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theme/themeOverride10.xml" ContentType="application/vnd.openxmlformats-officedocument.themeOverrid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theme/themeOverride14.xml" ContentType="application/vnd.openxmlformats-officedocument.themeOverride+xml"/>
  <Override PartName="/xl/charts/chart21.xml" ContentType="application/vnd.openxmlformats-officedocument.drawingml.chart+xml"/>
  <Override PartName="/xl/theme/themeOverride15.xml" ContentType="application/vnd.openxmlformats-officedocument.themeOverride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theme/themeOverride21.xml" ContentType="application/vnd.openxmlformats-officedocument.themeOverride+xml"/>
  <Override PartName="/xl/drawings/drawing48.xml" ContentType="application/vnd.openxmlformats-officedocument.drawing+xml"/>
  <Override PartName="/xl/charts/chart35.xml" ContentType="application/vnd.openxmlformats-officedocument.drawingml.chart+xml"/>
  <Override PartName="/xl/theme/themeOverride22.xml" ContentType="application/vnd.openxmlformats-officedocument.themeOverride+xml"/>
  <Override PartName="/xl/drawings/drawing49.xml" ContentType="application/vnd.openxmlformats-officedocument.drawing+xml"/>
  <Override PartName="/xl/charts/chart36.xml" ContentType="application/vnd.openxmlformats-officedocument.drawingml.chart+xml"/>
  <Override PartName="/xl/theme/themeOverride23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4.xml" ContentType="application/vnd.openxmlformats-officedocument.drawing+xml"/>
  <Override PartName="/xl/charts/chart39.xml" ContentType="application/vnd.openxmlformats-officedocument.drawingml.char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6.xml" ContentType="application/vnd.openxmlformats-officedocument.drawing+xml"/>
  <Override PartName="/xl/charts/chart41.xml" ContentType="application/vnd.openxmlformats-officedocument.drawingml.chart+xml"/>
  <Override PartName="/xl/theme/themeOverride24.xml" ContentType="application/vnd.openxmlformats-officedocument.themeOverride+xml"/>
  <Override PartName="/xl/drawings/drawing57.xml" ContentType="application/vnd.openxmlformats-officedocument.drawing+xml"/>
  <Override PartName="/xl/charts/chart42.xml" ContentType="application/vnd.openxmlformats-officedocument.drawingml.chart+xml"/>
  <Override PartName="/xl/theme/themeOverride25.xml" ContentType="application/vnd.openxmlformats-officedocument.themeOverride+xml"/>
  <Override PartName="/xl/drawings/drawing58.xml" ContentType="application/vnd.openxmlformats-officedocument.drawing+xml"/>
  <Override PartName="/xl/charts/chart43.xml" ContentType="application/vnd.openxmlformats-officedocument.drawingml.chart+xml"/>
  <Override PartName="/xl/theme/themeOverride26.xml" ContentType="application/vnd.openxmlformats-officedocument.themeOverride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44.xml" ContentType="application/vnd.openxmlformats-officedocument.drawingml.chart+xml"/>
  <Override PartName="/xl/theme/themeOverride27.xml" ContentType="application/vnd.openxmlformats-officedocument.themeOverride+xml"/>
  <Override PartName="/xl/drawings/drawing61.xml" ContentType="application/vnd.openxmlformats-officedocument.drawing+xml"/>
  <Override PartName="/xl/charts/chart45.xml" ContentType="application/vnd.openxmlformats-officedocument.drawingml.chart+xml"/>
  <Override PartName="/xl/theme/themeOverride2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4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4.xml" ContentType="application/vnd.openxmlformats-officedocument.drawing+xml"/>
  <Override PartName="/xl/charts/chart47.xml" ContentType="application/vnd.openxmlformats-officedocument.drawingml.chart+xml"/>
  <Override PartName="/xl/theme/themeOverride29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8.xml" ContentType="application/vnd.openxmlformats-officedocument.drawingml.chart+xml"/>
  <Override PartName="/xl/drawings/drawing67.xml" ContentType="application/vnd.openxmlformats-officedocument.drawing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69.xml" ContentType="application/vnd.openxmlformats-officedocument.drawing+xml"/>
  <Override PartName="/xl/charts/chart5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0.xml" ContentType="application/vnd.openxmlformats-officedocument.drawing+xml"/>
  <Override PartName="/xl/charts/chart52.xml" ContentType="application/vnd.openxmlformats-officedocument.drawingml.chart+xml"/>
  <Override PartName="/xl/theme/themeOverride32.xml" ContentType="application/vnd.openxmlformats-officedocument.themeOverride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nas\Desktop\"/>
    </mc:Choice>
  </mc:AlternateContent>
  <bookViews>
    <workbookView xWindow="0" yWindow="0" windowWidth="22860" windowHeight="8880" firstSheet="89" activeTab="95"/>
  </bookViews>
  <sheets>
    <sheet name="Data figur 2.1" sheetId="2" r:id="rId1"/>
    <sheet name="Figur 2.1" sheetId="3" r:id="rId2"/>
    <sheet name="Data figur 2.2" sheetId="4" r:id="rId3"/>
    <sheet name="Figur 2.2" sheetId="5" r:id="rId4"/>
    <sheet name="Data figur 2.3" sheetId="6" r:id="rId5"/>
    <sheet name="Figur 2.3" sheetId="7" r:id="rId6"/>
    <sheet name="Data figur 3.1" sheetId="8" r:id="rId7"/>
    <sheet name="Figur 3.1" sheetId="9" r:id="rId8"/>
    <sheet name="Data figur 3.2" sheetId="10" r:id="rId9"/>
    <sheet name="Figur 3.2" sheetId="11" r:id="rId10"/>
    <sheet name="Data figur 3.3" sheetId="12" r:id="rId11"/>
    <sheet name="Figur 3.3" sheetId="13" r:id="rId12"/>
    <sheet name="Data figur 3.4" sheetId="14" r:id="rId13"/>
    <sheet name="Figur 3.4" sheetId="15" r:id="rId14"/>
    <sheet name="Data figur 3.5a" sheetId="16" r:id="rId15"/>
    <sheet name="Data figur 3.5b" sheetId="17" r:id="rId16"/>
    <sheet name="Figur 3.5a+b" sheetId="18" r:id="rId17"/>
    <sheet name="Data figur 3.6" sheetId="19" r:id="rId18"/>
    <sheet name="Figur 3.6" sheetId="20" r:id="rId19"/>
    <sheet name="Data figur 4.1a+b" sheetId="23" r:id="rId20"/>
    <sheet name="Figur 4.1a + b" sheetId="24" r:id="rId21"/>
    <sheet name="Data figur 4.2a" sheetId="25" r:id="rId22"/>
    <sheet name="Figur 4.2a" sheetId="26" r:id="rId23"/>
    <sheet name="Data figur 4.2b" sheetId="27" r:id="rId24"/>
    <sheet name="Figur 4.2b" sheetId="28" r:id="rId25"/>
    <sheet name="Data Figur 4.3" sheetId="111" r:id="rId26"/>
    <sheet name="Figur 4.3" sheetId="30" r:id="rId27"/>
    <sheet name="Data figur 4.4a" sheetId="31" r:id="rId28"/>
    <sheet name="Figur 4.4a" sheetId="32" r:id="rId29"/>
    <sheet name="Data figur 4.4b" sheetId="33" r:id="rId30"/>
    <sheet name="Figur 4.4b" sheetId="34" r:id="rId31"/>
    <sheet name="Data figur 4.5" sheetId="112" r:id="rId32"/>
    <sheet name="Figur 4.5" sheetId="35" r:id="rId33"/>
    <sheet name="Figur 4.6a" sheetId="36" r:id="rId34"/>
    <sheet name="Figur 4.6b" sheetId="37" r:id="rId35"/>
    <sheet name="Data figur 4.7a+b" sheetId="38" r:id="rId36"/>
    <sheet name="Figur 4.7a+b" sheetId="39" r:id="rId37"/>
    <sheet name="Data figur 4.8a" sheetId="40" r:id="rId38"/>
    <sheet name="Figur 4.8a" sheetId="41" r:id="rId39"/>
    <sheet name="Data figur 4.8b" sheetId="42" r:id="rId40"/>
    <sheet name="Figur 4.8b" sheetId="43" r:id="rId41"/>
    <sheet name="Data figur 4.9a" sheetId="44" r:id="rId42"/>
    <sheet name="Figur 4.9a" sheetId="45" r:id="rId43"/>
    <sheet name="Figur 4.9b" sheetId="47" r:id="rId44"/>
    <sheet name="Data figur 4.9c" sheetId="48" r:id="rId45"/>
    <sheet name="Figur 4.9c" sheetId="49" r:id="rId46"/>
    <sheet name="Data figur 4.9d" sheetId="50" r:id="rId47"/>
    <sheet name="Figur 4.9d" sheetId="51" r:id="rId48"/>
    <sheet name="Data figur 10a" sheetId="52" r:id="rId49"/>
    <sheet name="Figur 4.10a" sheetId="53" r:id="rId50"/>
    <sheet name="Figur 4.10b" sheetId="55" r:id="rId51"/>
    <sheet name="Data figur 4.11a" sheetId="56" r:id="rId52"/>
    <sheet name="Figur 4.11a" sheetId="57" r:id="rId53"/>
    <sheet name="Data figur 4.11b" sheetId="58" r:id="rId54"/>
    <sheet name="Figur 4.11b" sheetId="59" r:id="rId55"/>
    <sheet name="Data figur 5.1" sheetId="63" r:id="rId56"/>
    <sheet name="Figur 5.1" sheetId="64" r:id="rId57"/>
    <sheet name="Data figur 5.2a og 5.2b" sheetId="65" r:id="rId58"/>
    <sheet name="Figur 5.2a" sheetId="66" r:id="rId59"/>
    <sheet name="Figur 5.2b" sheetId="67" r:id="rId60"/>
    <sheet name="Data figur 5.3a og 5.3b" sheetId="68" r:id="rId61"/>
    <sheet name="Figur 5.3a" sheetId="69" r:id="rId62"/>
    <sheet name="Figur 5.3b" sheetId="70" r:id="rId63"/>
    <sheet name="Data figur 5.4a" sheetId="71" r:id="rId64"/>
    <sheet name="Figur 5.4a" sheetId="72" r:id="rId65"/>
    <sheet name="Figur 5.4b" sheetId="74" r:id="rId66"/>
    <sheet name="Data figur Figur 5.5" sheetId="75" r:id="rId67"/>
    <sheet name="Figur 5.5" sheetId="76" r:id="rId68"/>
    <sheet name="Data figur 5.6a" sheetId="77" r:id="rId69"/>
    <sheet name="Figur 5.6a" sheetId="78" r:id="rId70"/>
    <sheet name="Data figur 5.6b" sheetId="79" r:id="rId71"/>
    <sheet name="Data figur 5.6c" sheetId="81" r:id="rId72"/>
    <sheet name="Figur 5.6c" sheetId="82" r:id="rId73"/>
    <sheet name="Data figur 5.6d" sheetId="83" r:id="rId74"/>
    <sheet name="Figur 5.6d" sheetId="84" r:id="rId75"/>
    <sheet name="Data figur 6.1a" sheetId="86" r:id="rId76"/>
    <sheet name="Figur 6.1a" sheetId="87" r:id="rId77"/>
    <sheet name="Data figur 6.1b" sheetId="88" r:id="rId78"/>
    <sheet name="Figur 6.1b" sheetId="89" r:id="rId79"/>
    <sheet name="Figur 6.2" sheetId="90" r:id="rId80"/>
    <sheet name="Data figur 6.3a" sheetId="91" r:id="rId81"/>
    <sheet name="Figur 6.3a" sheetId="92" r:id="rId82"/>
    <sheet name="Data figur 6.3b" sheetId="93" r:id="rId83"/>
    <sheet name="Figur 6.3b" sheetId="94" r:id="rId84"/>
    <sheet name="Data figur 6.4" sheetId="95" r:id="rId85"/>
    <sheet name="Figur 6.4" sheetId="113" r:id="rId86"/>
    <sheet name="Data figur 8.1" sheetId="99" r:id="rId87"/>
    <sheet name="Figur 8.1" sheetId="100" r:id="rId88"/>
    <sheet name="Data figur 8.2" sheetId="102" r:id="rId89"/>
    <sheet name="Figur 8.2" sheetId="103" r:id="rId90"/>
    <sheet name="Data figur 10.1a" sheetId="114" r:id="rId91"/>
    <sheet name="Figur 10.1a" sheetId="115" r:id="rId92"/>
    <sheet name="Data figur 10.1b" sheetId="116" r:id="rId93"/>
    <sheet name="Figur 10.1b" sheetId="104" r:id="rId94"/>
    <sheet name="Data figur 11.1" sheetId="105" r:id="rId95"/>
    <sheet name="Figur 11.1" sheetId="106" r:id="rId96"/>
    <sheet name="Data figur 11.2" sheetId="107" r:id="rId97"/>
    <sheet name="Figur 11.2" sheetId="108" r:id="rId98"/>
    <sheet name="Data figur 11.3" sheetId="109" r:id="rId99"/>
    <sheet name="Figur 11.3" sheetId="110" r:id="rId100"/>
  </sheets>
  <externalReferences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_xlnm._FilterDatabase" localSheetId="75" hidden="1">'Data figur 6.1a'!$A$2:$C$2</definedName>
    <definedName name="_xlnm._FilterDatabase" localSheetId="77" hidden="1">'Data figur 6.1b'!$B$3:$D$3</definedName>
    <definedName name="Intermed_ChangeConsUR">'[1]ConsChange_UR intermed'!$A$1:$R$77</definedName>
    <definedName name="Intermed_HHLoanLiab_DI">'[1]HH LoanLiab_grossDI intermed'!$A$4:$Q$24</definedName>
    <definedName name="Intermed_HHNetAsset_DI">'[1]HH LoanLiab_grossDI intermed'!$A$74:$Q$94</definedName>
    <definedName name="Intermed_HHNetW_DI">'[1]HH LoanLiab_grossDI intermed'!$A$28:$Q$48</definedName>
    <definedName name="NAMES_intermed_balsheetOECD">'[1]HH LoanLiab_grossDI intermed'!$A$2:$Q$2</definedName>
    <definedName name="NAMES_Intermed_ChangeConsUR">'[1]ConsChange_UR intermed'!$A$2:$Q$2</definedName>
    <definedName name="NAMES_raw_grossDI">'[1]OECD.Stat export GrossDI'!$A$5:$BF$5</definedName>
    <definedName name="NAMES_raw_hh_FinBalSheet">'[1]OECD.Stat export HH FinBalSheet'!$A$6:$EV$6</definedName>
    <definedName name="NAMES_raw_HH_real_DurablesCons">'[1]OECD HH DurablesCons'!$A$5:$T$5</definedName>
    <definedName name="NAMES_raw_nomgpd_hhcons">[1]EUROSTAT_NomGDP_HHcons!$A$9:$CY$9</definedName>
    <definedName name="NAMES_raw_oecd_houseprice">'[1]OECD HousePrice'!$A$6:$R$6</definedName>
    <definedName name="NAMES_raw_rgdp_hhcons">[1]EUROSTAT_RGDP_HHCons!$A$9:$CY$9</definedName>
    <definedName name="NAMES_raw_unempRate">'[1]Eurostat unempR'!$A$9:$AH$9</definedName>
    <definedName name="ProjectEnd" localSheetId="25">#REF!</definedName>
    <definedName name="ProjectEnd" localSheetId="29">#REF!</definedName>
    <definedName name="ProjectEnd" localSheetId="31">#REF!</definedName>
    <definedName name="ProjectEnd" localSheetId="35">#REF!</definedName>
    <definedName name="ProjectEnd" localSheetId="30">#REF!</definedName>
    <definedName name="ProjectEnd" localSheetId="36">#REF!</definedName>
    <definedName name="ProjectEnd">#REF!</definedName>
    <definedName name="ProjectStart" localSheetId="25">#REF!</definedName>
    <definedName name="ProjectStart" localSheetId="29">#REF!</definedName>
    <definedName name="ProjectStart" localSheetId="31">#REF!</definedName>
    <definedName name="ProjectStart" localSheetId="35">#REF!</definedName>
    <definedName name="ProjectStart" localSheetId="30">#REF!</definedName>
    <definedName name="ProjectStart" localSheetId="36">#REF!</definedName>
    <definedName name="ProjectStart">#REF!</definedName>
    <definedName name="RAW_grossDI">'[1]OECD.Stat export GrossDI'!$A$5:$BF$37</definedName>
    <definedName name="RAW_HH_FinBalSheet">'[1]OECD.Stat export HH FinBalSheet'!$A$5:$EV$39</definedName>
    <definedName name="Raw_HH_real_DurablesCons">'[1]OECD HH DurablesCons'!$A$5:$T$125</definedName>
    <definedName name="RAW_nomGDP_hhcons">[1]EUROSTAT_NomGDP_HHcons!$A$9:$CY$128</definedName>
    <definedName name="RAW_oecd_housepriceReal">'[1]OECD HousePrice'!$A$28:$R$46</definedName>
    <definedName name="RAW_rgdp_hhcons">[1]EUROSTAT_RGDP_HHCons!$A$9:$CY$208</definedName>
    <definedName name="RAW_unempRate">'[1]Eurostat unempR'!$A$9:$AH$78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114" l="1"/>
  <c r="E49" i="114" s="1"/>
  <c r="F49" i="114" s="1"/>
  <c r="G49" i="114" s="1"/>
  <c r="H49" i="114" s="1"/>
  <c r="I49" i="114" s="1"/>
  <c r="J49" i="114" s="1"/>
  <c r="K49" i="114" s="1"/>
  <c r="L49" i="114" s="1"/>
  <c r="M49" i="114" s="1"/>
  <c r="N49" i="114" s="1"/>
  <c r="O49" i="114" s="1"/>
  <c r="C49" i="114"/>
  <c r="W60" i="17" l="1"/>
  <c r="X59" i="17"/>
  <c r="Y59" i="17" s="1"/>
  <c r="Y57" i="17"/>
  <c r="W60" i="16"/>
  <c r="Y60" i="16" s="1"/>
  <c r="X59" i="16"/>
  <c r="Y61" i="16" s="1"/>
  <c r="Y57" i="16"/>
  <c r="Y59" i="16" l="1"/>
  <c r="Y60" i="17"/>
  <c r="Y61" i="17"/>
</calcChain>
</file>

<file path=xl/sharedStrings.xml><?xml version="1.0" encoding="utf-8"?>
<sst xmlns="http://schemas.openxmlformats.org/spreadsheetml/2006/main" count="1446" uniqueCount="757">
  <si>
    <t>År</t>
  </si>
  <si>
    <t>Gap</t>
  </si>
  <si>
    <t>Bankkriser</t>
  </si>
  <si>
    <t>Kontantpris</t>
  </si>
  <si>
    <t>Realiseret finanseffekt</t>
  </si>
  <si>
    <t>"Optimal" finanseffekt</t>
  </si>
  <si>
    <t>Planlagt finanseffekt</t>
  </si>
  <si>
    <t xml:space="preserve">Planlagt - inklusiv "Forårspakkerne" </t>
  </si>
  <si>
    <t>Faktisk</t>
  </si>
  <si>
    <t>Forventet</t>
  </si>
  <si>
    <t>1. kvt. 
2002</t>
  </si>
  <si>
    <t>1. kvt. 
2003</t>
  </si>
  <si>
    <t>2003</t>
  </si>
  <si>
    <t>1. kvt.
 2004</t>
  </si>
  <si>
    <t>2004</t>
  </si>
  <si>
    <t>1. kvt. 
2005</t>
  </si>
  <si>
    <t>2005</t>
  </si>
  <si>
    <t>1. kvt. 
2006</t>
  </si>
  <si>
    <t>2006</t>
  </si>
  <si>
    <t>1. kvt.
2007</t>
  </si>
  <si>
    <t>2007</t>
  </si>
  <si>
    <t>1. kvt.
2008</t>
  </si>
  <si>
    <t>2008</t>
  </si>
  <si>
    <t>1. kvt. 
2009</t>
  </si>
  <si>
    <t>2009</t>
  </si>
  <si>
    <t>1. kvt. 
2010</t>
  </si>
  <si>
    <t>2010</t>
  </si>
  <si>
    <t>1. kvt. 
2011</t>
  </si>
  <si>
    <t>2011</t>
  </si>
  <si>
    <t>1. kvt. 
2012</t>
  </si>
  <si>
    <t>2012</t>
  </si>
  <si>
    <t>1. kvt. 
2013</t>
  </si>
  <si>
    <t>2013</t>
  </si>
  <si>
    <t>1. kvt. 
2014</t>
  </si>
  <si>
    <t>2014</t>
  </si>
  <si>
    <t>Dato</t>
  </si>
  <si>
    <t>Nationalbankens nettovalutakøb som andel valutareserve (h.a.)</t>
  </si>
  <si>
    <t>Valutareserve som andel af BNP</t>
  </si>
  <si>
    <t>januar 1999</t>
  </si>
  <si>
    <t>januar 2001</t>
  </si>
  <si>
    <t>januar 2003</t>
  </si>
  <si>
    <t>januar 2005</t>
  </si>
  <si>
    <t>januar 2007</t>
  </si>
  <si>
    <t>januar 2009</t>
  </si>
  <si>
    <t>januar 2011</t>
  </si>
  <si>
    <t>januar 2013</t>
  </si>
  <si>
    <t>½</t>
  </si>
  <si>
    <t>Rekapitalisering</t>
  </si>
  <si>
    <t>Garantier</t>
  </si>
  <si>
    <t>Opkøb af værdiforringede aktiver</t>
  </si>
  <si>
    <t>Likviditetstiltag</t>
  </si>
  <si>
    <t>Total for 2008-2012</t>
  </si>
  <si>
    <t>In € Billion</t>
  </si>
  <si>
    <t>As a % of 2011 GDP</t>
  </si>
  <si>
    <t>Irland</t>
  </si>
  <si>
    <t>Danmark</t>
  </si>
  <si>
    <t>Belgien</t>
  </si>
  <si>
    <t>Grækenland</t>
  </si>
  <si>
    <t>Spanien</t>
  </si>
  <si>
    <t>Holland</t>
  </si>
  <si>
    <t>Storbritannien</t>
  </si>
  <si>
    <t>Letland</t>
  </si>
  <si>
    <t>Portugal</t>
  </si>
  <si>
    <t>Sverige</t>
  </si>
  <si>
    <t>EU-27</t>
  </si>
  <si>
    <t>Slovenien</t>
  </si>
  <si>
    <t>Østrig</t>
  </si>
  <si>
    <t>Finland</t>
  </si>
  <si>
    <t>Cypern</t>
  </si>
  <si>
    <t>Tyskland</t>
  </si>
  <si>
    <t>Luxembourg</t>
  </si>
  <si>
    <t>Frankrig</t>
  </si>
  <si>
    <t>Polen</t>
  </si>
  <si>
    <t>Ungarn</t>
  </si>
  <si>
    <t>Italien</t>
  </si>
  <si>
    <t>Slovakiet</t>
  </si>
  <si>
    <t>Litauen</t>
  </si>
  <si>
    <t>Bulgarien</t>
  </si>
  <si>
    <t>Tjekkiet</t>
  </si>
  <si>
    <t>Estland</t>
  </si>
  <si>
    <t>Malta</t>
  </si>
  <si>
    <t>Rumænien</t>
  </si>
  <si>
    <t>Udenlandske modparter</t>
  </si>
  <si>
    <t>Danske pengeinstitutters indlånsunderskud til ikke-MFI'er (husholdninger og virksomheder)</t>
  </si>
  <si>
    <t>Nettogæld til udenlandske MFI'er</t>
  </si>
  <si>
    <t>Danske pengeinstitutters nettogæld til MFI'er</t>
  </si>
  <si>
    <t>Indlån</t>
  </si>
  <si>
    <t>Udlån</t>
  </si>
  <si>
    <t>Indlånsunderskud/indlånsoverskud</t>
  </si>
  <si>
    <t>MFI</t>
  </si>
  <si>
    <t>Ikke MFI</t>
  </si>
  <si>
    <t>DOBBELTFIGURER</t>
  </si>
  <si>
    <t>Danske pengeinstitutters indlånsunderskud til ikke-MFI'er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</si>
  <si>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</si>
  <si>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</si>
  <si>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</si>
  <si>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</si>
  <si>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</si>
  <si>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</si>
  <si>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</si>
  <si>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</si>
  <si>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</si>
  <si>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</si>
  <si>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</si>
  <si>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</si>
  <si>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</si>
  <si>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</si>
  <si>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</si>
  <si>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</si>
  <si>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</si>
  <si>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</si>
  <si>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</si>
  <si>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</si>
  <si>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</si>
  <si>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</si>
  <si>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</si>
  <si>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</si>
  <si>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</si>
  <si>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</si>
  <si>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</si>
  <si>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</si>
  <si>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</si>
  <si>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</si>
  <si>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</si>
  <si>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</si>
  <si>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</si>
  <si>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</si>
  <si>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</si>
  <si>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</si>
  <si>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</si>
  <si>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</si>
  <si>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</si>
  <si>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</si>
  <si>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</si>
  <si>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</si>
  <si>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</si>
  <si>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</si>
  <si>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</si>
  <si>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</si>
  <si>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</si>
  <si>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</si>
  <si>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</si>
  <si>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</si>
  <si>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</si>
  <si>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</si>
  <si>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</si>
  <si>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</si>
  <si>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</si>
  <si>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</si>
  <si>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</si>
  <si>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</si>
  <si>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</si>
  <si>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</si>
  <si>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</si>
  <si>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</si>
  <si>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</si>
  <si>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</si>
  <si>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</si>
  <si>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</si>
  <si>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</si>
  <si>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</si>
  <si>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</si>
  <si>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</si>
  <si>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</si>
  <si>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</si>
  <si>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</si>
  <si>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</si>
  <si>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</si>
  <si>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</si>
  <si>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</si>
  <si>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</si>
  <si>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</si>
  <si>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</si>
  <si>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</si>
  <si>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</si>
  <si>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</si>
  <si>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</si>
  <si>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</si>
  <si>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</si>
  <si>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</si>
  <si>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</si>
  <si>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</si>
  <si>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</si>
  <si>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</si>
  <si>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</si>
  <si>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</si>
  <si>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</si>
  <si>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</si>
  <si>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</si>
  <si>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</si>
  <si>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</si>
  <si>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</si>
  <si>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</si>
  <si>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</si>
  <si>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</si>
  <si>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</si>
  <si>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</si>
  <si>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</si>
  <si>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</si>
  <si>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</si>
  <si>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</si>
  <si>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</si>
  <si>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</si>
  <si>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</si>
  <si>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</si>
  <si>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</si>
  <si>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</si>
  <si>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</si>
  <si>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</si>
  <si>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</si>
  <si>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</si>
  <si>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</si>
  <si>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</si>
  <si>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</si>
  <si>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</si>
  <si>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</si>
  <si>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</si>
  <si>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</si>
  <si>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</si>
  <si>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</si>
  <si>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</si>
  <si>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</si>
  <si>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</si>
  <si>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</si>
  <si>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</si>
  <si>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</si>
  <si>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</si>
  <si>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</si>
  <si>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</si>
  <si>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</si>
  <si>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</si>
  <si>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</si>
  <si>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</si>
  <si>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</si>
  <si>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</si>
  <si>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</si>
  <si>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</si>
  <si>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</si>
  <si>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</si>
  <si>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</si>
  <si>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</si>
  <si>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</si>
  <si>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</si>
  <si>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</si>
  <si>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</si>
  <si>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</si>
  <si>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</si>
  <si>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</si>
  <si>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</si>
  <si>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</si>
  <si>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</si>
  <si>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</si>
  <si>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</si>
  <si>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</si>
  <si>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</si>
  <si>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</si>
  <si>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MFI'ers beholdning af realkreditobligationer med restløbetid under 1 år</t>
  </si>
  <si>
    <t>Realkreditudstedelser (restløbetid &lt; 10 år)</t>
  </si>
  <si>
    <t>Nettogæld</t>
  </si>
  <si>
    <t>Et årige RTL - beholdning</t>
  </si>
  <si>
    <t>Pengeinstitutters nettogæld til udenlandske MFI'er</t>
  </si>
  <si>
    <t>1987-1</t>
  </si>
  <si>
    <t>1987-2</t>
  </si>
  <si>
    <t>1987-3</t>
  </si>
  <si>
    <t>1987-4</t>
  </si>
  <si>
    <t>1988-1</t>
  </si>
  <si>
    <t>1988-2</t>
  </si>
  <si>
    <t>1988-3</t>
  </si>
  <si>
    <t>1988-4</t>
  </si>
  <si>
    <t>1989-1</t>
  </si>
  <si>
    <t>1989-2</t>
  </si>
  <si>
    <t>1989-3</t>
  </si>
  <si>
    <t>1989-4</t>
  </si>
  <si>
    <t>1990-1</t>
  </si>
  <si>
    <t>1990-2</t>
  </si>
  <si>
    <t>1990-3</t>
  </si>
  <si>
    <t>1990-4</t>
  </si>
  <si>
    <t>1991-1</t>
  </si>
  <si>
    <t>1991-2</t>
  </si>
  <si>
    <t>1991-3</t>
  </si>
  <si>
    <t>1991-4</t>
  </si>
  <si>
    <t>1992-1</t>
  </si>
  <si>
    <t>1992-2</t>
  </si>
  <si>
    <t>1992-3</t>
  </si>
  <si>
    <t>1992-4</t>
  </si>
  <si>
    <t>1993-1</t>
  </si>
  <si>
    <t>1993-2</t>
  </si>
  <si>
    <t>1993-3</t>
  </si>
  <si>
    <t>1993-4</t>
  </si>
  <si>
    <t>1994-1</t>
  </si>
  <si>
    <t>1994-2</t>
  </si>
  <si>
    <t>1994-3</t>
  </si>
  <si>
    <t>1994-4</t>
  </si>
  <si>
    <t>1995-1</t>
  </si>
  <si>
    <t>1995-2</t>
  </si>
  <si>
    <t>1995-3</t>
  </si>
  <si>
    <t>1995-4</t>
  </si>
  <si>
    <t>1996-1</t>
  </si>
  <si>
    <t>1996-2</t>
  </si>
  <si>
    <t>1996-3</t>
  </si>
  <si>
    <t>1996-4</t>
  </si>
  <si>
    <t>1997-1</t>
  </si>
  <si>
    <t>1997-2</t>
  </si>
  <si>
    <t>1997-3</t>
  </si>
  <si>
    <t>1997-4</t>
  </si>
  <si>
    <t>1998-1</t>
  </si>
  <si>
    <t>1998-2</t>
  </si>
  <si>
    <t>1998-3</t>
  </si>
  <si>
    <t>1998-4</t>
  </si>
  <si>
    <t>1999-1</t>
  </si>
  <si>
    <t>1999-2</t>
  </si>
  <si>
    <t>1999-3</t>
  </si>
  <si>
    <t>1999-4</t>
  </si>
  <si>
    <t>2000-1</t>
  </si>
  <si>
    <t>2000-2</t>
  </si>
  <si>
    <t>2000-3</t>
  </si>
  <si>
    <t>2000-4</t>
  </si>
  <si>
    <t>2001-1</t>
  </si>
  <si>
    <t>2001-2</t>
  </si>
  <si>
    <t>2001-3</t>
  </si>
  <si>
    <t>2001-4</t>
  </si>
  <si>
    <t>2002-1</t>
  </si>
  <si>
    <t>2002-2</t>
  </si>
  <si>
    <t>2002-3</t>
  </si>
  <si>
    <t>2002-4</t>
  </si>
  <si>
    <t>2003-1</t>
  </si>
  <si>
    <t>2003-2</t>
  </si>
  <si>
    <t>2003-3</t>
  </si>
  <si>
    <t>2003-4</t>
  </si>
  <si>
    <t>2004-1</t>
  </si>
  <si>
    <t>2004-2</t>
  </si>
  <si>
    <t>2004-3</t>
  </si>
  <si>
    <t>2004-4</t>
  </si>
  <si>
    <t>2005-1</t>
  </si>
  <si>
    <t>2005-2</t>
  </si>
  <si>
    <t>2005-3</t>
  </si>
  <si>
    <t>2005-4</t>
  </si>
  <si>
    <t>2006-1</t>
  </si>
  <si>
    <t>2006-2</t>
  </si>
  <si>
    <t>2006-3</t>
  </si>
  <si>
    <t>2006-4</t>
  </si>
  <si>
    <t>2007-1</t>
  </si>
  <si>
    <t>2007-2</t>
  </si>
  <si>
    <t>2007-3</t>
  </si>
  <si>
    <t>2007-4</t>
  </si>
  <si>
    <t>2008-1</t>
  </si>
  <si>
    <t>2008-2</t>
  </si>
  <si>
    <t>2008-3</t>
  </si>
  <si>
    <t>2008-4</t>
  </si>
  <si>
    <t>2009-1</t>
  </si>
  <si>
    <t>2009-2</t>
  </si>
  <si>
    <t>2009-3</t>
  </si>
  <si>
    <t>2009-4</t>
  </si>
  <si>
    <t>2010-1</t>
  </si>
  <si>
    <t>2010-2</t>
  </si>
  <si>
    <t>2010-3</t>
  </si>
  <si>
    <t>2010-4</t>
  </si>
  <si>
    <t>2011-1</t>
  </si>
  <si>
    <t>2011-2</t>
  </si>
  <si>
    <t>2011-3</t>
  </si>
  <si>
    <t>2011-4</t>
  </si>
  <si>
    <t>2012-1</t>
  </si>
  <si>
    <t>2012-2</t>
  </si>
  <si>
    <t>2012-3</t>
  </si>
  <si>
    <t>2012-4</t>
  </si>
  <si>
    <t>Viborg</t>
  </si>
  <si>
    <t>Århus</t>
  </si>
  <si>
    <t>Sønderborg</t>
  </si>
  <si>
    <t>Odense</t>
  </si>
  <si>
    <t>Lolland</t>
  </si>
  <si>
    <t>Ringsted</t>
  </si>
  <si>
    <t>Frederikssund</t>
  </si>
  <si>
    <t>Hillerød</t>
  </si>
  <si>
    <t>København</t>
  </si>
  <si>
    <t>2007Q4-2009Q4</t>
  </si>
  <si>
    <t>2000Q4-2006Q4</t>
  </si>
  <si>
    <t>Hjørring</t>
  </si>
  <si>
    <t>Aalborg</t>
  </si>
  <si>
    <t>Jammerbugt</t>
  </si>
  <si>
    <t>Mariagerfjord</t>
  </si>
  <si>
    <t>Rebild</t>
  </si>
  <si>
    <t>Vesthimmerlands</t>
  </si>
  <si>
    <t>Frederikshavn</t>
  </si>
  <si>
    <t>Brønderslev</t>
  </si>
  <si>
    <t>Thisted</t>
  </si>
  <si>
    <t>Skive</t>
  </si>
  <si>
    <t>Morsø</t>
  </si>
  <si>
    <t>Hedensted</t>
  </si>
  <si>
    <t>Ringkøbing-Skjern</t>
  </si>
  <si>
    <t>Ikast-Brande</t>
  </si>
  <si>
    <t>Skanderborg</t>
  </si>
  <si>
    <t>Samsø</t>
  </si>
  <si>
    <t>Silkeborg</t>
  </si>
  <si>
    <t>Randers</t>
  </si>
  <si>
    <t>Odder</t>
  </si>
  <si>
    <t>Favrskov</t>
  </si>
  <si>
    <t>Norddjurs</t>
  </si>
  <si>
    <t>Syddjurs</t>
  </si>
  <si>
    <t>Struer</t>
  </si>
  <si>
    <t>Lemvig</t>
  </si>
  <si>
    <t>Holstebro</t>
  </si>
  <si>
    <t>Herning</t>
  </si>
  <si>
    <t>Vejle</t>
  </si>
  <si>
    <t>Kolding</t>
  </si>
  <si>
    <t>Horsens</t>
  </si>
  <si>
    <t>Fredericia</t>
  </si>
  <si>
    <t>Aabenraa</t>
  </si>
  <si>
    <t>Vejen</t>
  </si>
  <si>
    <t>Varde</t>
  </si>
  <si>
    <t>Esbjerg</t>
  </si>
  <si>
    <t>Tønder</t>
  </si>
  <si>
    <t>Billund</t>
  </si>
  <si>
    <t>Haderslev</t>
  </si>
  <si>
    <t>Langeland</t>
  </si>
  <si>
    <t>Nordfyns</t>
  </si>
  <si>
    <t>Svendborg</t>
  </si>
  <si>
    <t>Nyborg</t>
  </si>
  <si>
    <t>Kerteminde</t>
  </si>
  <si>
    <t>Faaborg-Midtfyn</t>
  </si>
  <si>
    <t>Assens</t>
  </si>
  <si>
    <t>Middelfart</t>
  </si>
  <si>
    <t>Vordingborg</t>
  </si>
  <si>
    <t>Guldborgsund</t>
  </si>
  <si>
    <t>Næstved</t>
  </si>
  <si>
    <t>Lejre</t>
  </si>
  <si>
    <t>Sorø</t>
  </si>
  <si>
    <t>Stevns</t>
  </si>
  <si>
    <t>Slagelse</t>
  </si>
  <si>
    <t>Kalundborg</t>
  </si>
  <si>
    <t>Faxe</t>
  </si>
  <si>
    <t>Holbæk</t>
  </si>
  <si>
    <t>Odsherred</t>
  </si>
  <si>
    <t>Gribskov</t>
  </si>
  <si>
    <t>Solrød</t>
  </si>
  <si>
    <t>Roskilde</t>
  </si>
  <si>
    <t>Halsnæs</t>
  </si>
  <si>
    <t>Køge</t>
  </si>
  <si>
    <t>Greve</t>
  </si>
  <si>
    <t>Egedal</t>
  </si>
  <si>
    <t>Rudersdal</t>
  </si>
  <si>
    <t>Hørsholm</t>
  </si>
  <si>
    <t>Helsingør</t>
  </si>
  <si>
    <t>Fredensborg</t>
  </si>
  <si>
    <t>Allerød</t>
  </si>
  <si>
    <t>Furesø</t>
  </si>
  <si>
    <t>Vallensbæk</t>
  </si>
  <si>
    <t>Tårnby</t>
  </si>
  <si>
    <t>Ishøj</t>
  </si>
  <si>
    <t>Rødovre</t>
  </si>
  <si>
    <t>Lyngby-Taarbæk</t>
  </si>
  <si>
    <t>Høje-Taastrup</t>
  </si>
  <si>
    <t>Hvidovre</t>
  </si>
  <si>
    <t>Albertslund</t>
  </si>
  <si>
    <t>Herlev</t>
  </si>
  <si>
    <t>Glostrup</t>
  </si>
  <si>
    <t>Gladsaxe</t>
  </si>
  <si>
    <t>Gentofte</t>
  </si>
  <si>
    <t>Dragør</t>
  </si>
  <si>
    <t>Brøndby</t>
  </si>
  <si>
    <t>Ballerup</t>
  </si>
  <si>
    <t>2007-2010</t>
  </si>
  <si>
    <t>2000-2007</t>
  </si>
  <si>
    <t>USA</t>
  </si>
  <si>
    <t>Schweiz</t>
  </si>
  <si>
    <t>Norge</t>
  </si>
  <si>
    <t>New Zealand</t>
  </si>
  <si>
    <t>Korea</t>
  </si>
  <si>
    <t>Island</t>
  </si>
  <si>
    <t>Canada</t>
  </si>
  <si>
    <t>Australien</t>
  </si>
  <si>
    <t>Figur 4.1b</t>
  </si>
  <si>
    <t>Figur 4.1a</t>
  </si>
  <si>
    <t>Øvrig København</t>
  </si>
  <si>
    <t>Vestsjælland</t>
  </si>
  <si>
    <t>Sønderjylland</t>
  </si>
  <si>
    <t>Storstrøm</t>
  </si>
  <si>
    <t>Ringkøbing</t>
  </si>
  <si>
    <t>Ribe</t>
  </si>
  <si>
    <t>Nordjylland</t>
  </si>
  <si>
    <t>Fyn</t>
  </si>
  <si>
    <t>Frederiksborg</t>
  </si>
  <si>
    <t>Bornholm</t>
  </si>
  <si>
    <t>Value</t>
  </si>
  <si>
    <t>Kommune</t>
  </si>
  <si>
    <t>ID_1</t>
  </si>
  <si>
    <t>Anlægsvirksomhed i alt</t>
  </si>
  <si>
    <t>Reparation og vedligeholdelse</t>
  </si>
  <si>
    <t>Nybyggeri og tilbygning i alt</t>
  </si>
  <si>
    <t>I alt</t>
  </si>
  <si>
    <t>F Bygge og anlæg</t>
  </si>
  <si>
    <t>Sæsonkorrigeret</t>
  </si>
  <si>
    <t>2014K1</t>
  </si>
  <si>
    <t>2013K1</t>
  </si>
  <si>
    <t>2012K1</t>
  </si>
  <si>
    <t>2011K1</t>
  </si>
  <si>
    <t>2010K1</t>
  </si>
  <si>
    <t>2009K1</t>
  </si>
  <si>
    <t>2008K1</t>
  </si>
  <si>
    <t>2007K1</t>
  </si>
  <si>
    <t>2006K1</t>
  </si>
  <si>
    <t>2005K1</t>
  </si>
  <si>
    <t>2004K!</t>
  </si>
  <si>
    <t>2003K1</t>
  </si>
  <si>
    <t>2002K1</t>
  </si>
  <si>
    <t>2001K1</t>
  </si>
  <si>
    <t>2000K1</t>
  </si>
  <si>
    <t>Hele landet</t>
  </si>
  <si>
    <t>Udkantsdanmark</t>
  </si>
  <si>
    <t>Forstæder</t>
  </si>
  <si>
    <t>Århus Amt</t>
  </si>
  <si>
    <t>Københavns Amt</t>
  </si>
  <si>
    <t>Øvrige Sjælland</t>
  </si>
  <si>
    <t>Øvrige Jylland</t>
  </si>
  <si>
    <t>Aarhus</t>
  </si>
  <si>
    <t>Københavns forstæder</t>
  </si>
  <si>
    <t>Storkøbenhavn</t>
  </si>
  <si>
    <t>Bidrag fra ekspansiv finanspolitik, pct.point</t>
  </si>
  <si>
    <t>Bidrag fra ekspansiv pengepolitik, pct.point</t>
  </si>
  <si>
    <t>Bidrag fra introduktion af afdragsfrie lån, pct.point</t>
  </si>
  <si>
    <t>Bidrag fra introduktion af rentetilpasningslån, pct.point</t>
  </si>
  <si>
    <t>Boligprisstigning med faktisk finans- og pengepolitik</t>
  </si>
  <si>
    <t>Boligprisstigningerne er simuleret ved brug af model …..</t>
  </si>
  <si>
    <t>Anm.:</t>
  </si>
  <si>
    <t>Minimumsydelse (højre akse)</t>
  </si>
  <si>
    <t>Andelen af lån med afdragsfrihed</t>
  </si>
  <si>
    <t>Andelenl af lån med rentetilpasning</t>
  </si>
  <si>
    <t>Realkreditudlån - Afdragsfrie lån</t>
  </si>
  <si>
    <t>b) Realkreditudlån - Rentetilpasningslån</t>
  </si>
  <si>
    <t>Realkreditudlån i alt</t>
  </si>
  <si>
    <t>jan.2013</t>
  </si>
  <si>
    <t>jan.2012</t>
  </si>
  <si>
    <t>jan.2011</t>
  </si>
  <si>
    <t>jan.2010</t>
  </si>
  <si>
    <t>jan.2009</t>
  </si>
  <si>
    <t>jan.2008</t>
  </si>
  <si>
    <t>jan.2007</t>
  </si>
  <si>
    <t>jan.2006</t>
  </si>
  <si>
    <t>jan.2005</t>
  </si>
  <si>
    <t>jan.2004</t>
  </si>
  <si>
    <t>jan.2003</t>
  </si>
  <si>
    <t>2002</t>
  </si>
  <si>
    <t>jan.2002</t>
  </si>
  <si>
    <t>2001</t>
  </si>
  <si>
    <t>jan.2001</t>
  </si>
  <si>
    <t>Dobbeltfigurer</t>
  </si>
  <si>
    <t>Storbyområder</t>
  </si>
  <si>
    <t>Læsø</t>
  </si>
  <si>
    <t>Fanø</t>
  </si>
  <si>
    <t>Ærø</t>
  </si>
  <si>
    <t>Frederiksberg</t>
  </si>
  <si>
    <t>Andel af FlexLån, 2012</t>
  </si>
  <si>
    <t>Andel af lån med afdragsfrihed, 2012</t>
  </si>
  <si>
    <t>Andel med LTI over 5 (gns. 1997-2002)</t>
  </si>
  <si>
    <t>Andel med LTI over 5 (gns. 2006-2008)</t>
  </si>
  <si>
    <t>Boligprisstigning, 2000Q1-2007Q1</t>
  </si>
  <si>
    <t>Kode</t>
  </si>
  <si>
    <t>Kreditbegrænsede købere</t>
  </si>
  <si>
    <t>Combi OLS (IV_1 + a2/a1*IV_2)</t>
  </si>
  <si>
    <t>Semi-elasticitet</t>
  </si>
  <si>
    <t>MFY</t>
  </si>
  <si>
    <t>Ringk.</t>
  </si>
  <si>
    <t>Storst</t>
  </si>
  <si>
    <t>S. Jut.</t>
  </si>
  <si>
    <t>N. Jut.</t>
  </si>
  <si>
    <t>W. Zea.</t>
  </si>
  <si>
    <t>Rosk.</t>
  </si>
  <si>
    <t>Øvrige København</t>
  </si>
  <si>
    <t>København C</t>
  </si>
  <si>
    <t/>
  </si>
  <si>
    <t>Indeksværdi</t>
  </si>
  <si>
    <t>Befolkningstæthed</t>
  </si>
  <si>
    <t>Nationalt</t>
  </si>
  <si>
    <t>Geo. center</t>
  </si>
  <si>
    <t>Storst.</t>
  </si>
  <si>
    <t>S. Jutland</t>
  </si>
  <si>
    <t>N. Jutland</t>
  </si>
  <si>
    <t>W. Zealand</t>
  </si>
  <si>
    <t>København og Frederiksberg</t>
  </si>
  <si>
    <t>Vækst i gns. kvadratmeterpris 2000Q1-2007Q1, pct.</t>
  </si>
  <si>
    <t>Vækst i gæld per indbygger 2000-2007, pct.</t>
  </si>
  <si>
    <t>Christiansø</t>
  </si>
  <si>
    <t>Viborg Amt</t>
  </si>
  <si>
    <t>% Change RealConsumption 2008Q2-2009Q1</t>
  </si>
  <si>
    <t>HH Loan Liabilities/Adj DI % point Change 1997-2007</t>
  </si>
  <si>
    <t>Netherlands</t>
  </si>
  <si>
    <t>Denmark</t>
  </si>
  <si>
    <t>Ireland</t>
  </si>
  <si>
    <t>Norway</t>
  </si>
  <si>
    <t>United Kingdom</t>
  </si>
  <si>
    <t>Spain</t>
  </si>
  <si>
    <t>Sweden</t>
  </si>
  <si>
    <t>United States</t>
  </si>
  <si>
    <t>Italy</t>
  </si>
  <si>
    <t>France</t>
  </si>
  <si>
    <t>Belgium</t>
  </si>
  <si>
    <t>Austria</t>
  </si>
  <si>
    <t>Germany</t>
  </si>
  <si>
    <t>Japan</t>
  </si>
  <si>
    <t>Vestjylland</t>
  </si>
  <si>
    <t>Østjylland</t>
  </si>
  <si>
    <t>Sydjylland</t>
  </si>
  <si>
    <t>Vest- og Sydsjælland</t>
  </si>
  <si>
    <t>Østsjælland</t>
  </si>
  <si>
    <t>Nordsjælland</t>
  </si>
  <si>
    <t>Københavns omegn</t>
  </si>
  <si>
    <t>Byen København</t>
  </si>
  <si>
    <t>Insolvens</t>
  </si>
  <si>
    <t>Omsætning</t>
  </si>
  <si>
    <t>Date</t>
  </si>
  <si>
    <t>Row</t>
  </si>
  <si>
    <t>Dobbeltfigur</t>
  </si>
  <si>
    <t>IRL</t>
  </si>
  <si>
    <t>SWE</t>
  </si>
  <si>
    <t>SVN</t>
  </si>
  <si>
    <t>SVK</t>
  </si>
  <si>
    <t>PRT</t>
  </si>
  <si>
    <t>POL</t>
  </si>
  <si>
    <t>NOR</t>
  </si>
  <si>
    <t>NLD</t>
  </si>
  <si>
    <t>ITA</t>
  </si>
  <si>
    <t>HUN</t>
  </si>
  <si>
    <t>FRA</t>
  </si>
  <si>
    <t>FIN</t>
  </si>
  <si>
    <t>EST</t>
  </si>
  <si>
    <t>ESP</t>
  </si>
  <si>
    <t>DK</t>
  </si>
  <si>
    <t>DEU</t>
  </si>
  <si>
    <t>CZE</t>
  </si>
  <si>
    <t>BEL</t>
  </si>
  <si>
    <t>AUT</t>
  </si>
  <si>
    <t>Bruttogæld, pct. af disponibel indkomst</t>
  </si>
  <si>
    <t>Pensionsforrmue, pct. af disponibel indkomst</t>
  </si>
  <si>
    <t>Nettoformue</t>
  </si>
  <si>
    <t>Boligformue</t>
  </si>
  <si>
    <t>Bruttogæld</t>
  </si>
  <si>
    <t>Antal observationer</t>
  </si>
  <si>
    <t>Antal afvist</t>
  </si>
  <si>
    <t>Antal delvist accepteret</t>
  </si>
  <si>
    <t>Antal accepteret</t>
  </si>
  <si>
    <t>Antal følte sig afvist på forhånd</t>
  </si>
  <si>
    <t>Ansøgere</t>
  </si>
  <si>
    <t>Andel afvist</t>
  </si>
  <si>
    <t>Andel delvist accepteret</t>
  </si>
  <si>
    <t>Andel accepteret</t>
  </si>
  <si>
    <t>Følte sig afvist på forhånd</t>
  </si>
  <si>
    <t>2009/2010</t>
  </si>
  <si>
    <t>Andel ansøgere</t>
  </si>
  <si>
    <t>Afvist</t>
  </si>
  <si>
    <t>Delvist accepteret</t>
  </si>
  <si>
    <t>Accepteret</t>
  </si>
  <si>
    <t>Andel som følte sig afvist på forhånd</t>
  </si>
  <si>
    <t>1a: Andel virksomheder der efterspørger kredit</t>
  </si>
  <si>
    <t>1b: Andele fordelt på udfald</t>
  </si>
  <si>
    <t>Kvartiler 2007</t>
  </si>
  <si>
    <t>Ratings</t>
  </si>
  <si>
    <t>Q1</t>
  </si>
  <si>
    <t xml:space="preserve">Q2 </t>
  </si>
  <si>
    <t>Q3</t>
  </si>
  <si>
    <t>Q4</t>
  </si>
  <si>
    <t>Primær banks solvensratio</t>
  </si>
  <si>
    <t>Primær banks hensættelsesprocent</t>
  </si>
  <si>
    <t>Kvartiler 2009/2010</t>
  </si>
  <si>
    <t>Acceptrate</t>
  </si>
  <si>
    <t>Rating</t>
  </si>
  <si>
    <t>Solvensratio</t>
  </si>
  <si>
    <t>Profitratio</t>
  </si>
  <si>
    <t>Kort gældsratio</t>
  </si>
  <si>
    <t>Likviditetsratio</t>
  </si>
  <si>
    <t>Indirekte rente</t>
  </si>
  <si>
    <t>log(aktiver) (ha.)</t>
  </si>
  <si>
    <t>kreditpolitikken og virksomhedernes nøgletal</t>
  </si>
  <si>
    <t>3a: Acceptrate og gns. nøgletal, ratings etc.</t>
  </si>
  <si>
    <t>Fald i udlånsvækst, pct.</t>
  </si>
  <si>
    <t>Sjælland</t>
  </si>
  <si>
    <t>Syddanmark</t>
  </si>
  <si>
    <t>Midtjylland</t>
  </si>
  <si>
    <t>Hovedstaden</t>
  </si>
  <si>
    <t>Erhvervsservice</t>
  </si>
  <si>
    <t>Bygge og anlæg</t>
  </si>
  <si>
    <t>Handel og transport mv.</t>
  </si>
  <si>
    <t>Ejendomshandel mv.</t>
  </si>
  <si>
    <t>Information og kom.</t>
  </si>
  <si>
    <t>Industri mv.</t>
  </si>
  <si>
    <t>Information mv.</t>
  </si>
  <si>
    <t>Tid</t>
  </si>
  <si>
    <t>Egenkapital</t>
  </si>
  <si>
    <t>Samlede aktiver</t>
  </si>
  <si>
    <t>Gearing</t>
  </si>
  <si>
    <t>Gearing, sparekasser</t>
  </si>
  <si>
    <t>Råstofudvinding</t>
  </si>
  <si>
    <t>Industri og genbrug</t>
  </si>
  <si>
    <t>Handel</t>
  </si>
  <si>
    <t>Transport</t>
  </si>
  <si>
    <t>Hotel og restaurant</t>
  </si>
  <si>
    <t>Information og kommunikation</t>
  </si>
  <si>
    <t>Ejendomshandel og udlejning</t>
  </si>
  <si>
    <t>Erhvervsservice mv.</t>
  </si>
  <si>
    <t>Pengeinstitutter</t>
  </si>
  <si>
    <t xml:space="preserve">Årsager til og konsekvenser af lav kapitalisering </t>
  </si>
  <si>
    <t>Basel II (efter overgang til IRB)</t>
  </si>
  <si>
    <t>Basel I (standardmetode)</t>
  </si>
  <si>
    <t>Overgang til IRB. Effekt på gennemsnitlig risikovægt og opgjort solvens</t>
  </si>
  <si>
    <t xml:space="preserve">Gennemsnitlig risikovægt        </t>
  </si>
  <si>
    <t>Kapitalkrav ift. ikke-vægtet balance (v. akse)</t>
  </si>
  <si>
    <t>Sifikrav ift. ikke-vægtet balance (v. akse)</t>
  </si>
  <si>
    <t>Kapitalkrav ift. risikovægtet balance (h. akse)</t>
  </si>
  <si>
    <t>Danske Bank</t>
  </si>
  <si>
    <t>Nordea</t>
  </si>
  <si>
    <t>Jyske Bank</t>
  </si>
  <si>
    <t>Sydbank</t>
  </si>
  <si>
    <t xml:space="preserve">Ikke-SIFIer </t>
  </si>
  <si>
    <t>DANSKE BANK A/S (DK)</t>
  </si>
  <si>
    <t>NORDEA BANK AB (SE)</t>
  </si>
  <si>
    <t>BANCO SANTANDER (ES)</t>
  </si>
  <si>
    <t>DEXIA SA (BE)</t>
  </si>
  <si>
    <t>HSBC HLDGS PLC (UK)</t>
  </si>
  <si>
    <t>BNP PARIBAS (FR)</t>
  </si>
  <si>
    <t>BARCLAYS PLC (UK)</t>
  </si>
  <si>
    <t>CREDIT AGRICOLE (FR)</t>
  </si>
  <si>
    <t>SVENSKA HAN-A (SE)</t>
  </si>
  <si>
    <t>SEB AB-A (SE)</t>
  </si>
  <si>
    <t>Store banker i Europa, 4. kvartal 2013</t>
  </si>
  <si>
    <t>4.kv. 2008</t>
  </si>
  <si>
    <t>1.kv. 2009</t>
  </si>
  <si>
    <t>4.kv. 2013</t>
  </si>
  <si>
    <t>4.kv. 2013 (RWA)</t>
  </si>
  <si>
    <t>Danske Bank (DK)</t>
  </si>
  <si>
    <t>Enskilda Banken (SE)</t>
  </si>
  <si>
    <t>Handelsbanken (SE)</t>
  </si>
  <si>
    <t>Nordea (SE)</t>
  </si>
  <si>
    <t>DNB Bank (NO)</t>
  </si>
  <si>
    <t>Jyske Bank (DK)</t>
  </si>
  <si>
    <t>Sydbank (DK)</t>
  </si>
  <si>
    <t>Swedbank (SE)</t>
  </si>
  <si>
    <t>Mål</t>
  </si>
  <si>
    <t>Studie</t>
  </si>
  <si>
    <t>H-statistik</t>
  </si>
  <si>
    <t>Bikker og Haaf (2002)</t>
  </si>
  <si>
    <t>Claessens og Laeven (2004)</t>
  </si>
  <si>
    <t>Carbo et al. (2009)</t>
  </si>
  <si>
    <t>Casu og Girardone (2006)</t>
  </si>
  <si>
    <t>Cihák et al. (2010)</t>
  </si>
  <si>
    <t>Cihák og Schaeck (2013)</t>
  </si>
  <si>
    <t>Lerner-indeks</t>
  </si>
  <si>
    <t>de Guevara og Maudos (2007)</t>
  </si>
  <si>
    <t>Beck et al. (2013)</t>
  </si>
  <si>
    <t>Boone-indeks</t>
  </si>
  <si>
    <t>year</t>
  </si>
  <si>
    <t>H-statistic</t>
  </si>
  <si>
    <t>Omslag</t>
  </si>
  <si>
    <t>Data fra STATA</t>
  </si>
  <si>
    <t>Revisionshonorarer ift. administrationsudgifter</t>
  </si>
  <si>
    <t>Revisionshonorarer ift. samlet balance (h.akse)</t>
  </si>
  <si>
    <t>Aktiver og passiver per debiteret time</t>
  </si>
  <si>
    <t>Gennemsnitlig pris for revision</t>
  </si>
  <si>
    <t>Ikke finansielle large cap</t>
  </si>
  <si>
    <t>SIFI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</si>
</sst>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%"/>
    <numFmt numFmtId="165" formatCode="0.0"/>
    <numFmt numFmtId="166" formatCode="0.0000000"/>
    <numFmt numFmtId="167" formatCode="0.000000"/>
    <numFmt numFmtId="168" formatCode="0.000"/>
    <numFmt numFmtId="169" formatCode="0.00000"/>
    <numFmt numFmtId="170" formatCode="#,##0.0"/>
    <numFmt numFmtId="171" formatCode="dd\-mm\-yyyy"/>
    <numFmt numFmtId="172" formatCode="_ * #,##0_ ;_ * \-#,##0_ ;_ * &quot;-&quot;??_ ;_ @_ "/>
    <numFmt numFmtId="175" formatCode="_ * #,##0.000_ ;_ * \-#,##0.000_ ;_ * &quot;-&quot;?_ ;_ @_ "/>
    <numFmt numFmtId="176" formatCode="_ * #,##0_ ;_ * \-#,##0_ ;_ * &quot;-&quot;??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10"/>
      <name val="Arial"/>
      <family val="2"/>
    </font>
    <font>
      <sz val="8"/>
      <color rgb="FFFFC000"/>
      <name val="Verdana"/>
      <family val="2"/>
    </font>
    <font>
      <sz val="8"/>
      <color rgb="FFFF0000"/>
      <name val="Verdana"/>
      <family val="2"/>
    </font>
    <font>
      <b/>
      <sz val="8"/>
      <color theme="1"/>
      <name val="Verdana"/>
      <family val="2"/>
    </font>
    <font>
      <sz val="9"/>
      <color rgb="FF000000"/>
      <name val="Verdana"/>
      <family val="2"/>
    </font>
    <font>
      <sz val="8"/>
      <color theme="1"/>
      <name val="Consolas"/>
      <family val="3"/>
    </font>
    <font>
      <sz val="9"/>
      <color theme="1"/>
      <name val="Verdana"/>
      <family val="2"/>
    </font>
    <font>
      <b/>
      <sz val="10"/>
      <color theme="1"/>
      <name val="Arial"/>
      <family val="2"/>
    </font>
    <font>
      <i/>
      <sz val="9"/>
      <color theme="1"/>
      <name val="Verdana"/>
      <family val="2"/>
    </font>
    <font>
      <sz val="10"/>
      <name val="Arial"/>
    </font>
    <font>
      <b/>
      <sz val="10"/>
      <name val="Arial"/>
      <family val="2"/>
    </font>
    <font>
      <b/>
      <sz val="8"/>
      <color rgb="FFFFC000"/>
      <name val="Verdana"/>
      <family val="2"/>
    </font>
    <font>
      <b/>
      <u/>
      <sz val="8"/>
      <color theme="1"/>
      <name val="Verdana"/>
      <family val="2"/>
    </font>
    <font>
      <u/>
      <sz val="8"/>
      <color theme="1"/>
      <name val="Verdana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2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0" borderId="0"/>
    <xf numFmtId="0" fontId="13" fillId="0" borderId="0"/>
    <xf numFmtId="0" fontId="18" fillId="0" borderId="0"/>
  </cellStyleXfs>
  <cellXfs count="224">
    <xf numFmtId="0" fontId="0" fillId="0" borderId="0" xfId="0"/>
    <xf numFmtId="0" fontId="3" fillId="0" borderId="0" xfId="2"/>
    <xf numFmtId="0" fontId="3" fillId="3" borderId="2" xfId="2" applyFill="1" applyBorder="1"/>
    <xf numFmtId="0" fontId="3" fillId="3" borderId="3" xfId="2" applyFill="1" applyBorder="1"/>
    <xf numFmtId="0" fontId="3" fillId="3" borderId="4" xfId="2" applyFill="1" applyBorder="1"/>
    <xf numFmtId="0" fontId="3" fillId="3" borderId="5" xfId="2" applyFill="1" applyBorder="1"/>
    <xf numFmtId="0" fontId="3" fillId="3" borderId="0" xfId="2" applyFill="1" applyBorder="1"/>
    <xf numFmtId="0" fontId="3" fillId="3" borderId="6" xfId="2" applyFill="1" applyBorder="1"/>
    <xf numFmtId="0" fontId="3" fillId="3" borderId="7" xfId="2" applyFill="1" applyBorder="1"/>
    <xf numFmtId="0" fontId="3" fillId="3" borderId="8" xfId="2" applyFill="1" applyBorder="1"/>
    <xf numFmtId="0" fontId="3" fillId="3" borderId="9" xfId="2" applyFill="1" applyBorder="1"/>
    <xf numFmtId="0" fontId="1" fillId="0" borderId="0" xfId="3"/>
    <xf numFmtId="0" fontId="3" fillId="0" borderId="0" xfId="2" quotePrefix="1"/>
    <xf numFmtId="0" fontId="3" fillId="0" borderId="0" xfId="4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4" borderId="0" xfId="0" applyFill="1"/>
    <xf numFmtId="0" fontId="0" fillId="0" borderId="0" xfId="0" quotePrefix="1"/>
    <xf numFmtId="0" fontId="3" fillId="0" borderId="0" xfId="0" applyFont="1"/>
    <xf numFmtId="0" fontId="0" fillId="0" borderId="0" xfId="0" applyAlignment="1"/>
    <xf numFmtId="14" fontId="3" fillId="0" borderId="0" xfId="1" applyNumberFormat="1" applyFont="1"/>
    <xf numFmtId="164" fontId="0" fillId="0" borderId="0" xfId="0" applyNumberFormat="1"/>
    <xf numFmtId="9" fontId="0" fillId="0" borderId="0" xfId="1" applyFont="1"/>
    <xf numFmtId="14" fontId="0" fillId="0" borderId="0" xfId="0" applyNumberFormat="1" applyFont="1"/>
    <xf numFmtId="0" fontId="0" fillId="0" borderId="0" xfId="0" applyAlignment="1" applyProtection="1">
      <alignment horizontal="right"/>
      <protection locked="0"/>
    </xf>
    <xf numFmtId="0" fontId="3" fillId="0" borderId="0" xfId="4"/>
    <xf numFmtId="0" fontId="4" fillId="0" borderId="0" xfId="5"/>
    <xf numFmtId="0" fontId="4" fillId="5" borderId="0" xfId="5" applyFill="1"/>
    <xf numFmtId="0" fontId="4" fillId="6" borderId="0" xfId="5" applyFill="1"/>
    <xf numFmtId="0" fontId="4" fillId="7" borderId="0" xfId="5" applyFill="1"/>
    <xf numFmtId="0" fontId="4" fillId="8" borderId="0" xfId="5" applyFill="1"/>
    <xf numFmtId="0" fontId="4" fillId="9" borderId="0" xfId="5" applyFill="1"/>
    <xf numFmtId="3" fontId="4" fillId="10" borderId="0" xfId="5" applyNumberFormat="1" applyFill="1"/>
    <xf numFmtId="0" fontId="4" fillId="11" borderId="0" xfId="5" applyFill="1"/>
    <xf numFmtId="0" fontId="4" fillId="12" borderId="0" xfId="5" applyFill="1"/>
    <xf numFmtId="0" fontId="4" fillId="10" borderId="0" xfId="5" applyFill="1"/>
    <xf numFmtId="3" fontId="4" fillId="0" borderId="0" xfId="5" applyNumberFormat="1"/>
    <xf numFmtId="9" fontId="0" fillId="0" borderId="0" xfId="6" applyFont="1"/>
    <xf numFmtId="0" fontId="3" fillId="0" borderId="0" xfId="4" applyAlignment="1"/>
    <xf numFmtId="2" fontId="3" fillId="0" borderId="0" xfId="4" applyNumberFormat="1"/>
    <xf numFmtId="1" fontId="0" fillId="0" borderId="0" xfId="6" applyNumberFormat="1" applyFont="1" applyBorder="1"/>
    <xf numFmtId="1" fontId="0" fillId="0" borderId="10" xfId="6" applyNumberFormat="1" applyFont="1" applyBorder="1"/>
    <xf numFmtId="3" fontId="4" fillId="0" borderId="0" xfId="5" applyNumberFormat="1" applyBorder="1"/>
    <xf numFmtId="165" fontId="4" fillId="0" borderId="11" xfId="5" applyNumberFormat="1" applyBorder="1"/>
    <xf numFmtId="165" fontId="4" fillId="0" borderId="12" xfId="5" applyNumberFormat="1" applyBorder="1"/>
    <xf numFmtId="0" fontId="1" fillId="0" borderId="0" xfId="0" applyFont="1" applyAlignment="1" applyProtection="1">
      <alignment horizontal="left"/>
      <protection locked="0"/>
    </xf>
    <xf numFmtId="0" fontId="2" fillId="0" borderId="0" xfId="0" applyFont="1"/>
    <xf numFmtId="0" fontId="1" fillId="11" borderId="0" xfId="0" applyFont="1" applyFill="1" applyAlignment="1" applyProtection="1">
      <alignment horizontal="left"/>
      <protection locked="0"/>
    </xf>
    <xf numFmtId="0" fontId="0" fillId="11" borderId="0" xfId="0" applyFill="1"/>
    <xf numFmtId="0" fontId="1" fillId="0" borderId="0" xfId="7"/>
    <xf numFmtId="0" fontId="3" fillId="0" borderId="0" xfId="7" applyFont="1" applyAlignment="1" applyProtection="1">
      <alignment horizontal="left"/>
      <protection locked="0"/>
    </xf>
    <xf numFmtId="2" fontId="1" fillId="0" borderId="0" xfId="7" applyNumberFormat="1"/>
    <xf numFmtId="0" fontId="1" fillId="0" borderId="0" xfId="7" applyFont="1"/>
    <xf numFmtId="0" fontId="3" fillId="11" borderId="0" xfId="2" applyFill="1"/>
    <xf numFmtId="0" fontId="1" fillId="0" borderId="0" xfId="7" applyFont="1" applyAlignment="1" applyProtection="1">
      <alignment horizontal="left"/>
      <protection locked="0"/>
    </xf>
    <xf numFmtId="3" fontId="1" fillId="0" borderId="0" xfId="7" applyNumberFormat="1"/>
    <xf numFmtId="0" fontId="1" fillId="0" borderId="0" xfId="7" applyAlignment="1" applyProtection="1">
      <alignment horizontal="right"/>
      <protection locked="0"/>
    </xf>
    <xf numFmtId="3" fontId="1" fillId="0" borderId="0" xfId="7" applyNumberFormat="1" applyAlignment="1" applyProtection="1">
      <alignment horizontal="right"/>
      <protection locked="0"/>
    </xf>
    <xf numFmtId="0" fontId="1" fillId="0" borderId="0" xfId="7"/>
    <xf numFmtId="0" fontId="1" fillId="0" borderId="0" xfId="7" applyAlignment="1"/>
    <xf numFmtId="0" fontId="1" fillId="0" borderId="0" xfId="8"/>
    <xf numFmtId="9" fontId="0" fillId="0" borderId="0" xfId="9" applyFont="1"/>
    <xf numFmtId="1" fontId="1" fillId="0" borderId="0" xfId="8" applyNumberFormat="1"/>
    <xf numFmtId="0" fontId="1" fillId="0" borderId="0" xfId="8" applyAlignment="1" applyProtection="1">
      <alignment horizontal="right"/>
      <protection locked="0"/>
    </xf>
    <xf numFmtId="0" fontId="1" fillId="0" borderId="0" xfId="8" applyFont="1" applyAlignment="1" applyProtection="1">
      <alignment horizontal="left"/>
      <protection locked="0"/>
    </xf>
    <xf numFmtId="165" fontId="1" fillId="0" borderId="0" xfId="8" applyNumberFormat="1"/>
    <xf numFmtId="0" fontId="1" fillId="0" borderId="0" xfId="8" applyFont="1"/>
    <xf numFmtId="0" fontId="3" fillId="0" borderId="0" xfId="2" applyFont="1" applyAlignment="1" applyProtection="1">
      <alignment horizontal="left"/>
      <protection locked="0"/>
    </xf>
    <xf numFmtId="0" fontId="1" fillId="0" borderId="0" xfId="10"/>
    <xf numFmtId="0" fontId="0" fillId="0" borderId="0" xfId="11" applyFont="1" applyFill="1" applyBorder="1"/>
    <xf numFmtId="0" fontId="1" fillId="0" borderId="0" xfId="10" applyBorder="1"/>
    <xf numFmtId="0" fontId="1" fillId="0" borderId="0" xfId="10" applyFill="1" applyBorder="1"/>
    <xf numFmtId="0" fontId="1" fillId="0" borderId="0" xfId="10" applyFill="1"/>
    <xf numFmtId="0" fontId="6" fillId="3" borderId="9" xfId="2" applyFont="1" applyFill="1" applyBorder="1"/>
    <xf numFmtId="0" fontId="6" fillId="3" borderId="8" xfId="2" applyFont="1" applyFill="1" applyBorder="1"/>
    <xf numFmtId="0" fontId="6" fillId="3" borderId="7" xfId="2" applyFont="1" applyFill="1" applyBorder="1"/>
    <xf numFmtId="0" fontId="6" fillId="3" borderId="6" xfId="2" applyFont="1" applyFill="1" applyBorder="1"/>
    <xf numFmtId="0" fontId="6" fillId="3" borderId="0" xfId="2" applyFont="1" applyFill="1" applyBorder="1"/>
    <xf numFmtId="0" fontId="6" fillId="3" borderId="5" xfId="2" applyFont="1" applyFill="1" applyBorder="1"/>
    <xf numFmtId="0" fontId="6" fillId="3" borderId="4" xfId="2" applyFont="1" applyFill="1" applyBorder="1"/>
    <xf numFmtId="0" fontId="6" fillId="3" borderId="3" xfId="2" applyFont="1" applyFill="1" applyBorder="1"/>
    <xf numFmtId="0" fontId="6" fillId="3" borderId="2" xfId="2" applyFont="1" applyFill="1" applyBorder="1"/>
    <xf numFmtId="0" fontId="1" fillId="0" borderId="0" xfId="12"/>
    <xf numFmtId="0" fontId="1" fillId="0" borderId="0" xfId="12" applyNumberFormat="1"/>
    <xf numFmtId="0" fontId="1" fillId="0" borderId="0" xfId="12" applyFont="1" applyAlignment="1">
      <alignment horizontal="left"/>
    </xf>
    <xf numFmtId="2" fontId="0" fillId="0" borderId="0" xfId="13" applyNumberFormat="1" applyFont="1" applyFill="1" applyBorder="1" applyAlignment="1">
      <alignment horizontal="right"/>
    </xf>
    <xf numFmtId="2" fontId="1" fillId="0" borderId="0" xfId="12" applyNumberFormat="1" applyFont="1" applyFill="1" applyAlignment="1" applyProtection="1">
      <alignment horizontal="right"/>
      <protection locked="0"/>
    </xf>
    <xf numFmtId="2" fontId="1" fillId="0" borderId="0" xfId="12" applyNumberFormat="1" applyFill="1" applyBorder="1" applyAlignment="1">
      <alignment horizontal="right"/>
    </xf>
    <xf numFmtId="2" fontId="1" fillId="0" borderId="0" xfId="12" applyNumberFormat="1"/>
    <xf numFmtId="0" fontId="6" fillId="0" borderId="0" xfId="2" applyFont="1"/>
    <xf numFmtId="0" fontId="3" fillId="3" borderId="0" xfId="2" applyFill="1"/>
    <xf numFmtId="0" fontId="7" fillId="0" borderId="0" xfId="2" applyFont="1" applyAlignment="1"/>
    <xf numFmtId="0" fontId="2" fillId="0" borderId="0" xfId="7" applyFont="1"/>
    <xf numFmtId="0" fontId="8" fillId="0" borderId="0" xfId="2" applyFont="1" applyAlignment="1">
      <alignment horizontal="center" vertical="center" readingOrder="1"/>
    </xf>
    <xf numFmtId="0" fontId="9" fillId="0" borderId="0" xfId="12" applyFont="1" applyAlignment="1">
      <alignment vertical="center"/>
    </xf>
    <xf numFmtId="166" fontId="1" fillId="0" borderId="0" xfId="12" applyNumberFormat="1"/>
    <xf numFmtId="0" fontId="1" fillId="0" borderId="0" xfId="12" applyFont="1"/>
    <xf numFmtId="0" fontId="1" fillId="0" borderId="0" xfId="14"/>
    <xf numFmtId="0" fontId="1" fillId="0" borderId="0" xfId="14" applyFont="1"/>
    <xf numFmtId="0" fontId="1" fillId="3" borderId="12" xfId="14" applyFill="1" applyBorder="1"/>
    <xf numFmtId="0" fontId="1" fillId="3" borderId="13" xfId="14" applyFill="1" applyBorder="1"/>
    <xf numFmtId="0" fontId="1" fillId="3" borderId="11" xfId="14" applyFill="1" applyBorder="1"/>
    <xf numFmtId="0" fontId="1" fillId="3" borderId="14" xfId="14" applyFill="1" applyBorder="1"/>
    <xf numFmtId="0" fontId="1" fillId="3" borderId="0" xfId="14" applyFill="1" applyBorder="1"/>
    <xf numFmtId="0" fontId="1" fillId="3" borderId="15" xfId="14" applyFill="1" applyBorder="1"/>
    <xf numFmtId="0" fontId="2" fillId="0" borderId="0" xfId="14" applyFont="1"/>
    <xf numFmtId="0" fontId="1" fillId="0" borderId="0" xfId="7" quotePrefix="1"/>
    <xf numFmtId="0" fontId="10" fillId="0" borderId="0" xfId="8" applyNumberFormat="1" applyFont="1"/>
    <xf numFmtId="3" fontId="1" fillId="0" borderId="0" xfId="8" applyNumberFormat="1" applyAlignment="1" applyProtection="1">
      <alignment horizontal="right"/>
      <protection locked="0"/>
    </xf>
    <xf numFmtId="3" fontId="1" fillId="0" borderId="0" xfId="8" applyNumberFormat="1"/>
    <xf numFmtId="0" fontId="3" fillId="0" borderId="0" xfId="8" applyFont="1" applyAlignment="1" applyProtection="1">
      <alignment horizontal="left"/>
      <protection locked="0"/>
    </xf>
    <xf numFmtId="0" fontId="1" fillId="0" borderId="0" xfId="8" applyNumberFormat="1"/>
    <xf numFmtId="0" fontId="10" fillId="0" borderId="0" xfId="8" applyFont="1"/>
    <xf numFmtId="0" fontId="10" fillId="0" borderId="0" xfId="8" applyFont="1" applyAlignment="1" applyProtection="1">
      <alignment horizontal="right"/>
      <protection locked="0"/>
    </xf>
    <xf numFmtId="0" fontId="10" fillId="0" borderId="0" xfId="8" applyFont="1" applyAlignment="1">
      <alignment horizontal="center"/>
    </xf>
    <xf numFmtId="0" fontId="1" fillId="0" borderId="0" xfId="16"/>
    <xf numFmtId="9" fontId="0" fillId="0" borderId="0" xfId="17" applyFont="1"/>
    <xf numFmtId="0" fontId="2" fillId="0" borderId="0" xfId="18" applyFont="1" applyFill="1" applyBorder="1"/>
    <xf numFmtId="0" fontId="1" fillId="0" borderId="0" xfId="16" applyFont="1"/>
    <xf numFmtId="0" fontId="1" fillId="0" borderId="0" xfId="19"/>
    <xf numFmtId="0" fontId="1" fillId="0" borderId="0" xfId="19" quotePrefix="1"/>
    <xf numFmtId="165" fontId="1" fillId="0" borderId="0" xfId="19" applyNumberFormat="1"/>
    <xf numFmtId="0" fontId="1" fillId="3" borderId="0" xfId="19" applyFont="1" applyFill="1"/>
    <xf numFmtId="0" fontId="11" fillId="3" borderId="0" xfId="19" applyFont="1" applyFill="1"/>
    <xf numFmtId="165" fontId="1" fillId="3" borderId="0" xfId="19" applyNumberFormat="1" applyFont="1" applyFill="1"/>
    <xf numFmtId="0" fontId="11" fillId="0" borderId="0" xfId="19" applyFont="1"/>
    <xf numFmtId="0" fontId="11" fillId="0" borderId="0" xfId="19" applyFont="1" applyAlignment="1">
      <alignment wrapText="1"/>
    </xf>
    <xf numFmtId="0" fontId="1" fillId="0" borderId="0" xfId="19" applyFont="1"/>
    <xf numFmtId="1" fontId="1" fillId="0" borderId="0" xfId="19" applyNumberFormat="1"/>
    <xf numFmtId="0" fontId="1" fillId="0" borderId="0" xfId="19" applyAlignment="1" applyProtection="1">
      <alignment horizontal="right"/>
      <protection locked="0"/>
    </xf>
    <xf numFmtId="0" fontId="1" fillId="0" borderId="0" xfId="19" applyFont="1" applyAlignment="1" applyProtection="1">
      <alignment horizontal="left"/>
      <protection locked="0"/>
    </xf>
    <xf numFmtId="2" fontId="1" fillId="0" borderId="0" xfId="19" applyNumberFormat="1"/>
    <xf numFmtId="1" fontId="1" fillId="0" borderId="0" xfId="19" applyNumberFormat="1" applyAlignment="1">
      <alignment horizontal="center"/>
    </xf>
    <xf numFmtId="0" fontId="7" fillId="0" borderId="0" xfId="2" applyFont="1"/>
    <xf numFmtId="0" fontId="2" fillId="0" borderId="13" xfId="7" applyFont="1" applyBorder="1"/>
    <xf numFmtId="167" fontId="1" fillId="0" borderId="0" xfId="7" applyNumberFormat="1"/>
    <xf numFmtId="0" fontId="12" fillId="0" borderId="0" xfId="2" applyFont="1"/>
    <xf numFmtId="49" fontId="1" fillId="0" borderId="0" xfId="7" applyNumberFormat="1"/>
    <xf numFmtId="49" fontId="2" fillId="0" borderId="0" xfId="7" applyNumberFormat="1" applyFont="1"/>
    <xf numFmtId="168" fontId="1" fillId="0" borderId="0" xfId="7" applyNumberFormat="1"/>
    <xf numFmtId="168" fontId="1" fillId="0" borderId="0" xfId="7" applyNumberFormat="1" applyBorder="1"/>
    <xf numFmtId="49" fontId="1" fillId="0" borderId="0" xfId="7" applyNumberFormat="1" applyFont="1"/>
    <xf numFmtId="0" fontId="1" fillId="0" borderId="0" xfId="7" applyNumberFormat="1"/>
    <xf numFmtId="49" fontId="3" fillId="0" borderId="0" xfId="2" applyNumberFormat="1"/>
    <xf numFmtId="0" fontId="14" fillId="0" borderId="0" xfId="20" applyFont="1" applyFill="1" applyBorder="1"/>
    <xf numFmtId="0" fontId="13" fillId="0" borderId="0" xfId="20"/>
    <xf numFmtId="0" fontId="14" fillId="0" borderId="0" xfId="20" quotePrefix="1" applyFont="1" applyFill="1" applyBorder="1" applyAlignment="1">
      <alignment horizontal="center"/>
    </xf>
    <xf numFmtId="0" fontId="13" fillId="0" borderId="0" xfId="20" applyFill="1" applyBorder="1" applyAlignment="1">
      <alignment horizontal="center"/>
    </xf>
    <xf numFmtId="0" fontId="14" fillId="0" borderId="0" xfId="20" applyFont="1" applyFill="1" applyBorder="1" applyAlignment="1">
      <alignment horizontal="center"/>
    </xf>
    <xf numFmtId="169" fontId="13" fillId="0" borderId="0" xfId="20" applyNumberFormat="1" applyFill="1" applyBorder="1" applyAlignment="1">
      <alignment horizontal="center"/>
    </xf>
    <xf numFmtId="0" fontId="13" fillId="0" borderId="0" xfId="20" applyFill="1"/>
    <xf numFmtId="0" fontId="13" fillId="0" borderId="0" xfId="20" quotePrefix="1"/>
    <xf numFmtId="0" fontId="13" fillId="0" borderId="0" xfId="20"/>
    <xf numFmtId="0" fontId="10" fillId="0" borderId="0" xfId="2" applyFont="1"/>
    <xf numFmtId="0" fontId="13" fillId="3" borderId="2" xfId="20" applyFill="1" applyBorder="1"/>
    <xf numFmtId="0" fontId="13" fillId="3" borderId="3" xfId="20" applyFill="1" applyBorder="1"/>
    <xf numFmtId="0" fontId="13" fillId="3" borderId="4" xfId="20" applyFill="1" applyBorder="1"/>
    <xf numFmtId="0" fontId="13" fillId="3" borderId="5" xfId="20" applyFill="1" applyBorder="1"/>
    <xf numFmtId="0" fontId="13" fillId="3" borderId="0" xfId="20" applyFill="1" applyBorder="1"/>
    <xf numFmtId="0" fontId="13" fillId="3" borderId="6" xfId="20" applyFill="1" applyBorder="1"/>
    <xf numFmtId="0" fontId="13" fillId="3" borderId="7" xfId="20" applyFill="1" applyBorder="1"/>
    <xf numFmtId="0" fontId="13" fillId="3" borderId="8" xfId="20" applyFill="1" applyBorder="1"/>
    <xf numFmtId="0" fontId="13" fillId="3" borderId="9" xfId="20" applyFill="1" applyBorder="1"/>
    <xf numFmtId="49" fontId="1" fillId="0" borderId="0" xfId="12" applyNumberFormat="1"/>
    <xf numFmtId="10" fontId="1" fillId="0" borderId="0" xfId="12" applyNumberFormat="1"/>
    <xf numFmtId="49" fontId="1" fillId="0" borderId="0" xfId="12" applyNumberFormat="1" applyFont="1"/>
    <xf numFmtId="49" fontId="1" fillId="0" borderId="13" xfId="12" applyNumberFormat="1" applyBorder="1"/>
    <xf numFmtId="49" fontId="1" fillId="0" borderId="13" xfId="12" applyNumberFormat="1" applyBorder="1" applyAlignment="1">
      <alignment horizontal="center"/>
    </xf>
    <xf numFmtId="49" fontId="1" fillId="0" borderId="0" xfId="12" applyNumberFormat="1" applyAlignment="1">
      <alignment horizontal="center"/>
    </xf>
    <xf numFmtId="49" fontId="1" fillId="0" borderId="0" xfId="12" applyNumberFormat="1" applyBorder="1" applyAlignment="1">
      <alignment horizontal="center" vertical="center"/>
    </xf>
    <xf numFmtId="49" fontId="1" fillId="0" borderId="0" xfId="12" applyNumberFormat="1" applyFill="1" applyBorder="1"/>
    <xf numFmtId="49" fontId="1" fillId="0" borderId="0" xfId="12" applyNumberFormat="1" applyBorder="1" applyAlignment="1">
      <alignment horizontal="center"/>
    </xf>
    <xf numFmtId="49" fontId="1" fillId="0" borderId="0" xfId="12" applyNumberFormat="1" applyBorder="1"/>
    <xf numFmtId="49" fontId="1" fillId="0" borderId="13" xfId="12" applyNumberFormat="1" applyBorder="1" applyAlignment="1">
      <alignment horizontal="center" vertical="center"/>
    </xf>
    <xf numFmtId="0" fontId="3" fillId="0" borderId="14" xfId="2" applyFont="1" applyBorder="1"/>
    <xf numFmtId="3" fontId="3" fillId="0" borderId="0" xfId="2" applyNumberFormat="1" applyFont="1" applyBorder="1"/>
    <xf numFmtId="0" fontId="15" fillId="10" borderId="14" xfId="2" applyFont="1" applyFill="1" applyBorder="1" applyAlignment="1">
      <alignment wrapText="1"/>
    </xf>
    <xf numFmtId="0" fontId="7" fillId="0" borderId="0" xfId="2" applyFont="1" applyBorder="1" applyAlignment="1">
      <alignment wrapText="1"/>
    </xf>
    <xf numFmtId="0" fontId="7" fillId="0" borderId="14" xfId="2" applyFont="1" applyBorder="1" applyAlignment="1">
      <alignment wrapText="1"/>
    </xf>
    <xf numFmtId="0" fontId="15" fillId="10" borderId="0" xfId="2" applyFont="1" applyFill="1" applyBorder="1" applyAlignment="1">
      <alignment wrapText="1"/>
    </xf>
    <xf numFmtId="14" fontId="5" fillId="10" borderId="14" xfId="2" applyNumberFormat="1" applyFont="1" applyFill="1" applyBorder="1"/>
    <xf numFmtId="3" fontId="3" fillId="0" borderId="14" xfId="2" applyNumberFormat="1" applyFont="1" applyBorder="1"/>
    <xf numFmtId="170" fontId="5" fillId="10" borderId="0" xfId="2" applyNumberFormat="1" applyFont="1" applyFill="1" applyBorder="1"/>
    <xf numFmtId="170" fontId="3" fillId="0" borderId="0" xfId="2" applyNumberFormat="1" applyFont="1" applyBorder="1"/>
    <xf numFmtId="0" fontId="3" fillId="0" borderId="0" xfId="2" applyFont="1"/>
    <xf numFmtId="0" fontId="16" fillId="0" borderId="0" xfId="2" applyFont="1"/>
    <xf numFmtId="3" fontId="3" fillId="0" borderId="0" xfId="2" applyNumberFormat="1"/>
    <xf numFmtId="170" fontId="3" fillId="0" borderId="0" xfId="2" applyNumberFormat="1"/>
    <xf numFmtId="165" fontId="3" fillId="0" borderId="0" xfId="2" applyNumberFormat="1"/>
    <xf numFmtId="0" fontId="17" fillId="0" borderId="0" xfId="2" applyFont="1"/>
    <xf numFmtId="4" fontId="3" fillId="0" borderId="0" xfId="2" applyNumberFormat="1"/>
    <xf numFmtId="0" fontId="1" fillId="0" borderId="0" xfId="3" applyAlignment="1">
      <alignment horizontal="center"/>
    </xf>
    <xf numFmtId="170" fontId="1" fillId="0" borderId="0" xfId="3" applyNumberFormat="1" applyAlignment="1">
      <alignment horizontal="center"/>
    </xf>
    <xf numFmtId="2" fontId="1" fillId="0" borderId="0" xfId="3" applyNumberFormat="1" applyAlignment="1">
      <alignment horizontal="center"/>
    </xf>
    <xf numFmtId="0" fontId="2" fillId="0" borderId="0" xfId="3" applyFont="1"/>
    <xf numFmtId="2" fontId="1" fillId="0" borderId="0" xfId="3" applyNumberFormat="1"/>
    <xf numFmtId="171" fontId="1" fillId="0" borderId="0" xfId="3" applyNumberFormat="1"/>
    <xf numFmtId="14" fontId="1" fillId="0" borderId="0" xfId="3" applyNumberFormat="1"/>
    <xf numFmtId="0" fontId="13" fillId="0" borderId="0" xfId="3" applyFont="1"/>
    <xf numFmtId="0" fontId="1" fillId="0" borderId="0" xfId="3" applyFont="1"/>
    <xf numFmtId="0" fontId="14" fillId="0" borderId="0" xfId="3" applyFont="1"/>
    <xf numFmtId="0" fontId="18" fillId="0" borderId="0" xfId="21"/>
    <xf numFmtId="165" fontId="0" fillId="0" borderId="0" xfId="0" applyNumberFormat="1"/>
    <xf numFmtId="0" fontId="3" fillId="0" borderId="0" xfId="4"/>
    <xf numFmtId="0" fontId="1" fillId="0" borderId="0" xfId="7"/>
    <xf numFmtId="0" fontId="13" fillId="0" borderId="0" xfId="20"/>
    <xf numFmtId="49" fontId="1" fillId="0" borderId="0" xfId="12" applyNumberFormat="1" applyAlignment="1">
      <alignment horizontal="center"/>
    </xf>
    <xf numFmtId="0" fontId="6" fillId="0" borderId="0" xfId="2" applyFont="1" applyBorder="1" applyAlignment="1">
      <alignment horizontal="center"/>
    </xf>
    <xf numFmtId="0" fontId="19" fillId="0" borderId="0" xfId="7" applyFont="1"/>
    <xf numFmtId="0" fontId="20" fillId="0" borderId="0" xfId="7" applyFont="1"/>
    <xf numFmtId="0" fontId="4" fillId="0" borderId="0" xfId="5" quotePrefix="1"/>
    <xf numFmtId="0" fontId="1" fillId="0" borderId="0" xfId="8"/>
    <xf numFmtId="165" fontId="1" fillId="0" borderId="0" xfId="3" applyNumberFormat="1"/>
    <xf numFmtId="1" fontId="1" fillId="0" borderId="0" xfId="3" applyNumberFormat="1"/>
    <xf numFmtId="172" fontId="1" fillId="0" borderId="0" xfId="3" applyNumberFormat="1"/>
    <xf numFmtId="175" fontId="1" fillId="0" borderId="0" xfId="3" applyNumberFormat="1"/>
    <xf numFmtId="176" fontId="1" fillId="0" borderId="0" xfId="3" applyNumberFormat="1"/>
  </cellXfs>
  <cellStyles count="22">
    <cellStyle name="Bemærk! 4 2" xfId="11"/>
    <cellStyle name="Bemærk! 5" xfId="18"/>
    <cellStyle name="Normal" xfId="0" builtinId="0"/>
    <cellStyle name="Normal 10" xfId="19"/>
    <cellStyle name="Normal 2" xfId="2"/>
    <cellStyle name="Normal 2 2" xfId="3"/>
    <cellStyle name="Normal 2 3" xfId="5"/>
    <cellStyle name="Normal 2 4" xfId="20"/>
    <cellStyle name="Normal 3" xfId="4"/>
    <cellStyle name="Normal 3 2" xfId="7"/>
    <cellStyle name="Normal 3 3" xfId="21"/>
    <cellStyle name="Normal 4" xfId="12"/>
    <cellStyle name="Normal 5" xfId="8"/>
    <cellStyle name="Normal 6" xfId="15"/>
    <cellStyle name="Normal 7 2" xfId="10"/>
    <cellStyle name="Normal 8" xfId="14"/>
    <cellStyle name="Normal 9" xfId="16"/>
    <cellStyle name="Procent" xfId="1" builtinId="5"/>
    <cellStyle name="Procent 2" xfId="6"/>
    <cellStyle name="Procent 3" xfId="13"/>
    <cellStyle name="Procent 4" xfId="9"/>
    <cellStyle name="Procent 5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2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0.10185200722860462"/>
          <c:w val="0.96250000000000002"/>
          <c:h val="0.87704918032786883"/>
        </c:manualLayout>
      </c:layout>
      <c:barChart>
        <c:barDir val="col"/>
        <c:grouping val="stacked"/>
        <c:varyColors val="0"/>
        <c:ser>
          <c:idx val="1"/>
          <c:order val="1"/>
          <c:tx>
            <c:v>Bankkrise</c:v>
          </c:tx>
          <c:spPr>
            <a:solidFill>
              <a:schemeClr val="bg1">
                <a:lumMod val="85000"/>
              </a:schemeClr>
            </a:solidFill>
          </c:spPr>
          <c:invertIfNegative val="0"/>
          <c:val>
            <c:numRef>
              <c:f>'Data figur 2.1'!$C$4:$C$50</c:f>
              <c:numCache>
                <c:formatCode>General</c:formatCode>
                <c:ptCount val="4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63412720"/>
        <c:axId val="263413112"/>
      </c:barChart>
      <c:lineChart>
        <c:grouping val="standard"/>
        <c:varyColors val="0"/>
        <c:ser>
          <c:idx val="0"/>
          <c:order val="0"/>
          <c:tx>
            <c:v>BNP-gab</c:v>
          </c:tx>
          <c:spPr>
            <a:ln>
              <a:solidFill>
                <a:srgbClr val="451D2D"/>
              </a:solidFill>
              <a:prstDash val="solid"/>
            </a:ln>
          </c:spPr>
          <c:marker>
            <c:symbol val="none"/>
          </c:marker>
          <c:cat>
            <c:numRef>
              <c:f>'Data figur 2.1'!$A$4:$A$50</c:f>
              <c:numCache>
                <c:formatCode>General</c:formatCode>
                <c:ptCount val="47"/>
                <c:pt idx="0">
                  <c:v>1966</c:v>
                </c:pt>
                <c:pt idx="1">
                  <c:v>1967</c:v>
                </c:pt>
                <c:pt idx="2">
                  <c:v>1968</c:v>
                </c:pt>
                <c:pt idx="3">
                  <c:v>1969</c:v>
                </c:pt>
                <c:pt idx="4">
                  <c:v>1970</c:v>
                </c:pt>
                <c:pt idx="5">
                  <c:v>1971</c:v>
                </c:pt>
                <c:pt idx="6">
                  <c:v>1972</c:v>
                </c:pt>
                <c:pt idx="7">
                  <c:v>1973</c:v>
                </c:pt>
                <c:pt idx="8">
                  <c:v>1974</c:v>
                </c:pt>
                <c:pt idx="9">
                  <c:v>1975</c:v>
                </c:pt>
                <c:pt idx="10">
                  <c:v>1976</c:v>
                </c:pt>
                <c:pt idx="11">
                  <c:v>1977</c:v>
                </c:pt>
                <c:pt idx="12">
                  <c:v>1978</c:v>
                </c:pt>
                <c:pt idx="13">
                  <c:v>1979</c:v>
                </c:pt>
                <c:pt idx="14">
                  <c:v>1980</c:v>
                </c:pt>
                <c:pt idx="15">
                  <c:v>1981</c:v>
                </c:pt>
                <c:pt idx="16">
                  <c:v>1982</c:v>
                </c:pt>
                <c:pt idx="17">
                  <c:v>1983</c:v>
                </c:pt>
                <c:pt idx="18">
                  <c:v>1984</c:v>
                </c:pt>
                <c:pt idx="19">
                  <c:v>1985</c:v>
                </c:pt>
                <c:pt idx="20">
                  <c:v>1986</c:v>
                </c:pt>
                <c:pt idx="21">
                  <c:v>1987</c:v>
                </c:pt>
                <c:pt idx="22">
                  <c:v>1988</c:v>
                </c:pt>
                <c:pt idx="23">
                  <c:v>1989</c:v>
                </c:pt>
                <c:pt idx="24">
                  <c:v>1990</c:v>
                </c:pt>
                <c:pt idx="25">
                  <c:v>1991</c:v>
                </c:pt>
                <c:pt idx="26">
                  <c:v>1992</c:v>
                </c:pt>
                <c:pt idx="27">
                  <c:v>1993</c:v>
                </c:pt>
                <c:pt idx="28">
                  <c:v>1994</c:v>
                </c:pt>
                <c:pt idx="29">
                  <c:v>1995</c:v>
                </c:pt>
                <c:pt idx="30">
                  <c:v>1996</c:v>
                </c:pt>
                <c:pt idx="31">
                  <c:v>1997</c:v>
                </c:pt>
                <c:pt idx="32">
                  <c:v>1998</c:v>
                </c:pt>
                <c:pt idx="33">
                  <c:v>1999</c:v>
                </c:pt>
                <c:pt idx="34">
                  <c:v>2000</c:v>
                </c:pt>
                <c:pt idx="35">
                  <c:v>2001</c:v>
                </c:pt>
                <c:pt idx="36">
                  <c:v>2002</c:v>
                </c:pt>
                <c:pt idx="37">
                  <c:v>2003</c:v>
                </c:pt>
                <c:pt idx="38">
                  <c:v>2004</c:v>
                </c:pt>
                <c:pt idx="39">
                  <c:v>2005</c:v>
                </c:pt>
                <c:pt idx="40">
                  <c:v>2006</c:v>
                </c:pt>
                <c:pt idx="41">
                  <c:v>2007</c:v>
                </c:pt>
                <c:pt idx="42">
                  <c:v>2008</c:v>
                </c:pt>
                <c:pt idx="43">
                  <c:v>2009</c:v>
                </c:pt>
                <c:pt idx="44">
                  <c:v>2010</c:v>
                </c:pt>
                <c:pt idx="45">
                  <c:v>2011</c:v>
                </c:pt>
                <c:pt idx="46">
                  <c:v>2012</c:v>
                </c:pt>
              </c:numCache>
            </c:numRef>
          </c:cat>
          <c:val>
            <c:numRef>
              <c:f>'Data figur 2.1'!$B$4:$B$50</c:f>
              <c:numCache>
                <c:formatCode>General</c:formatCode>
                <c:ptCount val="47"/>
                <c:pt idx="0">
                  <c:v>-3.3663766342618535</c:v>
                </c:pt>
                <c:pt idx="1">
                  <c:v>-1.8257775592621088</c:v>
                </c:pt>
                <c:pt idx="2">
                  <c:v>-6.0037307278416274E-2</c:v>
                </c:pt>
                <c:pt idx="3">
                  <c:v>2.7337520152873456</c:v>
                </c:pt>
                <c:pt idx="4">
                  <c:v>0.90830144173335625</c:v>
                </c:pt>
                <c:pt idx="5">
                  <c:v>0.82642698056874808</c:v>
                </c:pt>
                <c:pt idx="6">
                  <c:v>2.1287597828978844</c:v>
                </c:pt>
                <c:pt idx="7">
                  <c:v>3.259098688005853</c:v>
                </c:pt>
                <c:pt idx="8">
                  <c:v>-1.7385327568049714E-2</c:v>
                </c:pt>
                <c:pt idx="9">
                  <c:v>-3.4663063298954775</c:v>
                </c:pt>
                <c:pt idx="10">
                  <c:v>0.17498630904375223</c:v>
                </c:pt>
                <c:pt idx="11">
                  <c:v>-2.629288277009971E-2</c:v>
                </c:pt>
                <c:pt idx="12">
                  <c:v>9.6766778018877189E-2</c:v>
                </c:pt>
                <c:pt idx="13">
                  <c:v>1.8811175524605996</c:v>
                </c:pt>
                <c:pt idx="14">
                  <c:v>-0.60395476339044996</c:v>
                </c:pt>
                <c:pt idx="15">
                  <c:v>-3.5637210950787703</c:v>
                </c:pt>
                <c:pt idx="16">
                  <c:v>-2.1431135649374169</c:v>
                </c:pt>
                <c:pt idx="17">
                  <c:v>-1.7572390911565292</c:v>
                </c:pt>
                <c:pt idx="18">
                  <c:v>7.7407028836958366E-2</c:v>
                </c:pt>
                <c:pt idx="19">
                  <c:v>1.8481566052979159</c:v>
                </c:pt>
                <c:pt idx="20">
                  <c:v>4.6563989817832772</c:v>
                </c:pt>
                <c:pt idx="21">
                  <c:v>2.8718928904753054</c:v>
                </c:pt>
                <c:pt idx="22">
                  <c:v>0.75798914619274049</c:v>
                </c:pt>
                <c:pt idx="23">
                  <c:v>-0.58106082587266639</c:v>
                </c:pt>
                <c:pt idx="24">
                  <c:v>-0.92379606133523184</c:v>
                </c:pt>
                <c:pt idx="25">
                  <c:v>-1.6382285587307901</c:v>
                </c:pt>
                <c:pt idx="26">
                  <c:v>-1.8031985314544032</c:v>
                </c:pt>
                <c:pt idx="27">
                  <c:v>-4.0701122533020238</c:v>
                </c:pt>
                <c:pt idx="28">
                  <c:v>-1.1329584782813051</c:v>
                </c:pt>
                <c:pt idx="29">
                  <c:v>-0.55280330861875215</c:v>
                </c:pt>
                <c:pt idx="30">
                  <c:v>-0.2130250288020257</c:v>
                </c:pt>
                <c:pt idx="31">
                  <c:v>0.51476092651607741</c:v>
                </c:pt>
                <c:pt idx="32">
                  <c:v>0.3115347988242248</c:v>
                </c:pt>
                <c:pt idx="33">
                  <c:v>0.62325038745619254</c:v>
                </c:pt>
                <c:pt idx="34">
                  <c:v>2.0474248494607545</c:v>
                </c:pt>
                <c:pt idx="35">
                  <c:v>0.85111383260804774</c:v>
                </c:pt>
                <c:pt idx="36">
                  <c:v>-0.38365439693657943</c:v>
                </c:pt>
                <c:pt idx="37">
                  <c:v>-1.5053383626934107</c:v>
                </c:pt>
                <c:pt idx="38">
                  <c:v>-0.57798660841440763</c:v>
                </c:pt>
                <c:pt idx="39">
                  <c:v>0.70353326016778339</c:v>
                </c:pt>
                <c:pt idx="40">
                  <c:v>3.1743297112351816</c:v>
                </c:pt>
                <c:pt idx="41">
                  <c:v>4.0994108296982654</c:v>
                </c:pt>
                <c:pt idx="42">
                  <c:v>2.8128128297714974</c:v>
                </c:pt>
                <c:pt idx="43">
                  <c:v>-3.2925452558550474</c:v>
                </c:pt>
                <c:pt idx="44">
                  <c:v>-1.964282937924791</c:v>
                </c:pt>
                <c:pt idx="45">
                  <c:v>-1.0389594633195105</c:v>
                </c:pt>
                <c:pt idx="46">
                  <c:v>-1.5526535578838851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12720"/>
        <c:axId val="263413112"/>
      </c:lineChart>
      <c:catAx>
        <c:axId val="2634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4131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63413112"/>
        <c:scaling>
          <c:orientation val="minMax"/>
          <c:max val="6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crossAx val="26341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908829899373788E-2"/>
          <c:y val="9.1407202938998441E-2"/>
          <c:w val="0.84853937190905526"/>
          <c:h val="0.75675692554259022"/>
        </c:manualLayout>
      </c:layout>
      <c:barChart>
        <c:barDir val="col"/>
        <c:grouping val="stacked"/>
        <c:varyColors val="0"/>
        <c:ser>
          <c:idx val="1"/>
          <c:order val="0"/>
          <c:tx>
            <c:v>Udenlandske modparter</c:v>
          </c:tx>
          <c:spPr>
            <a:solidFill>
              <a:srgbClr val="7F4C60"/>
            </a:solidFill>
            <a:ln>
              <a:solidFill>
                <a:srgbClr val="7F4C60"/>
              </a:solidFill>
              <a:prstDash val="solid"/>
            </a:ln>
          </c:spPr>
          <c:invertIfNegative val="0"/>
          <c:cat>
            <c:numRef>
              <c:f>'[2]Data figur 3.5a+b'!$A$7:$A$53</c:f>
              <c:numCache>
                <c:formatCode>General</c:formatCode>
                <c:ptCount val="47"/>
                <c:pt idx="1">
                  <c:v>2002</c:v>
                </c:pt>
                <c:pt idx="5">
                  <c:v>2003</c:v>
                </c:pt>
                <c:pt idx="9">
                  <c:v>2004</c:v>
                </c:pt>
                <c:pt idx="13">
                  <c:v>2005</c:v>
                </c:pt>
                <c:pt idx="17">
                  <c:v>2006</c:v>
                </c:pt>
                <c:pt idx="21">
                  <c:v>2007</c:v>
                </c:pt>
                <c:pt idx="25">
                  <c:v>2008</c:v>
                </c:pt>
                <c:pt idx="29">
                  <c:v>2009</c:v>
                </c:pt>
                <c:pt idx="33">
                  <c:v>2010</c:v>
                </c:pt>
                <c:pt idx="37">
                  <c:v>2011</c:v>
                </c:pt>
                <c:pt idx="41">
                  <c:v>2012</c:v>
                </c:pt>
                <c:pt idx="45">
                  <c:v>2013</c:v>
                </c:pt>
              </c:numCache>
            </c:numRef>
          </c:cat>
          <c:val>
            <c:numRef>
              <c:f>'[2]Data figur 3.5a+b'!$BL$7:$BL$51</c:f>
              <c:numCache>
                <c:formatCode>General</c:formatCode>
                <c:ptCount val="45"/>
                <c:pt idx="0">
                  <c:v>83.857189999999974</c:v>
                </c:pt>
                <c:pt idx="1">
                  <c:v>97.948859999999982</c:v>
                </c:pt>
                <c:pt idx="2">
                  <c:v>84.084030000000027</c:v>
                </c:pt>
                <c:pt idx="3">
                  <c:v>79.70322000000003</c:v>
                </c:pt>
                <c:pt idx="4">
                  <c:v>47.432351599999997</c:v>
                </c:pt>
                <c:pt idx="5">
                  <c:v>67.927168899999984</c:v>
                </c:pt>
                <c:pt idx="6">
                  <c:v>100.50985329999996</c:v>
                </c:pt>
                <c:pt idx="7">
                  <c:v>71.035853900000077</c:v>
                </c:pt>
                <c:pt idx="8">
                  <c:v>80.77322970000003</c:v>
                </c:pt>
                <c:pt idx="9">
                  <c:v>80.907618699999986</c:v>
                </c:pt>
                <c:pt idx="10">
                  <c:v>101.40621320000011</c:v>
                </c:pt>
                <c:pt idx="11">
                  <c:v>84.517891899999867</c:v>
                </c:pt>
                <c:pt idx="12">
                  <c:v>153.11271210000018</c:v>
                </c:pt>
                <c:pt idx="13">
                  <c:v>122.74216499999999</c:v>
                </c:pt>
                <c:pt idx="14">
                  <c:v>190.41982579999987</c:v>
                </c:pt>
                <c:pt idx="15">
                  <c:v>144.51313710000034</c:v>
                </c:pt>
                <c:pt idx="16">
                  <c:v>170.13493809999986</c:v>
                </c:pt>
                <c:pt idx="17">
                  <c:v>211.58135330000007</c:v>
                </c:pt>
                <c:pt idx="18">
                  <c:v>243.09880180000019</c:v>
                </c:pt>
                <c:pt idx="19">
                  <c:v>267.60665099999972</c:v>
                </c:pt>
                <c:pt idx="20">
                  <c:v>295.23661869999984</c:v>
                </c:pt>
                <c:pt idx="21">
                  <c:v>315.92208559999978</c:v>
                </c:pt>
                <c:pt idx="22">
                  <c:v>351.3973994000001</c:v>
                </c:pt>
                <c:pt idx="23">
                  <c:v>317.63806809999994</c:v>
                </c:pt>
                <c:pt idx="24">
                  <c:v>282.78730560000008</c:v>
                </c:pt>
                <c:pt idx="25">
                  <c:v>312.47316420000033</c:v>
                </c:pt>
                <c:pt idx="26">
                  <c:v>382.60763839999993</c:v>
                </c:pt>
                <c:pt idx="27">
                  <c:v>307.31861800000019</c:v>
                </c:pt>
                <c:pt idx="28">
                  <c:v>335.03164080000033</c:v>
                </c:pt>
                <c:pt idx="29">
                  <c:v>308.6408436000001</c:v>
                </c:pt>
                <c:pt idx="30">
                  <c:v>301.0756191000001</c:v>
                </c:pt>
                <c:pt idx="31">
                  <c:v>234.79840830000018</c:v>
                </c:pt>
                <c:pt idx="32">
                  <c:v>269.74521479999999</c:v>
                </c:pt>
                <c:pt idx="33">
                  <c:v>292.88136009999994</c:v>
                </c:pt>
                <c:pt idx="34">
                  <c:v>290.53114219999975</c:v>
                </c:pt>
                <c:pt idx="35">
                  <c:v>253.19466720000014</c:v>
                </c:pt>
                <c:pt idx="36">
                  <c:v>237.65275939999987</c:v>
                </c:pt>
                <c:pt idx="37">
                  <c:v>220.69043049999991</c:v>
                </c:pt>
                <c:pt idx="38">
                  <c:v>202.93413430000015</c:v>
                </c:pt>
                <c:pt idx="39">
                  <c:v>201.23841889999994</c:v>
                </c:pt>
                <c:pt idx="40">
                  <c:v>257.8264591999997</c:v>
                </c:pt>
                <c:pt idx="41">
                  <c:v>330.1363199000001</c:v>
                </c:pt>
                <c:pt idx="42">
                  <c:v>287.18641720000005</c:v>
                </c:pt>
                <c:pt idx="43">
                  <c:v>267.27661260000013</c:v>
                </c:pt>
                <c:pt idx="44">
                  <c:v>257.96718199999992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2183768"/>
        <c:axId val="272184160"/>
      </c:barChart>
      <c:lineChart>
        <c:grouping val="standard"/>
        <c:varyColors val="0"/>
        <c:ser>
          <c:idx val="2"/>
          <c:order val="1"/>
          <c:tx>
            <c:strRef>
              <c:f>'Figur 3.5a+b'!$E$2</c:f>
              <c:strCache>
                <c:ptCount val="1"/>
                <c:pt idx="0">
                  <c:v>Danske pengeinstitutters indlånsunderskud til ikke-MFI'er</c:v>
                </c:pt>
              </c:strCache>
            </c:strRef>
          </c:tx>
          <c:spPr>
            <a:ln>
              <a:solidFill>
                <a:srgbClr val="8064A2"/>
              </a:solidFill>
              <a:prstDash val="solid"/>
            </a:ln>
          </c:spPr>
          <c:marker>
            <c:symbol val="none"/>
          </c:marker>
          <c:val>
            <c:numRef>
              <c:f>'[2]Data figur 3.5a+b'!$BN$7:$BN$51</c:f>
              <c:numCache>
                <c:formatCode>General</c:formatCode>
                <c:ptCount val="45"/>
                <c:pt idx="0">
                  <c:v>90.097730000000126</c:v>
                </c:pt>
                <c:pt idx="1">
                  <c:v>98.524390000000011</c:v>
                </c:pt>
                <c:pt idx="2">
                  <c:v>58.363970000000087</c:v>
                </c:pt>
                <c:pt idx="3">
                  <c:v>51.175159999999977</c:v>
                </c:pt>
                <c:pt idx="4">
                  <c:v>10.842630499999913</c:v>
                </c:pt>
                <c:pt idx="5">
                  <c:v>19.234120899999915</c:v>
                </c:pt>
                <c:pt idx="6">
                  <c:v>40.262145499999754</c:v>
                </c:pt>
                <c:pt idx="7">
                  <c:v>15.661901000000391</c:v>
                </c:pt>
                <c:pt idx="8">
                  <c:v>21.792349799999975</c:v>
                </c:pt>
                <c:pt idx="9">
                  <c:v>30.819431800000018</c:v>
                </c:pt>
                <c:pt idx="10">
                  <c:v>49.393161200000549</c:v>
                </c:pt>
                <c:pt idx="11">
                  <c:v>40.525207399999893</c:v>
                </c:pt>
                <c:pt idx="12">
                  <c:v>135.40769700000081</c:v>
                </c:pt>
                <c:pt idx="13">
                  <c:v>84.553767899999926</c:v>
                </c:pt>
                <c:pt idx="14">
                  <c:v>162.47909609999962</c:v>
                </c:pt>
                <c:pt idx="15">
                  <c:v>127.20422550000035</c:v>
                </c:pt>
                <c:pt idx="16">
                  <c:v>168.49156610000011</c:v>
                </c:pt>
                <c:pt idx="17">
                  <c:v>244.50348720000022</c:v>
                </c:pt>
                <c:pt idx="18">
                  <c:v>295.71141739999996</c:v>
                </c:pt>
                <c:pt idx="19">
                  <c:v>364.11169740000003</c:v>
                </c:pt>
                <c:pt idx="20">
                  <c:v>377.02089699999971</c:v>
                </c:pt>
                <c:pt idx="21">
                  <c:v>409.81514910000067</c:v>
                </c:pt>
                <c:pt idx="22">
                  <c:v>443.57103800000027</c:v>
                </c:pt>
                <c:pt idx="23">
                  <c:v>468.74761879999971</c:v>
                </c:pt>
                <c:pt idx="24">
                  <c:v>462.27439249999986</c:v>
                </c:pt>
                <c:pt idx="25">
                  <c:v>527.57267809999951</c:v>
                </c:pt>
                <c:pt idx="26">
                  <c:v>618.25908500000037</c:v>
                </c:pt>
                <c:pt idx="27">
                  <c:v>623.60761310000089</c:v>
                </c:pt>
                <c:pt idx="28">
                  <c:v>577.35438380000107</c:v>
                </c:pt>
                <c:pt idx="29">
                  <c:v>518.49534749999953</c:v>
                </c:pt>
                <c:pt idx="30">
                  <c:v>463.80275399999982</c:v>
                </c:pt>
                <c:pt idx="31">
                  <c:v>357.44941900000015</c:v>
                </c:pt>
                <c:pt idx="32">
                  <c:v>381.95337489999974</c:v>
                </c:pt>
                <c:pt idx="33">
                  <c:v>452.09171519999973</c:v>
                </c:pt>
                <c:pt idx="34">
                  <c:v>426.82153819999974</c:v>
                </c:pt>
                <c:pt idx="35">
                  <c:v>342.27345349999996</c:v>
                </c:pt>
                <c:pt idx="36">
                  <c:v>321.73364619999984</c:v>
                </c:pt>
                <c:pt idx="37">
                  <c:v>284.81250189999992</c:v>
                </c:pt>
                <c:pt idx="38">
                  <c:v>239.52868320000044</c:v>
                </c:pt>
                <c:pt idx="39">
                  <c:v>211.39900330000091</c:v>
                </c:pt>
                <c:pt idx="40">
                  <c:v>301.5221800999991</c:v>
                </c:pt>
                <c:pt idx="41">
                  <c:v>323.78348430000023</c:v>
                </c:pt>
                <c:pt idx="42">
                  <c:v>248.7522771000001</c:v>
                </c:pt>
                <c:pt idx="43">
                  <c:v>168.38983850000056</c:v>
                </c:pt>
                <c:pt idx="44">
                  <c:v>137.21022099999956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83768"/>
        <c:axId val="272184160"/>
      </c:lineChart>
      <c:catAx>
        <c:axId val="272183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272184160"/>
        <c:crosses val="autoZero"/>
        <c:auto val="1"/>
        <c:lblAlgn val="ctr"/>
        <c:lblOffset val="100"/>
        <c:tickMarkSkip val="4"/>
        <c:noMultiLvlLbl val="0"/>
      </c:catAx>
      <c:valAx>
        <c:axId val="272184160"/>
        <c:scaling>
          <c:orientation val="minMax"/>
          <c:max val="7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ysClr val="windowText" lastClr="000000"/>
            </a:solidFill>
            <a:prstDash val="solid"/>
          </a:ln>
        </c:spPr>
        <c:crossAx val="272183768"/>
        <c:crosses val="autoZero"/>
        <c:crossBetween val="between"/>
      </c:valAx>
      <c:spPr>
        <a:noFill/>
        <a:ln>
          <a:noFill/>
          <a:prstDash val="dash"/>
        </a:ln>
      </c:spPr>
    </c:plotArea>
    <c:legend>
      <c:legendPos val="r"/>
      <c:layout>
        <c:manualLayout>
          <c:xMode val="edge"/>
          <c:yMode val="edge"/>
          <c:x val="9.7336305765126627E-2"/>
          <c:y val="0.10121082159889061"/>
          <c:w val="0.5978843021191389"/>
          <c:h val="7.95918481381621E-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/>
  </c:spPr>
  <c:txPr>
    <a:bodyPr/>
    <a:lstStyle/>
    <a:p>
      <a:pPr>
        <a:defRPr sz="10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981991631078E-2"/>
          <c:y val="9.1396203458154565E-2"/>
          <c:w val="0.8669076385855452"/>
          <c:h val="0.8383597642098435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 3.5a+b'!$W$3</c:f>
              <c:strCache>
                <c:ptCount val="1"/>
                <c:pt idx="0">
                  <c:v>Nettogæld til udenlandske MFI'er</c:v>
                </c:pt>
              </c:strCache>
            </c:strRef>
          </c:tx>
          <c:spPr>
            <a:solidFill>
              <a:srgbClr val="7F4C60"/>
            </a:solidFill>
            <a:ln>
              <a:solidFill>
                <a:srgbClr val="7F4C60"/>
              </a:solidFill>
              <a:prstDash val="solid"/>
            </a:ln>
          </c:spPr>
          <c:invertIfNegative val="0"/>
          <c:cat>
            <c:numRef>
              <c:f>'[2]Data figur 3.5a+b'!$A$11:$A$52</c:f>
              <c:numCache>
                <c:formatCode>General</c:formatCode>
                <c:ptCount val="42"/>
                <c:pt idx="1">
                  <c:v>2003</c:v>
                </c:pt>
                <c:pt idx="5">
                  <c:v>2004</c:v>
                </c:pt>
                <c:pt idx="9">
                  <c:v>2005</c:v>
                </c:pt>
                <c:pt idx="13">
                  <c:v>2006</c:v>
                </c:pt>
                <c:pt idx="17">
                  <c:v>2007</c:v>
                </c:pt>
                <c:pt idx="21">
                  <c:v>2008</c:v>
                </c:pt>
                <c:pt idx="25">
                  <c:v>2009</c:v>
                </c:pt>
                <c:pt idx="29">
                  <c:v>2010</c:v>
                </c:pt>
                <c:pt idx="33">
                  <c:v>2011</c:v>
                </c:pt>
                <c:pt idx="37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'[2]Data figur 3.5a+b'!$BI$11:$BI$51</c:f>
              <c:numCache>
                <c:formatCode>General</c:formatCode>
                <c:ptCount val="41"/>
                <c:pt idx="0">
                  <c:v>73.485341099999957</c:v>
                </c:pt>
                <c:pt idx="1">
                  <c:v>111.45145979999995</c:v>
                </c:pt>
                <c:pt idx="2">
                  <c:v>122.17359000000002</c:v>
                </c:pt>
                <c:pt idx="3">
                  <c:v>115.8236157000001</c:v>
                </c:pt>
                <c:pt idx="4">
                  <c:v>111.48124729999999</c:v>
                </c:pt>
                <c:pt idx="5">
                  <c:v>61.184574699999878</c:v>
                </c:pt>
                <c:pt idx="6">
                  <c:v>122.67709429999999</c:v>
                </c:pt>
                <c:pt idx="7">
                  <c:v>123.93682719999994</c:v>
                </c:pt>
                <c:pt idx="8">
                  <c:v>221.82484659999994</c:v>
                </c:pt>
                <c:pt idx="9">
                  <c:v>247.51951110000002</c:v>
                </c:pt>
                <c:pt idx="10">
                  <c:v>240.55427350000002</c:v>
                </c:pt>
                <c:pt idx="11">
                  <c:v>196.05032229999995</c:v>
                </c:pt>
                <c:pt idx="12">
                  <c:v>158.87899630000001</c:v>
                </c:pt>
                <c:pt idx="13">
                  <c:v>253.63903670000002</c:v>
                </c:pt>
                <c:pt idx="14">
                  <c:v>272.6101061999999</c:v>
                </c:pt>
                <c:pt idx="15">
                  <c:v>327.31845420000002</c:v>
                </c:pt>
                <c:pt idx="16">
                  <c:v>310.64812049999995</c:v>
                </c:pt>
                <c:pt idx="17">
                  <c:v>322.29176390000003</c:v>
                </c:pt>
                <c:pt idx="18">
                  <c:v>246.76203909999998</c:v>
                </c:pt>
                <c:pt idx="19">
                  <c:v>343.68815769999986</c:v>
                </c:pt>
                <c:pt idx="20">
                  <c:v>305.27805240000004</c:v>
                </c:pt>
                <c:pt idx="21">
                  <c:v>336.4027949</c:v>
                </c:pt>
                <c:pt idx="22">
                  <c:v>433.33607300000017</c:v>
                </c:pt>
                <c:pt idx="23">
                  <c:v>386.19841949999994</c:v>
                </c:pt>
                <c:pt idx="24">
                  <c:v>433.14510319999994</c:v>
                </c:pt>
                <c:pt idx="25">
                  <c:v>375.35971349999994</c:v>
                </c:pt>
                <c:pt idx="26">
                  <c:v>368.87478649999991</c:v>
                </c:pt>
                <c:pt idx="27">
                  <c:v>337.83668449999999</c:v>
                </c:pt>
                <c:pt idx="28">
                  <c:v>401.34126419999996</c:v>
                </c:pt>
                <c:pt idx="29">
                  <c:v>330.98573959999999</c:v>
                </c:pt>
                <c:pt idx="30">
                  <c:v>319.1959293000001</c:v>
                </c:pt>
                <c:pt idx="31">
                  <c:v>257.50225990000001</c:v>
                </c:pt>
                <c:pt idx="32">
                  <c:v>285.87702629999995</c:v>
                </c:pt>
                <c:pt idx="33">
                  <c:v>275.08562269999993</c:v>
                </c:pt>
                <c:pt idx="34">
                  <c:v>315.06115790000013</c:v>
                </c:pt>
                <c:pt idx="35">
                  <c:v>313.35013789999994</c:v>
                </c:pt>
                <c:pt idx="36">
                  <c:v>417.92491799999993</c:v>
                </c:pt>
                <c:pt idx="37">
                  <c:v>457.21493010000012</c:v>
                </c:pt>
                <c:pt idx="38">
                  <c:v>422.59477409999994</c:v>
                </c:pt>
                <c:pt idx="39">
                  <c:v>384.64359339999999</c:v>
                </c:pt>
                <c:pt idx="40">
                  <c:v>378.81776800000006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332496"/>
        <c:axId val="273332888"/>
      </c:barChart>
      <c:lineChart>
        <c:grouping val="standard"/>
        <c:varyColors val="0"/>
        <c:ser>
          <c:idx val="2"/>
          <c:order val="1"/>
          <c:tx>
            <c:strRef>
              <c:f>'Figur 3.5a+b'!$W$4</c:f>
              <c:strCache>
                <c:ptCount val="1"/>
                <c:pt idx="0">
                  <c:v>Danske pengeinstitutters nettogæld til MFI'er</c:v>
                </c:pt>
              </c:strCache>
            </c:strRef>
          </c:tx>
          <c:spPr>
            <a:ln>
              <a:solidFill>
                <a:srgbClr val="9BBB59"/>
              </a:solidFill>
              <a:prstDash val="solid"/>
            </a:ln>
          </c:spPr>
          <c:marker>
            <c:symbol val="none"/>
          </c:marker>
          <c:val>
            <c:numRef>
              <c:f>'[2]Data figur 3.5a+b'!$BM$11:$BM$51</c:f>
              <c:numCache>
                <c:formatCode>General</c:formatCode>
                <c:ptCount val="41"/>
                <c:pt idx="0">
                  <c:v>261.33852289999993</c:v>
                </c:pt>
                <c:pt idx="1">
                  <c:v>271.66139349999992</c:v>
                </c:pt>
                <c:pt idx="2">
                  <c:v>256.21440280000002</c:v>
                </c:pt>
                <c:pt idx="3">
                  <c:v>227.37888790000011</c:v>
                </c:pt>
                <c:pt idx="4">
                  <c:v>254.84454499999998</c:v>
                </c:pt>
                <c:pt idx="5">
                  <c:v>208.4346594999999</c:v>
                </c:pt>
                <c:pt idx="6">
                  <c:v>271.60123379999999</c:v>
                </c:pt>
                <c:pt idx="7">
                  <c:v>244.71704749999992</c:v>
                </c:pt>
                <c:pt idx="8">
                  <c:v>422.99407649999989</c:v>
                </c:pt>
                <c:pt idx="9">
                  <c:v>458.91026660000006</c:v>
                </c:pt>
                <c:pt idx="10">
                  <c:v>450.54057189999992</c:v>
                </c:pt>
                <c:pt idx="11">
                  <c:v>314.89462029999993</c:v>
                </c:pt>
                <c:pt idx="12">
                  <c:v>288.48447610000005</c:v>
                </c:pt>
                <c:pt idx="13">
                  <c:v>401.30600340000001</c:v>
                </c:pt>
                <c:pt idx="14">
                  <c:v>425.16245089999984</c:v>
                </c:pt>
                <c:pt idx="15">
                  <c:v>488.76056890000007</c:v>
                </c:pt>
                <c:pt idx="16">
                  <c:v>464.68944340000002</c:v>
                </c:pt>
                <c:pt idx="17">
                  <c:v>453.26539379999997</c:v>
                </c:pt>
                <c:pt idx="18">
                  <c:v>408.6148503</c:v>
                </c:pt>
                <c:pt idx="19">
                  <c:v>551.14829849999978</c:v>
                </c:pt>
                <c:pt idx="20">
                  <c:v>507.19106790000006</c:v>
                </c:pt>
                <c:pt idx="21">
                  <c:v>568.65998849999994</c:v>
                </c:pt>
                <c:pt idx="22">
                  <c:v>733.69908520000013</c:v>
                </c:pt>
                <c:pt idx="23">
                  <c:v>704.00421609999989</c:v>
                </c:pt>
                <c:pt idx="24">
                  <c:v>642.74295050000001</c:v>
                </c:pt>
                <c:pt idx="25">
                  <c:v>605.57472630000007</c:v>
                </c:pt>
                <c:pt idx="26">
                  <c:v>492.22794729999998</c:v>
                </c:pt>
                <c:pt idx="27">
                  <c:v>355.96457839999994</c:v>
                </c:pt>
                <c:pt idx="28">
                  <c:v>395.61290939999998</c:v>
                </c:pt>
                <c:pt idx="29">
                  <c:v>361.67217669999991</c:v>
                </c:pt>
                <c:pt idx="30">
                  <c:v>337.84712140000011</c:v>
                </c:pt>
                <c:pt idx="31">
                  <c:v>212.72367819999997</c:v>
                </c:pt>
                <c:pt idx="32">
                  <c:v>284.8693846999999</c:v>
                </c:pt>
                <c:pt idx="33">
                  <c:v>313.6007249999999</c:v>
                </c:pt>
                <c:pt idx="34">
                  <c:v>338.68560330000014</c:v>
                </c:pt>
                <c:pt idx="35">
                  <c:v>300.94720669999998</c:v>
                </c:pt>
                <c:pt idx="36">
                  <c:v>476.44910509999988</c:v>
                </c:pt>
                <c:pt idx="37">
                  <c:v>486.86850700000008</c:v>
                </c:pt>
                <c:pt idx="38">
                  <c:v>461.54869109999987</c:v>
                </c:pt>
                <c:pt idx="39">
                  <c:v>372.99127149999993</c:v>
                </c:pt>
                <c:pt idx="40">
                  <c:v>386.1273046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32496"/>
        <c:axId val="273332888"/>
      </c:lineChart>
      <c:catAx>
        <c:axId val="27333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73332888"/>
        <c:crosses val="autoZero"/>
        <c:auto val="1"/>
        <c:lblAlgn val="ctr"/>
        <c:lblOffset val="100"/>
        <c:tickMarkSkip val="4"/>
        <c:noMultiLvlLbl val="0"/>
      </c:catAx>
      <c:valAx>
        <c:axId val="273332888"/>
        <c:scaling>
          <c:orientation val="minMax"/>
          <c:max val="8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crossAx val="273332496"/>
        <c:crosses val="autoZero"/>
        <c:crossBetween val="between"/>
        <c:majorUnit val="100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8.6359446518628258E-2"/>
          <c:w val="0.77914813610596678"/>
          <c:h val="7.6010589267771184E-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8.6111942279620102E-2"/>
          <c:w val="0.91004523510104574"/>
          <c:h val="0.792658903372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3.6'!$F$32</c:f>
              <c:strCache>
                <c:ptCount val="1"/>
                <c:pt idx="0">
                  <c:v>MFI'ers beholdning af realkreditobligationer med restløbetid under 1 år</c:v>
                </c:pt>
              </c:strCache>
            </c:strRef>
          </c:tx>
          <c:invertIfNegative val="0"/>
          <c:cat>
            <c:numRef>
              <c:f>'Data figur 3.6'!$G$35:$Q$35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'Data figur 3.6'!$G$37:$Q$37</c:f>
              <c:numCache>
                <c:formatCode>General</c:formatCode>
                <c:ptCount val="11"/>
                <c:pt idx="0">
                  <c:v>128.44341666666665</c:v>
                </c:pt>
                <c:pt idx="1">
                  <c:v>189.32333333333335</c:v>
                </c:pt>
                <c:pt idx="2">
                  <c:v>301.06491666666665</c:v>
                </c:pt>
                <c:pt idx="3">
                  <c:v>278.60058333333336</c:v>
                </c:pt>
                <c:pt idx="4">
                  <c:v>251.59391666666667</c:v>
                </c:pt>
                <c:pt idx="5">
                  <c:v>287.80508333333336</c:v>
                </c:pt>
                <c:pt idx="6">
                  <c:v>476.16941666666668</c:v>
                </c:pt>
                <c:pt idx="7">
                  <c:v>539.41475000000003</c:v>
                </c:pt>
                <c:pt idx="8">
                  <c:v>524.14391666666677</c:v>
                </c:pt>
                <c:pt idx="9">
                  <c:v>564.83766666666668</c:v>
                </c:pt>
                <c:pt idx="10">
                  <c:v>462.81458333333336</c:v>
                </c:pt>
              </c:numCache>
            </c:numRef>
          </c:val>
        </c:ser>
        <c:ser>
          <c:idx val="2"/>
          <c:order val="1"/>
          <c:tx>
            <c:strRef>
              <c:f>'Figur 3.6'!$D$36</c:f>
              <c:strCache>
                <c:ptCount val="1"/>
                <c:pt idx="0">
                  <c:v>Pengeinstitutters nettogæld til udenlandske MFI'er</c:v>
                </c:pt>
              </c:strCache>
            </c:strRef>
          </c:tx>
          <c:invertIfNegative val="0"/>
          <c:cat>
            <c:numRef>
              <c:f>'Data figur 3.6'!$G$35:$Q$35</c:f>
              <c:numCache>
                <c:formatCode>General</c:formatCode>
                <c:ptCount val="1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</c:numCache>
            </c:numRef>
          </c:cat>
          <c:val>
            <c:numRef>
              <c:f>'Data figur 3.6'!$G$36:$Q$36</c:f>
              <c:numCache>
                <c:formatCode>General</c:formatCode>
                <c:ptCount val="11"/>
                <c:pt idx="0">
                  <c:v>105.73350164999999</c:v>
                </c:pt>
                <c:pt idx="1">
                  <c:v>104.81993587499996</c:v>
                </c:pt>
                <c:pt idx="2">
                  <c:v>226.48723837499998</c:v>
                </c:pt>
                <c:pt idx="3">
                  <c:v>253.11164834999991</c:v>
                </c:pt>
                <c:pt idx="4">
                  <c:v>305.84752029999999</c:v>
                </c:pt>
                <c:pt idx="5">
                  <c:v>365.30383495000007</c:v>
                </c:pt>
                <c:pt idx="6">
                  <c:v>378.80407192499996</c:v>
                </c:pt>
                <c:pt idx="7">
                  <c:v>327.25629824999999</c:v>
                </c:pt>
                <c:pt idx="8">
                  <c:v>327.25629824999999</c:v>
                </c:pt>
                <c:pt idx="9">
                  <c:v>420.59455389999999</c:v>
                </c:pt>
                <c:pt idx="10">
                  <c:v>378.81776800000006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33672"/>
        <c:axId val="273334064"/>
      </c:barChart>
      <c:catAx>
        <c:axId val="27333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3334064"/>
        <c:crosses val="autoZero"/>
        <c:auto val="1"/>
        <c:lblAlgn val="ctr"/>
        <c:lblOffset val="100"/>
        <c:noMultiLvlLbl val="0"/>
      </c:catAx>
      <c:valAx>
        <c:axId val="2733340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Mia. kr.</a:t>
                </a:r>
              </a:p>
            </c:rich>
          </c:tx>
          <c:layout>
            <c:manualLayout>
              <c:xMode val="edge"/>
              <c:yMode val="edge"/>
              <c:x val="1.1738774588660288E-2"/>
              <c:y val="1.399825021872265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33336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8597164601736619E-2"/>
          <c:y val="0.1181260000157638"/>
          <c:w val="0.50061336418969138"/>
          <c:h val="0.20490979168144521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02141257766509"/>
          <c:y val="8.1930907285237997E-2"/>
          <c:w val="0.80684682109836092"/>
          <c:h val="0.801945945945945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figur 4.1a+b'!$B$1:$W$1</c:f>
              <c:strCache>
                <c:ptCount val="22"/>
              </c:strCache>
            </c:strRef>
          </c:tx>
          <c:spPr>
            <a:ln w="19050">
              <a:noFill/>
            </a:ln>
          </c:spPr>
          <c:dLbls>
            <c:dLbl>
              <c:idx val="4"/>
              <c:layout>
                <c:manualLayout>
                  <c:x val="-2.9416195856873825E-2"/>
                  <c:y val="6.67747747747747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Danmark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figur 4.1a+b'!$B$4:$W$4</c:f>
              <c:numCache>
                <c:formatCode>0.00</c:formatCode>
                <c:ptCount val="22"/>
                <c:pt idx="0">
                  <c:v>72.369356055422969</c:v>
                </c:pt>
                <c:pt idx="1">
                  <c:v>5.6723378832978399</c:v>
                </c:pt>
                <c:pt idx="2">
                  <c:v>54.204548973714338</c:v>
                </c:pt>
                <c:pt idx="3">
                  <c:v>28.342561968783599</c:v>
                </c:pt>
                <c:pt idx="4">
                  <c:v>65.595276130757213</c:v>
                </c:pt>
                <c:pt idx="5">
                  <c:v>39.847932124910088</c:v>
                </c:pt>
                <c:pt idx="6">
                  <c:v>87.487845431301992</c:v>
                </c:pt>
                <c:pt idx="7">
                  <c:v>-19.223398388891898</c:v>
                </c:pt>
                <c:pt idx="8">
                  <c:v>46.912097360711471</c:v>
                </c:pt>
                <c:pt idx="9">
                  <c:v>71.525592790258273</c:v>
                </c:pt>
                <c:pt idx="10">
                  <c:v>43.303049147599438</c:v>
                </c:pt>
                <c:pt idx="11">
                  <c:v>36.012455942450302</c:v>
                </c:pt>
                <c:pt idx="12">
                  <c:v>26.367506156645515</c:v>
                </c:pt>
                <c:pt idx="13">
                  <c:v>21.667001547171449</c:v>
                </c:pt>
                <c:pt idx="14">
                  <c:v>87.179871230112568</c:v>
                </c:pt>
                <c:pt idx="15">
                  <c:v>52.737048943678147</c:v>
                </c:pt>
                <c:pt idx="16">
                  <c:v>-7.9692508111536391</c:v>
                </c:pt>
                <c:pt idx="17">
                  <c:v>66.504131445370376</c:v>
                </c:pt>
                <c:pt idx="18">
                  <c:v>61.444281216461746</c:v>
                </c:pt>
                <c:pt idx="19">
                  <c:v>10.841225691181489</c:v>
                </c:pt>
                <c:pt idx="20">
                  <c:v>75.635842391704557</c:v>
                </c:pt>
                <c:pt idx="21">
                  <c:v>29.506561990866985</c:v>
                </c:pt>
              </c:numCache>
            </c:numRef>
          </c:xVal>
          <c:yVal>
            <c:numRef>
              <c:f>'Data figur 4.1a+b'!$B$5:$W$5</c:f>
              <c:numCache>
                <c:formatCode>0.00</c:formatCode>
                <c:ptCount val="22"/>
                <c:pt idx="0">
                  <c:v>5.2367890585859556</c:v>
                </c:pt>
                <c:pt idx="1">
                  <c:v>19.168296650508012</c:v>
                </c:pt>
                <c:pt idx="2">
                  <c:v>4.3419266541610879</c:v>
                </c:pt>
                <c:pt idx="3">
                  <c:v>-3.0170153016688239</c:v>
                </c:pt>
                <c:pt idx="4">
                  <c:v>-17.590993760478991</c:v>
                </c:pt>
                <c:pt idx="5">
                  <c:v>9.53119815470831</c:v>
                </c:pt>
                <c:pt idx="6">
                  <c:v>11.520364633549462</c:v>
                </c:pt>
                <c:pt idx="7">
                  <c:v>0.58046467933170476</c:v>
                </c:pt>
                <c:pt idx="8">
                  <c:v>-19.512588733446567</c:v>
                </c:pt>
                <c:pt idx="9">
                  <c:v>-33.091207683507903</c:v>
                </c:pt>
                <c:pt idx="10">
                  <c:v>-23.771798992922722</c:v>
                </c:pt>
                <c:pt idx="11">
                  <c:v>-3.7421731154115956</c:v>
                </c:pt>
                <c:pt idx="12">
                  <c:v>-4.1542846053762572</c:v>
                </c:pt>
                <c:pt idx="13">
                  <c:v>-7.3938708624517568</c:v>
                </c:pt>
                <c:pt idx="14">
                  <c:v>-13.898683410410328</c:v>
                </c:pt>
                <c:pt idx="15">
                  <c:v>3.1286907334851177</c:v>
                </c:pt>
                <c:pt idx="16">
                  <c:v>3.5647722772930601</c:v>
                </c:pt>
                <c:pt idx="17">
                  <c:v>-15.978948645719203</c:v>
                </c:pt>
                <c:pt idx="18">
                  <c:v>6.5195785490670843</c:v>
                </c:pt>
                <c:pt idx="19">
                  <c:v>12.904903619902154</c:v>
                </c:pt>
                <c:pt idx="20">
                  <c:v>-13.201419408186233</c:v>
                </c:pt>
                <c:pt idx="21">
                  <c:v>-15.291177053212445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336416"/>
        <c:axId val="273336808"/>
      </c:scatterChart>
      <c:valAx>
        <c:axId val="273336416"/>
        <c:scaling>
          <c:orientation val="minMax"/>
          <c:min val="-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2000-2007, pct.</a:t>
                </a:r>
              </a:p>
            </c:rich>
          </c:tx>
          <c:layout>
            <c:manualLayout>
              <c:xMode val="edge"/>
              <c:yMode val="edge"/>
              <c:x val="0.3819484852529027"/>
              <c:y val="0.94842845995601899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3336808"/>
        <c:crosses val="autoZero"/>
        <c:crossBetween val="midCat"/>
      </c:valAx>
      <c:valAx>
        <c:axId val="27333680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 anchor="t" anchorCtr="0"/>
              <a:lstStyle/>
              <a:p>
                <a:pPr>
                  <a:defRPr/>
                </a:pPr>
                <a:r>
                  <a:rPr lang="da-DK"/>
                  <a:t>2007-2010, pct.</a:t>
                </a:r>
              </a:p>
            </c:rich>
          </c:tx>
          <c:layout>
            <c:manualLayout>
              <c:xMode val="edge"/>
              <c:yMode val="edge"/>
              <c:x val="4.3314500941619587E-2"/>
              <c:y val="2.0838476271547108E-3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2733364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220554036963E-2"/>
          <c:y val="8.7745731221799517E-2"/>
          <c:w val="0.82613145231846019"/>
          <c:h val="0.74538169430948786"/>
        </c:manualLayout>
      </c:layout>
      <c:scatterChart>
        <c:scatterStyle val="lineMarker"/>
        <c:varyColors val="0"/>
        <c:ser>
          <c:idx val="0"/>
          <c:order val="0"/>
          <c:tx>
            <c:v>2000-2006</c:v>
          </c:tx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'Data figur 4.1a+b'!$B$9:$CP$9</c:f>
              <c:numCache>
                <c:formatCode>General</c:formatCode>
                <c:ptCount val="93"/>
                <c:pt idx="0">
                  <c:v>128.11921063229966</c:v>
                </c:pt>
                <c:pt idx="1">
                  <c:v>95.820336868371811</c:v>
                </c:pt>
                <c:pt idx="2">
                  <c:v>116.41940475106946</c:v>
                </c:pt>
                <c:pt idx="3">
                  <c:v>120.97392349891037</c:v>
                </c:pt>
                <c:pt idx="4">
                  <c:v>136.60736657479328</c:v>
                </c:pt>
                <c:pt idx="5">
                  <c:v>111.01453855878636</c:v>
                </c:pt>
                <c:pt idx="6">
                  <c:v>116.78893905191873</c:v>
                </c:pt>
                <c:pt idx="7">
                  <c:v>107.68886902101028</c:v>
                </c:pt>
                <c:pt idx="8">
                  <c:v>117.92501284026709</c:v>
                </c:pt>
                <c:pt idx="9">
                  <c:v>105.10975834716842</c:v>
                </c:pt>
                <c:pt idx="10">
                  <c:v>106.1667971808927</c:v>
                </c:pt>
                <c:pt idx="11">
                  <c:v>119.99724650650512</c:v>
                </c:pt>
                <c:pt idx="12">
                  <c:v>90.735102218355806</c:v>
                </c:pt>
                <c:pt idx="13">
                  <c:v>99.990671641791053</c:v>
                </c:pt>
                <c:pt idx="14">
                  <c:v>102.94970161977837</c:v>
                </c:pt>
                <c:pt idx="15">
                  <c:v>90.785117452309635</c:v>
                </c:pt>
                <c:pt idx="16">
                  <c:v>120.41060872343823</c:v>
                </c:pt>
                <c:pt idx="17">
                  <c:v>108.25186412593206</c:v>
                </c:pt>
                <c:pt idx="18">
                  <c:v>100.90069284064667</c:v>
                </c:pt>
                <c:pt idx="19">
                  <c:v>120.02182672934856</c:v>
                </c:pt>
                <c:pt idx="20">
                  <c:v>119.38376418964039</c:v>
                </c:pt>
                <c:pt idx="21">
                  <c:v>125.15019115237575</c:v>
                </c:pt>
                <c:pt idx="22">
                  <c:v>117.45139531807962</c:v>
                </c:pt>
                <c:pt idx="23">
                  <c:v>100.34586329298261</c:v>
                </c:pt>
                <c:pt idx="24">
                  <c:v>89.351851851851862</c:v>
                </c:pt>
                <c:pt idx="25">
                  <c:v>101.18614718614718</c:v>
                </c:pt>
                <c:pt idx="26">
                  <c:v>83.933463796477497</c:v>
                </c:pt>
                <c:pt idx="27">
                  <c:v>102.40562105513872</c:v>
                </c:pt>
                <c:pt idx="28">
                  <c:v>110.41628292503222</c:v>
                </c:pt>
                <c:pt idx="29">
                  <c:v>103.48623853211008</c:v>
                </c:pt>
                <c:pt idx="30">
                  <c:v>108.70465192286743</c:v>
                </c:pt>
                <c:pt idx="31">
                  <c:v>79.691947095262023</c:v>
                </c:pt>
                <c:pt idx="32">
                  <c:v>90.069444444444443</c:v>
                </c:pt>
                <c:pt idx="33">
                  <c:v>83.424759080800598</c:v>
                </c:pt>
                <c:pt idx="34">
                  <c:v>84.481224417156085</c:v>
                </c:pt>
                <c:pt idx="35">
                  <c:v>77.568213252860559</c:v>
                </c:pt>
                <c:pt idx="36">
                  <c:v>89.200998751560562</c:v>
                </c:pt>
                <c:pt idx="37">
                  <c:v>75.026055237102668</c:v>
                </c:pt>
                <c:pt idx="38">
                  <c:v>90.355912743972453</c:v>
                </c:pt>
                <c:pt idx="39">
                  <c:v>88.624338624338634</c:v>
                </c:pt>
                <c:pt idx="40">
                  <c:v>77.727410093683886</c:v>
                </c:pt>
                <c:pt idx="41">
                  <c:v>76.6939687267312</c:v>
                </c:pt>
                <c:pt idx="42">
                  <c:v>88.349965189138999</c:v>
                </c:pt>
                <c:pt idx="43">
                  <c:v>80.490841187977964</c:v>
                </c:pt>
                <c:pt idx="44">
                  <c:v>52.24559408754974</c:v>
                </c:pt>
                <c:pt idx="45">
                  <c:v>55.430500844119315</c:v>
                </c:pt>
                <c:pt idx="46">
                  <c:v>46.026300743281865</c:v>
                </c:pt>
                <c:pt idx="47">
                  <c:v>31.581920903954796</c:v>
                </c:pt>
                <c:pt idx="48">
                  <c:v>55.079187330027189</c:v>
                </c:pt>
                <c:pt idx="49">
                  <c:v>85.044997353096875</c:v>
                </c:pt>
                <c:pt idx="50">
                  <c:v>68.330909678461779</c:v>
                </c:pt>
                <c:pt idx="51">
                  <c:v>45.247295208655338</c:v>
                </c:pt>
                <c:pt idx="52">
                  <c:v>69.218241042345284</c:v>
                </c:pt>
                <c:pt idx="53">
                  <c:v>36.239055957365807</c:v>
                </c:pt>
                <c:pt idx="54">
                  <c:v>10.809050952303444</c:v>
                </c:pt>
                <c:pt idx="55">
                  <c:v>31.98151950718686</c:v>
                </c:pt>
                <c:pt idx="56">
                  <c:v>22.393335016409988</c:v>
                </c:pt>
                <c:pt idx="57">
                  <c:v>46.273776114748991</c:v>
                </c:pt>
                <c:pt idx="58">
                  <c:v>44.709098008590395</c:v>
                </c:pt>
                <c:pt idx="59">
                  <c:v>35.578512396694208</c:v>
                </c:pt>
                <c:pt idx="60">
                  <c:v>44.803339925291155</c:v>
                </c:pt>
                <c:pt idx="61">
                  <c:v>66.379781420765042</c:v>
                </c:pt>
                <c:pt idx="62">
                  <c:v>73.164674840912625</c:v>
                </c:pt>
                <c:pt idx="63">
                  <c:v>51.909628832705756</c:v>
                </c:pt>
                <c:pt idx="64">
                  <c:v>67.865853658536594</c:v>
                </c:pt>
                <c:pt idx="65">
                  <c:v>58.273510409188802</c:v>
                </c:pt>
                <c:pt idx="66">
                  <c:v>47.615076717811867</c:v>
                </c:pt>
                <c:pt idx="67">
                  <c:v>21.318304337172258</c:v>
                </c:pt>
                <c:pt idx="68">
                  <c:v>61.29098783254279</c:v>
                </c:pt>
                <c:pt idx="69">
                  <c:v>88.024054982817873</c:v>
                </c:pt>
                <c:pt idx="70">
                  <c:v>61.767838125665598</c:v>
                </c:pt>
                <c:pt idx="71">
                  <c:v>74.772618477740551</c:v>
                </c:pt>
                <c:pt idx="72">
                  <c:v>92.942292061771866</c:v>
                </c:pt>
                <c:pt idx="73">
                  <c:v>66.380182002022252</c:v>
                </c:pt>
                <c:pt idx="74">
                  <c:v>81.783232293360925</c:v>
                </c:pt>
                <c:pt idx="75">
                  <c:v>77.604491578290705</c:v>
                </c:pt>
                <c:pt idx="76">
                  <c:v>89.262883235485972</c:v>
                </c:pt>
                <c:pt idx="77">
                  <c:v>90.667588386332227</c:v>
                </c:pt>
                <c:pt idx="78">
                  <c:v>37.89571694599627</c:v>
                </c:pt>
                <c:pt idx="79">
                  <c:v>34.834578441835639</c:v>
                </c:pt>
                <c:pt idx="80">
                  <c:v>47.127958947194173</c:v>
                </c:pt>
                <c:pt idx="81">
                  <c:v>6.0404280618311601</c:v>
                </c:pt>
                <c:pt idx="82">
                  <c:v>19.659574468085104</c:v>
                </c:pt>
                <c:pt idx="83">
                  <c:v>36.299977411339498</c:v>
                </c:pt>
                <c:pt idx="84">
                  <c:v>43.758620689655167</c:v>
                </c:pt>
                <c:pt idx="85">
                  <c:v>32.931216931216923</c:v>
                </c:pt>
                <c:pt idx="86">
                  <c:v>46.551407025933415</c:v>
                </c:pt>
                <c:pt idx="87">
                  <c:v>25.708164722685069</c:v>
                </c:pt>
                <c:pt idx="88">
                  <c:v>37.388436166084603</c:v>
                </c:pt>
                <c:pt idx="89">
                  <c:v>39.163424124513611</c:v>
                </c:pt>
                <c:pt idx="90">
                  <c:v>52.377807133421392</c:v>
                </c:pt>
                <c:pt idx="91">
                  <c:v>51.623646960865941</c:v>
                </c:pt>
                <c:pt idx="92">
                  <c:v>46.202964652223486</c:v>
                </c:pt>
              </c:numCache>
            </c:numRef>
          </c:xVal>
          <c:yVal>
            <c:numRef>
              <c:f>'Data figur 4.1a+b'!$B$10:$CP$10</c:f>
              <c:numCache>
                <c:formatCode>General</c:formatCode>
                <c:ptCount val="93"/>
                <c:pt idx="0">
                  <c:v>-13.310139942146826</c:v>
                </c:pt>
                <c:pt idx="1">
                  <c:v>-13.324984926487637</c:v>
                </c:pt>
                <c:pt idx="2">
                  <c:v>-18.976913497461446</c:v>
                </c:pt>
                <c:pt idx="3">
                  <c:v>-10.201126307320996</c:v>
                </c:pt>
                <c:pt idx="4">
                  <c:v>-12.506056201550386</c:v>
                </c:pt>
                <c:pt idx="5">
                  <c:v>-16.094997724357651</c:v>
                </c:pt>
                <c:pt idx="6">
                  <c:v>-20.157032624881545</c:v>
                </c:pt>
                <c:pt idx="7">
                  <c:v>-14.44222158712013</c:v>
                </c:pt>
                <c:pt idx="8">
                  <c:v>-11.203503520150782</c:v>
                </c:pt>
                <c:pt idx="9">
                  <c:v>-22.534056221240149</c:v>
                </c:pt>
                <c:pt idx="10">
                  <c:v>-21.573565707953456</c:v>
                </c:pt>
                <c:pt idx="11">
                  <c:v>-19.454018085650915</c:v>
                </c:pt>
                <c:pt idx="12">
                  <c:v>-23.061491495856956</c:v>
                </c:pt>
                <c:pt idx="13">
                  <c:v>-17.673342795563261</c:v>
                </c:pt>
                <c:pt idx="14">
                  <c:v>-23.153107200544078</c:v>
                </c:pt>
                <c:pt idx="15">
                  <c:v>-18.222677109291563</c:v>
                </c:pt>
                <c:pt idx="16">
                  <c:v>-15.824462822998697</c:v>
                </c:pt>
                <c:pt idx="17">
                  <c:v>-21.030390217586771</c:v>
                </c:pt>
                <c:pt idx="18">
                  <c:v>-28.278755965114367</c:v>
                </c:pt>
                <c:pt idx="19">
                  <c:v>-17.998361433314646</c:v>
                </c:pt>
                <c:pt idx="20">
                  <c:v>-31.989346069066858</c:v>
                </c:pt>
                <c:pt idx="21">
                  <c:v>-13.081881967446662</c:v>
                </c:pt>
                <c:pt idx="22">
                  <c:v>-18.57295477354398</c:v>
                </c:pt>
                <c:pt idx="23">
                  <c:v>-20.83574320416426</c:v>
                </c:pt>
                <c:pt idx="24">
                  <c:v>-28.369855692143243</c:v>
                </c:pt>
                <c:pt idx="25">
                  <c:v>-15.668726823238565</c:v>
                </c:pt>
                <c:pt idx="26">
                  <c:v>-15.548549074560636</c:v>
                </c:pt>
                <c:pt idx="27">
                  <c:v>-29.814498413473277</c:v>
                </c:pt>
                <c:pt idx="28">
                  <c:v>-20.303072821664092</c:v>
                </c:pt>
                <c:pt idx="29">
                  <c:v>-25.661849047946774</c:v>
                </c:pt>
                <c:pt idx="30">
                  <c:v>-30.527047252512297</c:v>
                </c:pt>
                <c:pt idx="31">
                  <c:v>-22.392638036809821</c:v>
                </c:pt>
                <c:pt idx="32">
                  <c:v>-17.612606331055638</c:v>
                </c:pt>
                <c:pt idx="33">
                  <c:v>-17.189412484700117</c:v>
                </c:pt>
                <c:pt idx="34">
                  <c:v>-9.5690747782002479</c:v>
                </c:pt>
                <c:pt idx="35">
                  <c:v>-24.402498642042371</c:v>
                </c:pt>
                <c:pt idx="36">
                  <c:v>-16.504144319843984</c:v>
                </c:pt>
                <c:pt idx="37">
                  <c:v>-27.945049469713148</c:v>
                </c:pt>
                <c:pt idx="38">
                  <c:v>-12.96169890026545</c:v>
                </c:pt>
                <c:pt idx="39">
                  <c:v>-26.87927107061503</c:v>
                </c:pt>
                <c:pt idx="40">
                  <c:v>-14.343141984241836</c:v>
                </c:pt>
                <c:pt idx="41">
                  <c:v>-20.29994643813605</c:v>
                </c:pt>
                <c:pt idx="42">
                  <c:v>-10.5459636024265</c:v>
                </c:pt>
                <c:pt idx="43">
                  <c:v>-21.164268361054006</c:v>
                </c:pt>
                <c:pt idx="44">
                  <c:v>-9.4676928010261392</c:v>
                </c:pt>
                <c:pt idx="45">
                  <c:v>-8.1099577962815079</c:v>
                </c:pt>
                <c:pt idx="46">
                  <c:v>-7.2946256107260581</c:v>
                </c:pt>
                <c:pt idx="47">
                  <c:v>-18.292881576804042</c:v>
                </c:pt>
                <c:pt idx="48">
                  <c:v>5.6145049963943539</c:v>
                </c:pt>
                <c:pt idx="49">
                  <c:v>-10.3484762979684</c:v>
                </c:pt>
                <c:pt idx="50">
                  <c:v>-3.5606820461384192</c:v>
                </c:pt>
                <c:pt idx="51">
                  <c:v>-8.282778259254675</c:v>
                </c:pt>
                <c:pt idx="52">
                  <c:v>-11.234504132231404</c:v>
                </c:pt>
                <c:pt idx="53">
                  <c:v>-3.0317056236982221</c:v>
                </c:pt>
                <c:pt idx="54">
                  <c:v>19.301141835190538</c:v>
                </c:pt>
                <c:pt idx="55">
                  <c:v>2.4592220828105305</c:v>
                </c:pt>
                <c:pt idx="56">
                  <c:v>-4.432709233477361</c:v>
                </c:pt>
                <c:pt idx="57">
                  <c:v>-10.566615620214392</c:v>
                </c:pt>
                <c:pt idx="58">
                  <c:v>2.8409090909090828</c:v>
                </c:pt>
                <c:pt idx="59">
                  <c:v>0.25745257452574055</c:v>
                </c:pt>
                <c:pt idx="60">
                  <c:v>1.0491803278688483</c:v>
                </c:pt>
                <c:pt idx="61">
                  <c:v>-12.428269405013593</c:v>
                </c:pt>
                <c:pt idx="62">
                  <c:v>-9.740259740259738</c:v>
                </c:pt>
                <c:pt idx="63">
                  <c:v>-7.093603867797416</c:v>
                </c:pt>
                <c:pt idx="64">
                  <c:v>-7.8015892126173885</c:v>
                </c:pt>
                <c:pt idx="65">
                  <c:v>-2.9667149059334319</c:v>
                </c:pt>
                <c:pt idx="66">
                  <c:v>-7.758707216701799</c:v>
                </c:pt>
                <c:pt idx="67">
                  <c:v>-1.9373587342589649</c:v>
                </c:pt>
                <c:pt idx="68">
                  <c:v>-2.3981129602935414</c:v>
                </c:pt>
                <c:pt idx="69">
                  <c:v>-9.6982758620689609</c:v>
                </c:pt>
                <c:pt idx="70">
                  <c:v>-3.800149514079243</c:v>
                </c:pt>
                <c:pt idx="71">
                  <c:v>5.3905390539053855</c:v>
                </c:pt>
                <c:pt idx="72">
                  <c:v>-19.880961021993183</c:v>
                </c:pt>
                <c:pt idx="73">
                  <c:v>-7.8317901234567948</c:v>
                </c:pt>
                <c:pt idx="74">
                  <c:v>-15.198810850984767</c:v>
                </c:pt>
                <c:pt idx="75">
                  <c:v>-23.4089845577913</c:v>
                </c:pt>
                <c:pt idx="76">
                  <c:v>-6.8108759710688416</c:v>
                </c:pt>
                <c:pt idx="77">
                  <c:v>-9.5210857469710355</c:v>
                </c:pt>
                <c:pt idx="78">
                  <c:v>2.2201002625924948</c:v>
                </c:pt>
                <c:pt idx="79">
                  <c:v>3.6822267323862068</c:v>
                </c:pt>
                <c:pt idx="80">
                  <c:v>-10.162755488266463</c:v>
                </c:pt>
                <c:pt idx="81">
                  <c:v>-0.16073940124573527</c:v>
                </c:pt>
                <c:pt idx="82">
                  <c:v>21.953745253710743</c:v>
                </c:pt>
                <c:pt idx="83">
                  <c:v>-1.4847575422524129</c:v>
                </c:pt>
                <c:pt idx="84">
                  <c:v>-3.5450670547873986</c:v>
                </c:pt>
                <c:pt idx="85">
                  <c:v>3.3094555873925513</c:v>
                </c:pt>
                <c:pt idx="86">
                  <c:v>16.034482758620694</c:v>
                </c:pt>
                <c:pt idx="87">
                  <c:v>4.9753694581280872</c:v>
                </c:pt>
                <c:pt idx="88">
                  <c:v>2.3369946249123696</c:v>
                </c:pt>
                <c:pt idx="89">
                  <c:v>1.6673444489629929</c:v>
                </c:pt>
                <c:pt idx="90">
                  <c:v>14.993365767359567</c:v>
                </c:pt>
                <c:pt idx="91">
                  <c:v>-4.0840636433251092</c:v>
                </c:pt>
                <c:pt idx="92">
                  <c:v>-5.0645994832041357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3338376"/>
        <c:axId val="273338768"/>
      </c:scatterChart>
      <c:valAx>
        <c:axId val="273338376"/>
        <c:scaling>
          <c:orientation val="minMax"/>
          <c:max val="1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2004-2007, pct.</a:t>
                </a:r>
              </a:p>
            </c:rich>
          </c:tx>
          <c:layout>
            <c:manualLayout>
              <c:xMode val="edge"/>
              <c:yMode val="edge"/>
              <c:x val="0.47816390826794308"/>
              <c:y val="0.90027028536326559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spPr>
          <a:ln cmpd="sng"/>
        </c:spPr>
        <c:txPr>
          <a:bodyPr rot="0" vert="horz" anchor="b" anchorCtr="0"/>
          <a:lstStyle/>
          <a:p>
            <a:pPr>
              <a:defRPr/>
            </a:pPr>
            <a:endParaRPr lang="da-DK"/>
          </a:p>
        </c:txPr>
        <c:crossAx val="273338768"/>
        <c:crosses val="autoZero"/>
        <c:crossBetween val="midCat"/>
      </c:valAx>
      <c:valAx>
        <c:axId val="27333876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2007-2009, pct.</a:t>
                </a:r>
              </a:p>
            </c:rich>
          </c:tx>
          <c:layout>
            <c:manualLayout>
              <c:xMode val="edge"/>
              <c:yMode val="edge"/>
              <c:x val="3.5650206936568155E-3"/>
              <c:y val="1.0474800200536726E-2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2733383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0.18022856517935257"/>
          <c:w val="0.91004523510104574"/>
          <c:h val="0.734247229512977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'Data figur 4.2b'!$D$5:$BI$5</c:f>
              <c:numCache>
                <c:formatCode>General</c:formatCode>
                <c:ptCount val="58"/>
                <c:pt idx="2">
                  <c:v>2000</c:v>
                </c:pt>
                <c:pt idx="10">
                  <c:v>2002</c:v>
                </c:pt>
                <c:pt idx="18">
                  <c:v>2004</c:v>
                </c:pt>
                <c:pt idx="26">
                  <c:v>2006</c:v>
                </c:pt>
                <c:pt idx="34">
                  <c:v>2008</c:v>
                </c:pt>
                <c:pt idx="42">
                  <c:v>2010</c:v>
                </c:pt>
                <c:pt idx="50">
                  <c:v>2012</c:v>
                </c:pt>
                <c:pt idx="57">
                  <c:v>2014</c:v>
                </c:pt>
              </c:numCache>
            </c:numRef>
          </c:cat>
          <c:val>
            <c:numRef>
              <c:f>'Data figur 4.2b'!$D$7:$BI$7</c:f>
              <c:numCache>
                <c:formatCode>#,##0</c:formatCode>
                <c:ptCount val="58"/>
                <c:pt idx="0">
                  <c:v>45460</c:v>
                </c:pt>
                <c:pt idx="1">
                  <c:v>44385</c:v>
                </c:pt>
                <c:pt idx="2">
                  <c:v>45229</c:v>
                </c:pt>
                <c:pt idx="3">
                  <c:v>45532</c:v>
                </c:pt>
                <c:pt idx="4">
                  <c:v>46056</c:v>
                </c:pt>
                <c:pt idx="5">
                  <c:v>46062</c:v>
                </c:pt>
                <c:pt idx="6">
                  <c:v>45170</c:v>
                </c:pt>
                <c:pt idx="7">
                  <c:v>44341</c:v>
                </c:pt>
                <c:pt idx="8">
                  <c:v>46788</c:v>
                </c:pt>
                <c:pt idx="9">
                  <c:v>45735</c:v>
                </c:pt>
                <c:pt idx="10">
                  <c:v>45679</c:v>
                </c:pt>
                <c:pt idx="11">
                  <c:v>44969</c:v>
                </c:pt>
                <c:pt idx="12">
                  <c:v>46010</c:v>
                </c:pt>
                <c:pt idx="13">
                  <c:v>45382</c:v>
                </c:pt>
                <c:pt idx="14">
                  <c:v>46013</c:v>
                </c:pt>
                <c:pt idx="15">
                  <c:v>45814</c:v>
                </c:pt>
                <c:pt idx="16">
                  <c:v>44516</c:v>
                </c:pt>
                <c:pt idx="17">
                  <c:v>45394</c:v>
                </c:pt>
                <c:pt idx="18">
                  <c:v>44763</c:v>
                </c:pt>
                <c:pt idx="19">
                  <c:v>44057</c:v>
                </c:pt>
                <c:pt idx="20">
                  <c:v>44453</c:v>
                </c:pt>
                <c:pt idx="21">
                  <c:v>45484</c:v>
                </c:pt>
                <c:pt idx="22">
                  <c:v>47053</c:v>
                </c:pt>
                <c:pt idx="23">
                  <c:v>49909</c:v>
                </c:pt>
                <c:pt idx="24">
                  <c:v>47146</c:v>
                </c:pt>
                <c:pt idx="25">
                  <c:v>54511</c:v>
                </c:pt>
                <c:pt idx="26">
                  <c:v>52216</c:v>
                </c:pt>
                <c:pt idx="27">
                  <c:v>54829</c:v>
                </c:pt>
                <c:pt idx="28">
                  <c:v>55212</c:v>
                </c:pt>
                <c:pt idx="29">
                  <c:v>55990</c:v>
                </c:pt>
                <c:pt idx="30">
                  <c:v>55528</c:v>
                </c:pt>
                <c:pt idx="31">
                  <c:v>55143</c:v>
                </c:pt>
                <c:pt idx="32">
                  <c:v>55990</c:v>
                </c:pt>
                <c:pt idx="33">
                  <c:v>52681</c:v>
                </c:pt>
                <c:pt idx="34">
                  <c:v>49821</c:v>
                </c:pt>
                <c:pt idx="35">
                  <c:v>46235</c:v>
                </c:pt>
                <c:pt idx="36">
                  <c:v>43161</c:v>
                </c:pt>
                <c:pt idx="37">
                  <c:v>35456</c:v>
                </c:pt>
                <c:pt idx="38">
                  <c:v>33832</c:v>
                </c:pt>
                <c:pt idx="39">
                  <c:v>31919</c:v>
                </c:pt>
                <c:pt idx="40">
                  <c:v>28492</c:v>
                </c:pt>
                <c:pt idx="41">
                  <c:v>29486</c:v>
                </c:pt>
                <c:pt idx="42">
                  <c:v>30962</c:v>
                </c:pt>
                <c:pt idx="43">
                  <c:v>31231</c:v>
                </c:pt>
                <c:pt idx="44">
                  <c:v>32711</c:v>
                </c:pt>
                <c:pt idx="45">
                  <c:v>34659</c:v>
                </c:pt>
                <c:pt idx="46">
                  <c:v>33996</c:v>
                </c:pt>
                <c:pt idx="47">
                  <c:v>33467</c:v>
                </c:pt>
                <c:pt idx="48">
                  <c:v>32932</c:v>
                </c:pt>
                <c:pt idx="49">
                  <c:v>33063</c:v>
                </c:pt>
                <c:pt idx="50">
                  <c:v>33303</c:v>
                </c:pt>
                <c:pt idx="51">
                  <c:v>32898</c:v>
                </c:pt>
                <c:pt idx="52">
                  <c:v>33612</c:v>
                </c:pt>
                <c:pt idx="53">
                  <c:v>32814</c:v>
                </c:pt>
                <c:pt idx="54">
                  <c:v>32390</c:v>
                </c:pt>
                <c:pt idx="55">
                  <c:v>33338</c:v>
                </c:pt>
                <c:pt idx="56">
                  <c:v>34771</c:v>
                </c:pt>
                <c:pt idx="57">
                  <c:v>33432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39552"/>
        <c:axId val="273339944"/>
      </c:lineChart>
      <c:catAx>
        <c:axId val="2733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 anchor="ctr" anchorCtr="1"/>
          <a:lstStyle/>
          <a:p>
            <a:pPr>
              <a:defRPr/>
            </a:pPr>
            <a:endParaRPr lang="da-DK"/>
          </a:p>
        </c:txPr>
        <c:crossAx val="2733399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27333994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333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052637297547874E-2"/>
          <c:y val="6.9996572820944639E-2"/>
          <c:w val="0.89632004254627651"/>
          <c:h val="0.828598080372942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Figur 4.3'!$B$8</c:f>
              <c:strCache>
                <c:ptCount val="1"/>
                <c:pt idx="0">
                  <c:v>Boligprisstigning med faktisk finans- og pengepolitik</c:v>
                </c:pt>
              </c:strCache>
            </c:strRef>
          </c:tx>
          <c:spPr>
            <a:solidFill>
              <a:srgbClr val="6C2E47"/>
            </a:solidFill>
          </c:spPr>
          <c:invertIfNegative val="0"/>
          <c:val>
            <c:numRef>
              <c:f>'Data Figur 4.3'!$C$8:$H$8</c:f>
              <c:numCache>
                <c:formatCode>General</c:formatCode>
                <c:ptCount val="6"/>
                <c:pt idx="0">
                  <c:v>99.866231675345489</c:v>
                </c:pt>
                <c:pt idx="1">
                  <c:v>79.331372465306828</c:v>
                </c:pt>
                <c:pt idx="2">
                  <c:v>62.7</c:v>
                </c:pt>
                <c:pt idx="3">
                  <c:v>35.489900881735089</c:v>
                </c:pt>
                <c:pt idx="4">
                  <c:v>66.681131337215561</c:v>
                </c:pt>
                <c:pt idx="5">
                  <c:v>59.4</c:v>
                </c:pt>
              </c:numCache>
            </c:numRef>
          </c:val>
        </c:ser>
        <c:ser>
          <c:idx val="0"/>
          <c:order val="1"/>
          <c:tx>
            <c:strRef>
              <c:f>'Data Figur 4.3'!$B$9</c:f>
              <c:strCache>
                <c:ptCount val="1"/>
                <c:pt idx="0">
                  <c:v>Bidrag fra ekspansiv pengepolitik, pct.point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'Data Figur 4.3'!$C$7:$H$7</c:f>
              <c:strCache>
                <c:ptCount val="6"/>
                <c:pt idx="0">
                  <c:v>Storkøbenhavn</c:v>
                </c:pt>
                <c:pt idx="1">
                  <c:v>Københavns forstæder</c:v>
                </c:pt>
                <c:pt idx="2">
                  <c:v>Aarhus</c:v>
                </c:pt>
                <c:pt idx="3">
                  <c:v>Øvrige Jylland</c:v>
                </c:pt>
                <c:pt idx="4">
                  <c:v>Øvrige Sjælland</c:v>
                </c:pt>
                <c:pt idx="5">
                  <c:v>Hele landet</c:v>
                </c:pt>
              </c:strCache>
            </c:strRef>
          </c:cat>
          <c:val>
            <c:numRef>
              <c:f>'Data Figur 4.3'!$C$9:$H$9</c:f>
              <c:numCache>
                <c:formatCode>General</c:formatCode>
                <c:ptCount val="6"/>
                <c:pt idx="0">
                  <c:v>30.677487783563663</c:v>
                </c:pt>
                <c:pt idx="1">
                  <c:v>24.032736578349557</c:v>
                </c:pt>
                <c:pt idx="2">
                  <c:v>22.799999999999997</c:v>
                </c:pt>
                <c:pt idx="3">
                  <c:v>12.426204295382348</c:v>
                </c:pt>
                <c:pt idx="4">
                  <c:v>12.447408191949044</c:v>
                </c:pt>
                <c:pt idx="5">
                  <c:v>18.300000000000004</c:v>
                </c:pt>
              </c:numCache>
            </c:numRef>
          </c:val>
        </c:ser>
        <c:ser>
          <c:idx val="1"/>
          <c:order val="2"/>
          <c:tx>
            <c:strRef>
              <c:f>'Data Figur 4.3'!$B$10</c:f>
              <c:strCache>
                <c:ptCount val="1"/>
                <c:pt idx="0">
                  <c:v>Bidrag fra ekspansiv finanspolitik, pct.point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strRef>
              <c:f>'Data Figur 4.3'!$C$7:$H$7</c:f>
              <c:strCache>
                <c:ptCount val="6"/>
                <c:pt idx="0">
                  <c:v>Storkøbenhavn</c:v>
                </c:pt>
                <c:pt idx="1">
                  <c:v>Københavns forstæder</c:v>
                </c:pt>
                <c:pt idx="2">
                  <c:v>Aarhus</c:v>
                </c:pt>
                <c:pt idx="3">
                  <c:v>Øvrige Jylland</c:v>
                </c:pt>
                <c:pt idx="4">
                  <c:v>Øvrige Sjælland</c:v>
                </c:pt>
                <c:pt idx="5">
                  <c:v>Hele landet</c:v>
                </c:pt>
              </c:strCache>
            </c:strRef>
          </c:cat>
          <c:val>
            <c:numRef>
              <c:f>'Data Figur 4.3'!$C$10:$H$10</c:f>
              <c:numCache>
                <c:formatCode>General</c:formatCode>
                <c:ptCount val="6"/>
                <c:pt idx="0">
                  <c:v>18.004924750556455</c:v>
                </c:pt>
                <c:pt idx="1">
                  <c:v>17.369053686601774</c:v>
                </c:pt>
                <c:pt idx="2">
                  <c:v>11.5</c:v>
                </c:pt>
                <c:pt idx="3">
                  <c:v>10.003606341618347</c:v>
                </c:pt>
                <c:pt idx="4">
                  <c:v>13.489980950708002</c:v>
                </c:pt>
                <c:pt idx="5">
                  <c:v>12.799999999999997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165384"/>
        <c:axId val="305164992"/>
      </c:barChart>
      <c:catAx>
        <c:axId val="30516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05164992"/>
        <c:crosses val="autoZero"/>
        <c:auto val="1"/>
        <c:lblAlgn val="ctr"/>
        <c:lblOffset val="100"/>
        <c:noMultiLvlLbl val="0"/>
      </c:catAx>
      <c:valAx>
        <c:axId val="305164992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3.1310574701603339E-2"/>
              <c:y val="1.5632188152463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0516538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"/>
          <c:y val="7.1510836801191066E-2"/>
          <c:w val="0.69900536148376291"/>
          <c:h val="0.1323567398476176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7.3747081712062262E-2"/>
          <c:w val="0.91004523510104574"/>
          <c:h val="0.86919795719844362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4.4a'!$A$8</c:f>
              <c:strCache>
                <c:ptCount val="1"/>
                <c:pt idx="0">
                  <c:v>Andelenl af lån med rentetilpasning</c:v>
                </c:pt>
              </c:strCache>
            </c:strRef>
          </c:tx>
          <c:marker>
            <c:symbol val="none"/>
          </c:marker>
          <c:cat>
            <c:strRef>
              <c:f>'Data figur 4.4a'!$B$2:$EY$2</c:f>
              <c:strCache>
                <c:ptCount val="154"/>
                <c:pt idx="0">
                  <c:v>jan.2001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jan.2002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jan.2003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jan.2004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jan.2005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jan.2006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jan.2007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jan.2008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jan.2009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jan.2010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jan.2011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jan.2012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jan.2013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</c:strCache>
            </c:strRef>
          </c:cat>
          <c:val>
            <c:numRef>
              <c:f>'Data figur 4.4a'!$B$8:$EY$8</c:f>
              <c:numCache>
                <c:formatCode>0.0</c:formatCode>
                <c:ptCount val="154"/>
                <c:pt idx="0">
                  <c:v>9.4090616054613712</c:v>
                </c:pt>
                <c:pt idx="1">
                  <c:v>9.9327795979043696</c:v>
                </c:pt>
                <c:pt idx="2">
                  <c:v>10.740501502713856</c:v>
                </c:pt>
                <c:pt idx="3">
                  <c:v>11.185209587092938</c:v>
                </c:pt>
                <c:pt idx="4">
                  <c:v>11.63587269266522</c:v>
                </c:pt>
                <c:pt idx="5">
                  <c:v>12.474208493457905</c:v>
                </c:pt>
                <c:pt idx="6">
                  <c:v>13.302868213789326</c:v>
                </c:pt>
                <c:pt idx="7">
                  <c:v>14.331854453129012</c:v>
                </c:pt>
                <c:pt idx="8">
                  <c:v>15.182660874240177</c:v>
                </c:pt>
                <c:pt idx="9">
                  <c:v>16.382011047294512</c:v>
                </c:pt>
                <c:pt idx="10">
                  <c:v>17.840637497488316</c:v>
                </c:pt>
                <c:pt idx="11">
                  <c:v>20.617252252479027</c:v>
                </c:pt>
                <c:pt idx="12">
                  <c:v>22.318225815635142</c:v>
                </c:pt>
                <c:pt idx="13">
                  <c:v>23.139084340233278</c:v>
                </c:pt>
                <c:pt idx="14">
                  <c:v>23.969927175131197</c:v>
                </c:pt>
                <c:pt idx="15">
                  <c:v>24.696357606368334</c:v>
                </c:pt>
                <c:pt idx="16">
                  <c:v>25.22277072437862</c:v>
                </c:pt>
                <c:pt idx="17">
                  <c:v>25.787690827286674</c:v>
                </c:pt>
                <c:pt idx="18">
                  <c:v>26.163705660529551</c:v>
                </c:pt>
                <c:pt idx="19">
                  <c:v>25.858467024015109</c:v>
                </c:pt>
                <c:pt idx="20">
                  <c:v>26.344970964416721</c:v>
                </c:pt>
                <c:pt idx="21">
                  <c:v>26.872402462745605</c:v>
                </c:pt>
                <c:pt idx="22">
                  <c:v>27.368647181160412</c:v>
                </c:pt>
                <c:pt idx="23">
                  <c:v>28.413300793641525</c:v>
                </c:pt>
                <c:pt idx="24">
                  <c:v>28.926488288121472</c:v>
                </c:pt>
                <c:pt idx="25">
                  <c:v>29.408350234815554</c:v>
                </c:pt>
                <c:pt idx="26">
                  <c:v>30.324024494262797</c:v>
                </c:pt>
                <c:pt idx="27">
                  <c:v>30.900284865986581</c:v>
                </c:pt>
                <c:pt idx="28">
                  <c:v>31.002577814710076</c:v>
                </c:pt>
                <c:pt idx="29">
                  <c:v>31.556477776716335</c:v>
                </c:pt>
                <c:pt idx="30">
                  <c:v>31.95359049030327</c:v>
                </c:pt>
                <c:pt idx="31">
                  <c:v>32.169790914591552</c:v>
                </c:pt>
                <c:pt idx="32">
                  <c:v>32.911480825271859</c:v>
                </c:pt>
                <c:pt idx="33">
                  <c:v>33.528291512944527</c:v>
                </c:pt>
                <c:pt idx="34">
                  <c:v>34.297876386824797</c:v>
                </c:pt>
                <c:pt idx="35">
                  <c:v>35.81072062620467</c:v>
                </c:pt>
                <c:pt idx="36">
                  <c:v>36.867676112089811</c:v>
                </c:pt>
                <c:pt idx="37">
                  <c:v>37.67112327106549</c:v>
                </c:pt>
                <c:pt idx="38">
                  <c:v>38.879713735205065</c:v>
                </c:pt>
                <c:pt idx="39">
                  <c:v>39.715496296172141</c:v>
                </c:pt>
                <c:pt idx="40">
                  <c:v>40.254322497791421</c:v>
                </c:pt>
                <c:pt idx="41">
                  <c:v>41.380356784044089</c:v>
                </c:pt>
                <c:pt idx="42">
                  <c:v>41.972978036162409</c:v>
                </c:pt>
                <c:pt idx="43">
                  <c:v>42.23164400933139</c:v>
                </c:pt>
                <c:pt idx="44">
                  <c:v>42.681209721446969</c:v>
                </c:pt>
                <c:pt idx="45">
                  <c:v>43.028391508734934</c:v>
                </c:pt>
                <c:pt idx="46">
                  <c:v>43.344256558982053</c:v>
                </c:pt>
                <c:pt idx="47">
                  <c:v>44.33291408668731</c:v>
                </c:pt>
                <c:pt idx="48">
                  <c:v>45.596858428947336</c:v>
                </c:pt>
                <c:pt idx="49">
                  <c:v>46.551423429708493</c:v>
                </c:pt>
                <c:pt idx="50">
                  <c:v>48.777923939215739</c:v>
                </c:pt>
                <c:pt idx="51">
                  <c:v>49.641061801377987</c:v>
                </c:pt>
                <c:pt idx="52">
                  <c:v>50.33016298062838</c:v>
                </c:pt>
                <c:pt idx="53">
                  <c:v>50.704821636585571</c:v>
                </c:pt>
                <c:pt idx="54">
                  <c:v>50.992743328757285</c:v>
                </c:pt>
                <c:pt idx="55">
                  <c:v>50.27415411397493</c:v>
                </c:pt>
                <c:pt idx="56">
                  <c:v>50.900744064889679</c:v>
                </c:pt>
                <c:pt idx="57">
                  <c:v>51.185873783377943</c:v>
                </c:pt>
                <c:pt idx="58">
                  <c:v>51.289335320402849</c:v>
                </c:pt>
                <c:pt idx="59">
                  <c:v>51.351985263207276</c:v>
                </c:pt>
                <c:pt idx="60">
                  <c:v>51.783939559806583</c:v>
                </c:pt>
                <c:pt idx="61">
                  <c:v>52.063731976030027</c:v>
                </c:pt>
                <c:pt idx="62">
                  <c:v>52.175145461626535</c:v>
                </c:pt>
                <c:pt idx="63">
                  <c:v>52.247010295869813</c:v>
                </c:pt>
                <c:pt idx="64">
                  <c:v>52.205716113466252</c:v>
                </c:pt>
                <c:pt idx="65">
                  <c:v>52.47264665321071</c:v>
                </c:pt>
                <c:pt idx="66">
                  <c:v>52.504436342928038</c:v>
                </c:pt>
                <c:pt idx="67">
                  <c:v>52.451517945053105</c:v>
                </c:pt>
                <c:pt idx="68">
                  <c:v>52.520037312872439</c:v>
                </c:pt>
                <c:pt idx="69">
                  <c:v>52.537655606010766</c:v>
                </c:pt>
                <c:pt idx="70">
                  <c:v>52.411774462753044</c:v>
                </c:pt>
                <c:pt idx="71">
                  <c:v>51.929413883136768</c:v>
                </c:pt>
                <c:pt idx="72">
                  <c:v>51.998322949269216</c:v>
                </c:pt>
                <c:pt idx="73">
                  <c:v>51.937969889393457</c:v>
                </c:pt>
                <c:pt idx="74">
                  <c:v>51.982824350039834</c:v>
                </c:pt>
                <c:pt idx="75">
                  <c:v>51.85530497539547</c:v>
                </c:pt>
                <c:pt idx="76">
                  <c:v>51.812813485267576</c:v>
                </c:pt>
                <c:pt idx="77">
                  <c:v>51.853504330081755</c:v>
                </c:pt>
                <c:pt idx="78">
                  <c:v>51.681024860896386</c:v>
                </c:pt>
                <c:pt idx="79">
                  <c:v>51.647602202063517</c:v>
                </c:pt>
                <c:pt idx="80">
                  <c:v>51.710291273602316</c:v>
                </c:pt>
                <c:pt idx="81">
                  <c:v>51.662539839495622</c:v>
                </c:pt>
                <c:pt idx="82">
                  <c:v>51.699353054585671</c:v>
                </c:pt>
                <c:pt idx="83">
                  <c:v>51.950287747372556</c:v>
                </c:pt>
                <c:pt idx="84">
                  <c:v>52.219847695873348</c:v>
                </c:pt>
                <c:pt idx="85">
                  <c:v>52.495077344797778</c:v>
                </c:pt>
                <c:pt idx="86">
                  <c:v>52.698745818137063</c:v>
                </c:pt>
                <c:pt idx="87">
                  <c:v>52.991689924607087</c:v>
                </c:pt>
                <c:pt idx="88">
                  <c:v>53.244551118148856</c:v>
                </c:pt>
                <c:pt idx="89">
                  <c:v>53.621374381235498</c:v>
                </c:pt>
                <c:pt idx="90">
                  <c:v>53.843762666800203</c:v>
                </c:pt>
                <c:pt idx="91">
                  <c:v>53.984679895571674</c:v>
                </c:pt>
                <c:pt idx="92">
                  <c:v>54.241477579768805</c:v>
                </c:pt>
                <c:pt idx="93">
                  <c:v>53.225744875402491</c:v>
                </c:pt>
                <c:pt idx="94">
                  <c:v>53.815789717384575</c:v>
                </c:pt>
                <c:pt idx="95">
                  <c:v>54.362230760704918</c:v>
                </c:pt>
                <c:pt idx="96">
                  <c:v>54.74506105872463</c:v>
                </c:pt>
                <c:pt idx="97">
                  <c:v>55.200009499360846</c:v>
                </c:pt>
                <c:pt idx="98">
                  <c:v>56.041052415494484</c:v>
                </c:pt>
                <c:pt idx="99">
                  <c:v>56.897501521700256</c:v>
                </c:pt>
                <c:pt idx="100">
                  <c:v>57.715802163482934</c:v>
                </c:pt>
                <c:pt idx="101">
                  <c:v>59.540221864688569</c:v>
                </c:pt>
                <c:pt idx="102">
                  <c:v>60.269146458357994</c:v>
                </c:pt>
                <c:pt idx="103">
                  <c:v>60.794677656026252</c:v>
                </c:pt>
                <c:pt idx="104">
                  <c:v>61.719355006768353</c:v>
                </c:pt>
                <c:pt idx="105">
                  <c:v>62.147229050859963</c:v>
                </c:pt>
                <c:pt idx="106">
                  <c:v>62.605017481143499</c:v>
                </c:pt>
                <c:pt idx="107">
                  <c:v>64.012661512753567</c:v>
                </c:pt>
                <c:pt idx="108">
                  <c:v>64.538477661301016</c:v>
                </c:pt>
                <c:pt idx="109">
                  <c:v>65.082029443334235</c:v>
                </c:pt>
                <c:pt idx="110">
                  <c:v>66.18511443650857</c:v>
                </c:pt>
                <c:pt idx="111">
                  <c:v>66.787918324743941</c:v>
                </c:pt>
                <c:pt idx="112">
                  <c:v>67.087687934764745</c:v>
                </c:pt>
                <c:pt idx="113">
                  <c:v>67.929982952160685</c:v>
                </c:pt>
                <c:pt idx="114">
                  <c:v>68.204988562868024</c:v>
                </c:pt>
                <c:pt idx="115">
                  <c:v>68.187686744515247</c:v>
                </c:pt>
                <c:pt idx="116">
                  <c:v>68.581136050285593</c:v>
                </c:pt>
                <c:pt idx="117">
                  <c:v>68.739819371216143</c:v>
                </c:pt>
                <c:pt idx="118">
                  <c:v>68.781526643902993</c:v>
                </c:pt>
                <c:pt idx="119">
                  <c:v>69.31996354157576</c:v>
                </c:pt>
                <c:pt idx="120">
                  <c:v>69.466817452863339</c:v>
                </c:pt>
                <c:pt idx="121">
                  <c:v>69.405316927580458</c:v>
                </c:pt>
                <c:pt idx="122">
                  <c:v>69.766572844508019</c:v>
                </c:pt>
                <c:pt idx="123">
                  <c:v>69.869124889848976</c:v>
                </c:pt>
                <c:pt idx="124">
                  <c:v>69.904744267384103</c:v>
                </c:pt>
                <c:pt idx="125">
                  <c:v>70.039823803437301</c:v>
                </c:pt>
                <c:pt idx="126">
                  <c:v>70.15692049333542</c:v>
                </c:pt>
                <c:pt idx="127">
                  <c:v>70.09476362923715</c:v>
                </c:pt>
                <c:pt idx="128">
                  <c:v>70.298845101608848</c:v>
                </c:pt>
                <c:pt idx="129">
                  <c:v>70.508866226694195</c:v>
                </c:pt>
                <c:pt idx="130">
                  <c:v>70.744961390664969</c:v>
                </c:pt>
                <c:pt idx="131">
                  <c:v>71.63934686404194</c:v>
                </c:pt>
                <c:pt idx="132">
                  <c:v>71.77180356071932</c:v>
                </c:pt>
                <c:pt idx="133">
                  <c:v>71.92115542660548</c:v>
                </c:pt>
                <c:pt idx="134">
                  <c:v>72.544185158435653</c:v>
                </c:pt>
                <c:pt idx="135">
                  <c:v>72.728491099021113</c:v>
                </c:pt>
                <c:pt idx="136">
                  <c:v>72.72583941678333</c:v>
                </c:pt>
                <c:pt idx="137">
                  <c:v>72.85755900311203</c:v>
                </c:pt>
                <c:pt idx="138">
                  <c:v>72.804353213656739</c:v>
                </c:pt>
                <c:pt idx="139">
                  <c:v>72.719625642333668</c:v>
                </c:pt>
                <c:pt idx="140">
                  <c:v>72.762960894335848</c:v>
                </c:pt>
                <c:pt idx="141">
                  <c:v>72.780326346929144</c:v>
                </c:pt>
                <c:pt idx="142">
                  <c:v>72.727306110008811</c:v>
                </c:pt>
                <c:pt idx="143">
                  <c:v>72.613141135134981</c:v>
                </c:pt>
                <c:pt idx="144">
                  <c:v>72.644976153051161</c:v>
                </c:pt>
                <c:pt idx="145">
                  <c:v>72.590954736232376</c:v>
                </c:pt>
                <c:pt idx="146">
                  <c:v>72.439729809888064</c:v>
                </c:pt>
                <c:pt idx="147">
                  <c:v>72.434327111930344</c:v>
                </c:pt>
                <c:pt idx="148">
                  <c:v>72.360311847198275</c:v>
                </c:pt>
                <c:pt idx="149">
                  <c:v>72.497864369406898</c:v>
                </c:pt>
                <c:pt idx="150">
                  <c:v>72.456712256142836</c:v>
                </c:pt>
                <c:pt idx="151">
                  <c:v>72.399618289629004</c:v>
                </c:pt>
                <c:pt idx="152">
                  <c:v>72.276860420898899</c:v>
                </c:pt>
                <c:pt idx="153">
                  <c:v>72.230319876162383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figur 4.4a'!$A$9</c:f>
              <c:strCache>
                <c:ptCount val="1"/>
                <c:pt idx="0">
                  <c:v>Andelen af lån med afdragsfrihed</c:v>
                </c:pt>
              </c:strCache>
            </c:strRef>
          </c:tx>
          <c:marker>
            <c:symbol val="none"/>
          </c:marker>
          <c:cat>
            <c:strRef>
              <c:f>'Data figur 4.4a'!$B$2:$EY$2</c:f>
              <c:strCache>
                <c:ptCount val="154"/>
                <c:pt idx="0">
                  <c:v>jan.2001</c:v>
                </c:pt>
                <c:pt idx="1">
                  <c:v>2001</c:v>
                </c:pt>
                <c:pt idx="2">
                  <c:v>2001</c:v>
                </c:pt>
                <c:pt idx="3">
                  <c:v>2001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2001</c:v>
                </c:pt>
                <c:pt idx="9">
                  <c:v>2001</c:v>
                </c:pt>
                <c:pt idx="10">
                  <c:v>2001</c:v>
                </c:pt>
                <c:pt idx="11">
                  <c:v>2001</c:v>
                </c:pt>
                <c:pt idx="12">
                  <c:v>jan.2002</c:v>
                </c:pt>
                <c:pt idx="13">
                  <c:v>2002</c:v>
                </c:pt>
                <c:pt idx="14">
                  <c:v>2002</c:v>
                </c:pt>
                <c:pt idx="15">
                  <c:v>2002</c:v>
                </c:pt>
                <c:pt idx="16">
                  <c:v>2002</c:v>
                </c:pt>
                <c:pt idx="17">
                  <c:v>2002</c:v>
                </c:pt>
                <c:pt idx="18">
                  <c:v>2002</c:v>
                </c:pt>
                <c:pt idx="19">
                  <c:v>2002</c:v>
                </c:pt>
                <c:pt idx="20">
                  <c:v>2002</c:v>
                </c:pt>
                <c:pt idx="21">
                  <c:v>2002</c:v>
                </c:pt>
                <c:pt idx="22">
                  <c:v>2002</c:v>
                </c:pt>
                <c:pt idx="23">
                  <c:v>2002</c:v>
                </c:pt>
                <c:pt idx="24">
                  <c:v>jan.2003</c:v>
                </c:pt>
                <c:pt idx="25">
                  <c:v>2003</c:v>
                </c:pt>
                <c:pt idx="26">
                  <c:v>2003</c:v>
                </c:pt>
                <c:pt idx="27">
                  <c:v>2003</c:v>
                </c:pt>
                <c:pt idx="28">
                  <c:v>2003</c:v>
                </c:pt>
                <c:pt idx="29">
                  <c:v>2003</c:v>
                </c:pt>
                <c:pt idx="30">
                  <c:v>2003</c:v>
                </c:pt>
                <c:pt idx="31">
                  <c:v>2003</c:v>
                </c:pt>
                <c:pt idx="32">
                  <c:v>2003</c:v>
                </c:pt>
                <c:pt idx="33">
                  <c:v>2003</c:v>
                </c:pt>
                <c:pt idx="34">
                  <c:v>2003</c:v>
                </c:pt>
                <c:pt idx="35">
                  <c:v>2003</c:v>
                </c:pt>
                <c:pt idx="36">
                  <c:v>jan.2004</c:v>
                </c:pt>
                <c:pt idx="37">
                  <c:v>2004</c:v>
                </c:pt>
                <c:pt idx="38">
                  <c:v>2004</c:v>
                </c:pt>
                <c:pt idx="39">
                  <c:v>2004</c:v>
                </c:pt>
                <c:pt idx="40">
                  <c:v>2004</c:v>
                </c:pt>
                <c:pt idx="41">
                  <c:v>2004</c:v>
                </c:pt>
                <c:pt idx="42">
                  <c:v>2004</c:v>
                </c:pt>
                <c:pt idx="43">
                  <c:v>2004</c:v>
                </c:pt>
                <c:pt idx="44">
                  <c:v>2004</c:v>
                </c:pt>
                <c:pt idx="45">
                  <c:v>2004</c:v>
                </c:pt>
                <c:pt idx="46">
                  <c:v>2004</c:v>
                </c:pt>
                <c:pt idx="47">
                  <c:v>2004</c:v>
                </c:pt>
                <c:pt idx="48">
                  <c:v>jan.2005</c:v>
                </c:pt>
                <c:pt idx="49">
                  <c:v>2005</c:v>
                </c:pt>
                <c:pt idx="50">
                  <c:v>2005</c:v>
                </c:pt>
                <c:pt idx="51">
                  <c:v>2005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2005</c:v>
                </c:pt>
                <c:pt idx="57">
                  <c:v>2005</c:v>
                </c:pt>
                <c:pt idx="58">
                  <c:v>2005</c:v>
                </c:pt>
                <c:pt idx="59">
                  <c:v>2005</c:v>
                </c:pt>
                <c:pt idx="60">
                  <c:v>jan.2006</c:v>
                </c:pt>
                <c:pt idx="61">
                  <c:v>2006</c:v>
                </c:pt>
                <c:pt idx="62">
                  <c:v>2006</c:v>
                </c:pt>
                <c:pt idx="63">
                  <c:v>2006</c:v>
                </c:pt>
                <c:pt idx="64">
                  <c:v>2006</c:v>
                </c:pt>
                <c:pt idx="65">
                  <c:v>2006</c:v>
                </c:pt>
                <c:pt idx="66">
                  <c:v>2006</c:v>
                </c:pt>
                <c:pt idx="67">
                  <c:v>2006</c:v>
                </c:pt>
                <c:pt idx="68">
                  <c:v>2006</c:v>
                </c:pt>
                <c:pt idx="69">
                  <c:v>2006</c:v>
                </c:pt>
                <c:pt idx="70">
                  <c:v>2006</c:v>
                </c:pt>
                <c:pt idx="71">
                  <c:v>2006</c:v>
                </c:pt>
                <c:pt idx="72">
                  <c:v>jan.2007</c:v>
                </c:pt>
                <c:pt idx="73">
                  <c:v>2007</c:v>
                </c:pt>
                <c:pt idx="74">
                  <c:v>2007</c:v>
                </c:pt>
                <c:pt idx="75">
                  <c:v>2007</c:v>
                </c:pt>
                <c:pt idx="76">
                  <c:v>2007</c:v>
                </c:pt>
                <c:pt idx="77">
                  <c:v>2007</c:v>
                </c:pt>
                <c:pt idx="78">
                  <c:v>2007</c:v>
                </c:pt>
                <c:pt idx="79">
                  <c:v>2007</c:v>
                </c:pt>
                <c:pt idx="80">
                  <c:v>2007</c:v>
                </c:pt>
                <c:pt idx="81">
                  <c:v>2007</c:v>
                </c:pt>
                <c:pt idx="82">
                  <c:v>2007</c:v>
                </c:pt>
                <c:pt idx="83">
                  <c:v>2007</c:v>
                </c:pt>
                <c:pt idx="84">
                  <c:v>jan.2008</c:v>
                </c:pt>
                <c:pt idx="85">
                  <c:v>2008</c:v>
                </c:pt>
                <c:pt idx="86">
                  <c:v>2008</c:v>
                </c:pt>
                <c:pt idx="87">
                  <c:v>2008</c:v>
                </c:pt>
                <c:pt idx="88">
                  <c:v>2008</c:v>
                </c:pt>
                <c:pt idx="89">
                  <c:v>2008</c:v>
                </c:pt>
                <c:pt idx="90">
                  <c:v>2008</c:v>
                </c:pt>
                <c:pt idx="91">
                  <c:v>2008</c:v>
                </c:pt>
                <c:pt idx="92">
                  <c:v>2008</c:v>
                </c:pt>
                <c:pt idx="93">
                  <c:v>2008</c:v>
                </c:pt>
                <c:pt idx="94">
                  <c:v>2008</c:v>
                </c:pt>
                <c:pt idx="95">
                  <c:v>2008</c:v>
                </c:pt>
                <c:pt idx="96">
                  <c:v>jan.2009</c:v>
                </c:pt>
                <c:pt idx="97">
                  <c:v>2009</c:v>
                </c:pt>
                <c:pt idx="98">
                  <c:v>2009</c:v>
                </c:pt>
                <c:pt idx="99">
                  <c:v>2009</c:v>
                </c:pt>
                <c:pt idx="100">
                  <c:v>2009</c:v>
                </c:pt>
                <c:pt idx="101">
                  <c:v>2009</c:v>
                </c:pt>
                <c:pt idx="102">
                  <c:v>2009</c:v>
                </c:pt>
                <c:pt idx="103">
                  <c:v>2009</c:v>
                </c:pt>
                <c:pt idx="104">
                  <c:v>2009</c:v>
                </c:pt>
                <c:pt idx="105">
                  <c:v>2009</c:v>
                </c:pt>
                <c:pt idx="106">
                  <c:v>2009</c:v>
                </c:pt>
                <c:pt idx="107">
                  <c:v>2009</c:v>
                </c:pt>
                <c:pt idx="108">
                  <c:v>jan.2010</c:v>
                </c:pt>
                <c:pt idx="109">
                  <c:v>2010</c:v>
                </c:pt>
                <c:pt idx="110">
                  <c:v>2010</c:v>
                </c:pt>
                <c:pt idx="111">
                  <c:v>2010</c:v>
                </c:pt>
                <c:pt idx="112">
                  <c:v>2010</c:v>
                </c:pt>
                <c:pt idx="113">
                  <c:v>2010</c:v>
                </c:pt>
                <c:pt idx="114">
                  <c:v>2010</c:v>
                </c:pt>
                <c:pt idx="115">
                  <c:v>2010</c:v>
                </c:pt>
                <c:pt idx="116">
                  <c:v>2010</c:v>
                </c:pt>
                <c:pt idx="117">
                  <c:v>2010</c:v>
                </c:pt>
                <c:pt idx="118">
                  <c:v>2010</c:v>
                </c:pt>
                <c:pt idx="119">
                  <c:v>2010</c:v>
                </c:pt>
                <c:pt idx="120">
                  <c:v>jan.2011</c:v>
                </c:pt>
                <c:pt idx="121">
                  <c:v>2011</c:v>
                </c:pt>
                <c:pt idx="122">
                  <c:v>2011</c:v>
                </c:pt>
                <c:pt idx="123">
                  <c:v>2011</c:v>
                </c:pt>
                <c:pt idx="124">
                  <c:v>2011</c:v>
                </c:pt>
                <c:pt idx="125">
                  <c:v>2011</c:v>
                </c:pt>
                <c:pt idx="126">
                  <c:v>2011</c:v>
                </c:pt>
                <c:pt idx="127">
                  <c:v>2011</c:v>
                </c:pt>
                <c:pt idx="128">
                  <c:v>2011</c:v>
                </c:pt>
                <c:pt idx="129">
                  <c:v>2011</c:v>
                </c:pt>
                <c:pt idx="130">
                  <c:v>2011</c:v>
                </c:pt>
                <c:pt idx="131">
                  <c:v>2011</c:v>
                </c:pt>
                <c:pt idx="132">
                  <c:v>jan.2012</c:v>
                </c:pt>
                <c:pt idx="133">
                  <c:v>2012</c:v>
                </c:pt>
                <c:pt idx="134">
                  <c:v>2012</c:v>
                </c:pt>
                <c:pt idx="135">
                  <c:v>2012</c:v>
                </c:pt>
                <c:pt idx="136">
                  <c:v>2012</c:v>
                </c:pt>
                <c:pt idx="137">
                  <c:v>2012</c:v>
                </c:pt>
                <c:pt idx="138">
                  <c:v>2012</c:v>
                </c:pt>
                <c:pt idx="139">
                  <c:v>2012</c:v>
                </c:pt>
                <c:pt idx="140">
                  <c:v>2012</c:v>
                </c:pt>
                <c:pt idx="141">
                  <c:v>2012</c:v>
                </c:pt>
                <c:pt idx="142">
                  <c:v>2012</c:v>
                </c:pt>
                <c:pt idx="143">
                  <c:v>2012</c:v>
                </c:pt>
                <c:pt idx="144">
                  <c:v>jan.2013</c:v>
                </c:pt>
                <c:pt idx="145">
                  <c:v>2013</c:v>
                </c:pt>
                <c:pt idx="146">
                  <c:v>2013</c:v>
                </c:pt>
                <c:pt idx="147">
                  <c:v>2013</c:v>
                </c:pt>
                <c:pt idx="148">
                  <c:v>2013</c:v>
                </c:pt>
                <c:pt idx="149">
                  <c:v>2013</c:v>
                </c:pt>
                <c:pt idx="150">
                  <c:v>2013</c:v>
                </c:pt>
                <c:pt idx="151">
                  <c:v>2013</c:v>
                </c:pt>
                <c:pt idx="152">
                  <c:v>2013</c:v>
                </c:pt>
                <c:pt idx="153">
                  <c:v>2013</c:v>
                </c:pt>
              </c:strCache>
            </c:strRef>
          </c:cat>
          <c:val>
            <c:numRef>
              <c:f>'Data figur 4.4a'!$B$9:$EY$9</c:f>
              <c:numCache>
                <c:formatCode>0.0</c:formatCode>
                <c:ptCount val="1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5.5325366082589786</c:v>
                </c:pt>
                <c:pt idx="36">
                  <c:v>6.6724675306150099</c:v>
                </c:pt>
                <c:pt idx="37">
                  <c:v>7.789498727594836</c:v>
                </c:pt>
                <c:pt idx="38">
                  <c:v>8.8802614357055791</c:v>
                </c:pt>
                <c:pt idx="39">
                  <c:v>9.8097838042820111</c:v>
                </c:pt>
                <c:pt idx="40">
                  <c:v>10.711071169525679</c:v>
                </c:pt>
                <c:pt idx="41">
                  <c:v>12.693950746075569</c:v>
                </c:pt>
                <c:pt idx="42">
                  <c:v>13.209251066557146</c:v>
                </c:pt>
                <c:pt idx="43">
                  <c:v>13.694048849205753</c:v>
                </c:pt>
                <c:pt idx="44">
                  <c:v>14.189880552142945</c:v>
                </c:pt>
                <c:pt idx="45">
                  <c:v>15.082950952124136</c:v>
                </c:pt>
                <c:pt idx="46">
                  <c:v>15.952642097259325</c:v>
                </c:pt>
                <c:pt idx="47">
                  <c:v>16.945559748022017</c:v>
                </c:pt>
                <c:pt idx="48">
                  <c:v>17.715148196134479</c:v>
                </c:pt>
                <c:pt idx="49">
                  <c:v>18.382366542729319</c:v>
                </c:pt>
                <c:pt idx="50">
                  <c:v>19.638449950318922</c:v>
                </c:pt>
                <c:pt idx="51">
                  <c:v>20.643109531441894</c:v>
                </c:pt>
                <c:pt idx="52">
                  <c:v>21.170392109496667</c:v>
                </c:pt>
                <c:pt idx="53">
                  <c:v>22.174344010758968</c:v>
                </c:pt>
                <c:pt idx="54">
                  <c:v>22.81434774894711</c:v>
                </c:pt>
                <c:pt idx="55">
                  <c:v>23.499328859887257</c:v>
                </c:pt>
                <c:pt idx="56">
                  <c:v>24.276091857042765</c:v>
                </c:pt>
                <c:pt idx="57">
                  <c:v>24.924337825947017</c:v>
                </c:pt>
                <c:pt idx="58">
                  <c:v>25.618305898134036</c:v>
                </c:pt>
                <c:pt idx="59">
                  <c:v>27.390684379204188</c:v>
                </c:pt>
                <c:pt idx="60">
                  <c:v>28.018890843420529</c:v>
                </c:pt>
                <c:pt idx="61">
                  <c:v>28.51343780020208</c:v>
                </c:pt>
                <c:pt idx="62">
                  <c:v>29.312706625788071</c:v>
                </c:pt>
                <c:pt idx="63">
                  <c:v>29.811397223622205</c:v>
                </c:pt>
                <c:pt idx="64">
                  <c:v>30.378437523550595</c:v>
                </c:pt>
                <c:pt idx="65">
                  <c:v>31.316442603636762</c:v>
                </c:pt>
                <c:pt idx="66">
                  <c:v>32.007769320337012</c:v>
                </c:pt>
                <c:pt idx="67">
                  <c:v>32.445816480034232</c:v>
                </c:pt>
                <c:pt idx="68">
                  <c:v>33.027120806821337</c:v>
                </c:pt>
                <c:pt idx="69">
                  <c:v>33.516359189115803</c:v>
                </c:pt>
                <c:pt idx="70">
                  <c:v>33.999847818577848</c:v>
                </c:pt>
                <c:pt idx="71">
                  <c:v>35.169685510911762</c:v>
                </c:pt>
                <c:pt idx="72">
                  <c:v>35.712730310091878</c:v>
                </c:pt>
                <c:pt idx="73">
                  <c:v>36.121206900728673</c:v>
                </c:pt>
                <c:pt idx="74">
                  <c:v>36.759671180916705</c:v>
                </c:pt>
                <c:pt idx="75">
                  <c:v>37.149509923440775</c:v>
                </c:pt>
                <c:pt idx="76">
                  <c:v>37.65576360832253</c:v>
                </c:pt>
                <c:pt idx="77">
                  <c:v>38.46582453982294</c:v>
                </c:pt>
                <c:pt idx="78">
                  <c:v>39.061867006192486</c:v>
                </c:pt>
                <c:pt idx="79">
                  <c:v>39.610242546720066</c:v>
                </c:pt>
                <c:pt idx="80">
                  <c:v>40.199137332879239</c:v>
                </c:pt>
                <c:pt idx="81">
                  <c:v>40.741202737391887</c:v>
                </c:pt>
                <c:pt idx="82">
                  <c:v>41.285882316975695</c:v>
                </c:pt>
                <c:pt idx="83">
                  <c:v>42.856546643990697</c:v>
                </c:pt>
                <c:pt idx="84">
                  <c:v>43.201603866174089</c:v>
                </c:pt>
                <c:pt idx="85">
                  <c:v>43.712981976263329</c:v>
                </c:pt>
                <c:pt idx="86">
                  <c:v>44.331663263772235</c:v>
                </c:pt>
                <c:pt idx="87">
                  <c:v>44.660461436893989</c:v>
                </c:pt>
                <c:pt idx="88">
                  <c:v>45.243464145477965</c:v>
                </c:pt>
                <c:pt idx="89">
                  <c:v>45.798773908242381</c:v>
                </c:pt>
                <c:pt idx="90">
                  <c:v>46.22072286151343</c:v>
                </c:pt>
                <c:pt idx="91">
                  <c:v>46.505256912406104</c:v>
                </c:pt>
                <c:pt idx="92">
                  <c:v>46.832992332032489</c:v>
                </c:pt>
                <c:pt idx="93">
                  <c:v>47.06105007924107</c:v>
                </c:pt>
                <c:pt idx="94">
                  <c:v>47.427494022273628</c:v>
                </c:pt>
                <c:pt idx="95">
                  <c:v>47.90755347840544</c:v>
                </c:pt>
                <c:pt idx="96">
                  <c:v>48.007780918568933</c:v>
                </c:pt>
                <c:pt idx="97">
                  <c:v>48.263055569890859</c:v>
                </c:pt>
                <c:pt idx="98">
                  <c:v>48.586609188198381</c:v>
                </c:pt>
                <c:pt idx="99">
                  <c:v>48.924740407869855</c:v>
                </c:pt>
                <c:pt idx="100">
                  <c:v>49.167185827056215</c:v>
                </c:pt>
                <c:pt idx="101">
                  <c:v>49.50594604700926</c:v>
                </c:pt>
                <c:pt idx="102">
                  <c:v>49.731262944012443</c:v>
                </c:pt>
                <c:pt idx="103">
                  <c:v>49.945045824655679</c:v>
                </c:pt>
                <c:pt idx="104">
                  <c:v>50.149627762859637</c:v>
                </c:pt>
                <c:pt idx="105">
                  <c:v>50.296168613085321</c:v>
                </c:pt>
                <c:pt idx="106">
                  <c:v>50.457258241910218</c:v>
                </c:pt>
                <c:pt idx="107">
                  <c:v>50.848089901825503</c:v>
                </c:pt>
                <c:pt idx="108">
                  <c:v>50.883041859435295</c:v>
                </c:pt>
                <c:pt idx="109">
                  <c:v>51.049235119073586</c:v>
                </c:pt>
                <c:pt idx="110">
                  <c:v>51.17092607727681</c:v>
                </c:pt>
                <c:pt idx="111">
                  <c:v>51.327549089960215</c:v>
                </c:pt>
                <c:pt idx="112">
                  <c:v>51.46543925030268</c:v>
                </c:pt>
                <c:pt idx="113">
                  <c:v>51.700811283700574</c:v>
                </c:pt>
                <c:pt idx="114">
                  <c:v>51.792348733212144</c:v>
                </c:pt>
                <c:pt idx="115">
                  <c:v>51.801871234249489</c:v>
                </c:pt>
                <c:pt idx="116">
                  <c:v>52.038185196920516</c:v>
                </c:pt>
                <c:pt idx="117">
                  <c:v>52.174597275814484</c:v>
                </c:pt>
                <c:pt idx="118">
                  <c:v>52.337254754887006</c:v>
                </c:pt>
                <c:pt idx="119">
                  <c:v>52.555516720683094</c:v>
                </c:pt>
                <c:pt idx="120">
                  <c:v>52.579700514760219</c:v>
                </c:pt>
                <c:pt idx="121">
                  <c:v>52.587722258516258</c:v>
                </c:pt>
                <c:pt idx="122">
                  <c:v>52.901870165741173</c:v>
                </c:pt>
                <c:pt idx="123">
                  <c:v>53.008151388008947</c:v>
                </c:pt>
                <c:pt idx="124">
                  <c:v>53.114298845675897</c:v>
                </c:pt>
                <c:pt idx="125">
                  <c:v>53.265911035524525</c:v>
                </c:pt>
                <c:pt idx="126">
                  <c:v>53.3707737163448</c:v>
                </c:pt>
                <c:pt idx="127">
                  <c:v>53.412150923685701</c:v>
                </c:pt>
                <c:pt idx="128">
                  <c:v>53.634716272558713</c:v>
                </c:pt>
                <c:pt idx="129">
                  <c:v>53.696172037808395</c:v>
                </c:pt>
                <c:pt idx="130">
                  <c:v>53.799667129847428</c:v>
                </c:pt>
                <c:pt idx="131">
                  <c:v>54.035364832965527</c:v>
                </c:pt>
                <c:pt idx="132">
                  <c:v>53.834760252206848</c:v>
                </c:pt>
                <c:pt idx="133">
                  <c:v>53.885623546400396</c:v>
                </c:pt>
                <c:pt idx="134">
                  <c:v>54.006549946454804</c:v>
                </c:pt>
                <c:pt idx="135">
                  <c:v>53.996810053807522</c:v>
                </c:pt>
                <c:pt idx="136">
                  <c:v>54.035685067301074</c:v>
                </c:pt>
                <c:pt idx="137">
                  <c:v>54.105362391034653</c:v>
                </c:pt>
                <c:pt idx="138">
                  <c:v>54.166642652305249</c:v>
                </c:pt>
                <c:pt idx="139">
                  <c:v>54.151905981779102</c:v>
                </c:pt>
                <c:pt idx="140">
                  <c:v>54.117308380769366</c:v>
                </c:pt>
                <c:pt idx="141">
                  <c:v>54.133164250426638</c:v>
                </c:pt>
                <c:pt idx="142">
                  <c:v>54.122851361921043</c:v>
                </c:pt>
                <c:pt idx="143">
                  <c:v>53.88656142238176</c:v>
                </c:pt>
                <c:pt idx="144">
                  <c:v>53.533973439221896</c:v>
                </c:pt>
                <c:pt idx="145">
                  <c:v>53.613461044519674</c:v>
                </c:pt>
                <c:pt idx="146">
                  <c:v>53.727848108990614</c:v>
                </c:pt>
                <c:pt idx="147">
                  <c:v>53.568951905974913</c:v>
                </c:pt>
                <c:pt idx="148">
                  <c:v>53.588641417525636</c:v>
                </c:pt>
                <c:pt idx="149">
                  <c:v>53.744756246060341</c:v>
                </c:pt>
                <c:pt idx="150">
                  <c:v>53.734876859850303</c:v>
                </c:pt>
                <c:pt idx="151">
                  <c:v>53.779970543848435</c:v>
                </c:pt>
                <c:pt idx="152">
                  <c:v>53.805503279167496</c:v>
                </c:pt>
                <c:pt idx="153">
                  <c:v>53.740510813999855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49264"/>
        <c:axId val="274149656"/>
      </c:lineChart>
      <c:lineChart>
        <c:grouping val="standard"/>
        <c:varyColors val="0"/>
        <c:ser>
          <c:idx val="2"/>
          <c:order val="2"/>
          <c:tx>
            <c:strRef>
              <c:f>'Data figur 4.4a'!$A$10</c:f>
              <c:strCache>
                <c:ptCount val="1"/>
                <c:pt idx="0">
                  <c:v>Minimumsydelse (højre akse)</c:v>
                </c:pt>
              </c:strCache>
            </c:strRef>
          </c:tx>
          <c:marker>
            <c:symbol val="none"/>
          </c:marker>
          <c:cat>
            <c:numRef>
              <c:f>'Data figur 4.4a'!$BZ$14:$II$14</c:f>
              <c:numCache>
                <c:formatCode>General</c:formatCode>
                <c:ptCount val="166"/>
              </c:numCache>
            </c:numRef>
          </c:cat>
          <c:val>
            <c:numRef>
              <c:f>'Data figur 4.4a'!$B$10:$EY$10</c:f>
              <c:numCache>
                <c:formatCode>General</c:formatCode>
                <c:ptCount val="154"/>
                <c:pt idx="0">
                  <c:v>#N/A</c:v>
                </c:pt>
                <c:pt idx="1">
                  <c:v>#N/A</c:v>
                </c:pt>
                <c:pt idx="2">
                  <c:v>6.5987208152000001</c:v>
                </c:pt>
                <c:pt idx="3">
                  <c:v>#N/A</c:v>
                </c:pt>
                <c:pt idx="4">
                  <c:v>#N/A</c:v>
                </c:pt>
                <c:pt idx="5">
                  <c:v>6.5831288151999994</c:v>
                </c:pt>
                <c:pt idx="6">
                  <c:v>#N/A</c:v>
                </c:pt>
                <c:pt idx="7">
                  <c:v>#N/A</c:v>
                </c:pt>
                <c:pt idx="8">
                  <c:v>6.4250768151999997</c:v>
                </c:pt>
                <c:pt idx="9">
                  <c:v>#N/A</c:v>
                </c:pt>
                <c:pt idx="10">
                  <c:v>#N/A</c:v>
                </c:pt>
                <c:pt idx="11">
                  <c:v>6.0746608151999997</c:v>
                </c:pt>
                <c:pt idx="12">
                  <c:v>#N/A</c:v>
                </c:pt>
                <c:pt idx="13">
                  <c:v>#N/A</c:v>
                </c:pt>
                <c:pt idx="14">
                  <c:v>6.1006430952999988</c:v>
                </c:pt>
                <c:pt idx="15">
                  <c:v>#N/A</c:v>
                </c:pt>
                <c:pt idx="16">
                  <c:v>#N/A</c:v>
                </c:pt>
                <c:pt idx="17">
                  <c:v>6.1341240952999989</c:v>
                </c:pt>
                <c:pt idx="18">
                  <c:v>#N/A</c:v>
                </c:pt>
                <c:pt idx="19">
                  <c:v>#N/A</c:v>
                </c:pt>
                <c:pt idx="20">
                  <c:v>6.0008890952999998</c:v>
                </c:pt>
                <c:pt idx="21">
                  <c:v>#N/A</c:v>
                </c:pt>
                <c:pt idx="22">
                  <c:v>#N/A</c:v>
                </c:pt>
                <c:pt idx="23">
                  <c:v>5.8317040952999992</c:v>
                </c:pt>
                <c:pt idx="24">
                  <c:v>#N/A</c:v>
                </c:pt>
                <c:pt idx="25">
                  <c:v>#N/A</c:v>
                </c:pt>
                <c:pt idx="26">
                  <c:v>5.5209362478999999</c:v>
                </c:pt>
                <c:pt idx="27">
                  <c:v>#N/A</c:v>
                </c:pt>
                <c:pt idx="28">
                  <c:v>#N/A</c:v>
                </c:pt>
                <c:pt idx="29">
                  <c:v>5.3990152479000004</c:v>
                </c:pt>
                <c:pt idx="30">
                  <c:v>#N/A</c:v>
                </c:pt>
                <c:pt idx="31">
                  <c:v>#N/A</c:v>
                </c:pt>
                <c:pt idx="32">
                  <c:v>5.3716072479000001</c:v>
                </c:pt>
                <c:pt idx="33">
                  <c:v>#N/A</c:v>
                </c:pt>
                <c:pt idx="34">
                  <c:v>#N/A</c:v>
                </c:pt>
                <c:pt idx="35">
                  <c:v>3.6886282478999997</c:v>
                </c:pt>
                <c:pt idx="36">
                  <c:v>#N/A</c:v>
                </c:pt>
                <c:pt idx="37">
                  <c:v>#N/A</c:v>
                </c:pt>
                <c:pt idx="38">
                  <c:v>3.4070519699999995</c:v>
                </c:pt>
                <c:pt idx="39">
                  <c:v>#N/A</c:v>
                </c:pt>
                <c:pt idx="40">
                  <c:v>#N/A</c:v>
                </c:pt>
                <c:pt idx="41">
                  <c:v>3.4535539699999998</c:v>
                </c:pt>
                <c:pt idx="42">
                  <c:v>#N/A</c:v>
                </c:pt>
                <c:pt idx="43">
                  <c:v>#N/A</c:v>
                </c:pt>
                <c:pt idx="44">
                  <c:v>3.4768429699999999</c:v>
                </c:pt>
                <c:pt idx="45">
                  <c:v>#N/A</c:v>
                </c:pt>
                <c:pt idx="46">
                  <c:v>#N/A</c:v>
                </c:pt>
                <c:pt idx="47">
                  <c:v>3.51776497</c:v>
                </c:pt>
                <c:pt idx="48">
                  <c:v>#N/A</c:v>
                </c:pt>
                <c:pt idx="49">
                  <c:v>#N/A</c:v>
                </c:pt>
                <c:pt idx="50">
                  <c:v>3.5337255215000001</c:v>
                </c:pt>
                <c:pt idx="51">
                  <c:v>#N/A</c:v>
                </c:pt>
                <c:pt idx="52">
                  <c:v>#N/A</c:v>
                </c:pt>
                <c:pt idx="53">
                  <c:v>3.4520525215000002</c:v>
                </c:pt>
                <c:pt idx="54">
                  <c:v>#N/A</c:v>
                </c:pt>
                <c:pt idx="55">
                  <c:v>#N/A</c:v>
                </c:pt>
                <c:pt idx="56">
                  <c:v>3.4531345215</c:v>
                </c:pt>
                <c:pt idx="57">
                  <c:v>#N/A</c:v>
                </c:pt>
                <c:pt idx="58">
                  <c:v>#N/A</c:v>
                </c:pt>
                <c:pt idx="59">
                  <c:v>3.7363835215000001</c:v>
                </c:pt>
                <c:pt idx="60">
                  <c:v>#N/A</c:v>
                </c:pt>
                <c:pt idx="61">
                  <c:v>#N/A</c:v>
                </c:pt>
                <c:pt idx="62">
                  <c:v>3.8028133267000004</c:v>
                </c:pt>
                <c:pt idx="63">
                  <c:v>#N/A</c:v>
                </c:pt>
                <c:pt idx="64">
                  <c:v>#N/A</c:v>
                </c:pt>
                <c:pt idx="65">
                  <c:v>4.0037533267000001</c:v>
                </c:pt>
                <c:pt idx="66">
                  <c:v>#N/A</c:v>
                </c:pt>
                <c:pt idx="67">
                  <c:v>#N/A</c:v>
                </c:pt>
                <c:pt idx="68">
                  <c:v>4.1154063267000005</c:v>
                </c:pt>
                <c:pt idx="69">
                  <c:v>#N/A</c:v>
                </c:pt>
                <c:pt idx="70">
                  <c:v>#N/A</c:v>
                </c:pt>
                <c:pt idx="71">
                  <c:v>4.3872933267000001</c:v>
                </c:pt>
                <c:pt idx="72">
                  <c:v>#N/A</c:v>
                </c:pt>
                <c:pt idx="73">
                  <c:v>#N/A</c:v>
                </c:pt>
                <c:pt idx="74">
                  <c:v>4.5236818718</c:v>
                </c:pt>
                <c:pt idx="75">
                  <c:v>#N/A</c:v>
                </c:pt>
                <c:pt idx="76">
                  <c:v>#N/A</c:v>
                </c:pt>
                <c:pt idx="77">
                  <c:v>4.6557578717999997</c:v>
                </c:pt>
                <c:pt idx="78">
                  <c:v>#N/A</c:v>
                </c:pt>
                <c:pt idx="79">
                  <c:v>#N/A</c:v>
                </c:pt>
                <c:pt idx="80">
                  <c:v>4.7351188718000001</c:v>
                </c:pt>
                <c:pt idx="81">
                  <c:v>#N/A</c:v>
                </c:pt>
                <c:pt idx="82">
                  <c:v>#N/A</c:v>
                </c:pt>
                <c:pt idx="83">
                  <c:v>4.7517538718000001</c:v>
                </c:pt>
                <c:pt idx="84">
                  <c:v>#N/A</c:v>
                </c:pt>
                <c:pt idx="85">
                  <c:v>#N/A</c:v>
                </c:pt>
                <c:pt idx="86">
                  <c:v>4.4957471855</c:v>
                </c:pt>
                <c:pt idx="87">
                  <c:v>#N/A</c:v>
                </c:pt>
                <c:pt idx="88">
                  <c:v>#N/A</c:v>
                </c:pt>
                <c:pt idx="89">
                  <c:v>4.9052351854999996</c:v>
                </c:pt>
                <c:pt idx="90">
                  <c:v>#N/A</c:v>
                </c:pt>
                <c:pt idx="91">
                  <c:v>#N/A</c:v>
                </c:pt>
                <c:pt idx="92">
                  <c:v>5.0413501855000007</c:v>
                </c:pt>
                <c:pt idx="93">
                  <c:v>#N/A</c:v>
                </c:pt>
                <c:pt idx="94">
                  <c:v>#N/A</c:v>
                </c:pt>
                <c:pt idx="95">
                  <c:v>4.9681061854999999</c:v>
                </c:pt>
                <c:pt idx="96">
                  <c:v>#N/A</c:v>
                </c:pt>
                <c:pt idx="97">
                  <c:v>#N/A</c:v>
                </c:pt>
                <c:pt idx="98">
                  <c:v>4.0517012836999999</c:v>
                </c:pt>
                <c:pt idx="99">
                  <c:v>#N/A</c:v>
                </c:pt>
                <c:pt idx="100">
                  <c:v>#N/A</c:v>
                </c:pt>
                <c:pt idx="101">
                  <c:v>3.4693732837000004</c:v>
                </c:pt>
                <c:pt idx="102">
                  <c:v>#N/A</c:v>
                </c:pt>
                <c:pt idx="103">
                  <c:v>#N/A</c:v>
                </c:pt>
                <c:pt idx="104">
                  <c:v>3.1216052837000001</c:v>
                </c:pt>
                <c:pt idx="105">
                  <c:v>#N/A</c:v>
                </c:pt>
                <c:pt idx="106">
                  <c:v>#N/A</c:v>
                </c:pt>
                <c:pt idx="107">
                  <c:v>2.9079212836999999</c:v>
                </c:pt>
                <c:pt idx="108">
                  <c:v>#N/A</c:v>
                </c:pt>
                <c:pt idx="109">
                  <c:v>#N/A</c:v>
                </c:pt>
                <c:pt idx="110">
                  <c:v>2.9246353987</c:v>
                </c:pt>
                <c:pt idx="111">
                  <c:v>#N/A</c:v>
                </c:pt>
                <c:pt idx="112">
                  <c:v>#N/A</c:v>
                </c:pt>
                <c:pt idx="113">
                  <c:v>2.6756573986999999</c:v>
                </c:pt>
                <c:pt idx="114">
                  <c:v>#N/A</c:v>
                </c:pt>
                <c:pt idx="115">
                  <c:v>#N/A</c:v>
                </c:pt>
                <c:pt idx="116">
                  <c:v>2.8059353987</c:v>
                </c:pt>
                <c:pt idx="117">
                  <c:v>#N/A</c:v>
                </c:pt>
                <c:pt idx="118">
                  <c:v>#N/A</c:v>
                </c:pt>
                <c:pt idx="119">
                  <c:v>2.9147563987000003</c:v>
                </c:pt>
                <c:pt idx="120">
                  <c:v>#N/A</c:v>
                </c:pt>
                <c:pt idx="121">
                  <c:v>#N/A</c:v>
                </c:pt>
                <c:pt idx="122">
                  <c:v>2.9493929467000002</c:v>
                </c:pt>
                <c:pt idx="123">
                  <c:v>#N/A</c:v>
                </c:pt>
                <c:pt idx="124">
                  <c:v>#N/A</c:v>
                </c:pt>
                <c:pt idx="125">
                  <c:v>3.1530199466999997</c:v>
                </c:pt>
                <c:pt idx="126">
                  <c:v>#N/A</c:v>
                </c:pt>
                <c:pt idx="127">
                  <c:v>#N/A</c:v>
                </c:pt>
                <c:pt idx="128">
                  <c:v>2.9148229467000002</c:v>
                </c:pt>
                <c:pt idx="129">
                  <c:v>#N/A</c:v>
                </c:pt>
                <c:pt idx="130">
                  <c:v>#N/A</c:v>
                </c:pt>
                <c:pt idx="131">
                  <c:v>2.7430919466999999</c:v>
                </c:pt>
                <c:pt idx="132">
                  <c:v>#N/A</c:v>
                </c:pt>
                <c:pt idx="133">
                  <c:v>#N/A</c:v>
                </c:pt>
                <c:pt idx="134">
                  <c:v>2.4585577064999997</c:v>
                </c:pt>
                <c:pt idx="135">
                  <c:v>#N/A</c:v>
                </c:pt>
                <c:pt idx="136">
                  <c:v>#N/A</c:v>
                </c:pt>
                <c:pt idx="137">
                  <c:v>2.3146657065</c:v>
                </c:pt>
                <c:pt idx="138">
                  <c:v>#N/A</c:v>
                </c:pt>
                <c:pt idx="139">
                  <c:v>#N/A</c:v>
                </c:pt>
                <c:pt idx="140">
                  <c:v>2.1056077065000003</c:v>
                </c:pt>
                <c:pt idx="141">
                  <c:v>#N/A</c:v>
                </c:pt>
                <c:pt idx="142">
                  <c:v>#N/A</c:v>
                </c:pt>
                <c:pt idx="143">
                  <c:v>2.1442057065000002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50440"/>
        <c:axId val="274150048"/>
      </c:lineChart>
      <c:catAx>
        <c:axId val="27414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149656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274149656"/>
        <c:scaling>
          <c:orientation val="minMax"/>
          <c:max val="75"/>
          <c:min val="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4149264"/>
        <c:crosses val="autoZero"/>
        <c:crossBetween val="between"/>
        <c:majorUnit val="15"/>
      </c:valAx>
      <c:valAx>
        <c:axId val="274150048"/>
        <c:scaling>
          <c:orientation val="minMax"/>
          <c:max val="7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7414844957653679"/>
              <c:y val="1.00151272636799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4150440"/>
        <c:crosses val="max"/>
        <c:crossBetween val="between"/>
        <c:majorUnit val="1.5"/>
      </c:valAx>
      <c:catAx>
        <c:axId val="274150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415004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4432662835249044"/>
          <c:y val="9.7238405797101454E-2"/>
          <c:w val="0.56613908045977013"/>
          <c:h val="0.10164903381642512"/>
        </c:manualLayout>
      </c:layout>
      <c:overlay val="0"/>
      <c:spPr>
        <a:solidFill>
          <a:sysClr val="window" lastClr="FFFFFF">
            <a:alpha val="0"/>
          </a:sysClr>
        </a:solidFill>
        <a:ln>
          <a:solidFill>
            <a:sysClr val="window" lastClr="FFFFFF">
              <a:alpha val="0"/>
            </a:sysClr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590702947104572E-2"/>
          <c:y val="0.11166159897443954"/>
          <c:w val="0.91004523510104574"/>
          <c:h val="0.75680938246942009"/>
        </c:manualLayout>
      </c:layout>
      <c:lineChart>
        <c:grouping val="standard"/>
        <c:varyColors val="0"/>
        <c:ser>
          <c:idx val="1"/>
          <c:order val="0"/>
          <c:tx>
            <c:strRef>
              <c:f>'Data figur 4.4b'!$C$20</c:f>
              <c:strCache>
                <c:ptCount val="1"/>
                <c:pt idx="0">
                  <c:v>Storbyområder</c:v>
                </c:pt>
              </c:strCache>
            </c:strRef>
          </c:tx>
          <c:marker>
            <c:symbol val="none"/>
          </c:marker>
          <c:cat>
            <c:numRef>
              <c:f>'Data figur 4.4b'!$B$29:$B$80</c:f>
              <c:numCache>
                <c:formatCode>General</c:formatCode>
                <c:ptCount val="52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</c:numCache>
            </c:numRef>
          </c:cat>
          <c:val>
            <c:numRef>
              <c:f>'Data figur 4.4b'!$C$29:$C$80</c:f>
              <c:numCache>
                <c:formatCode>General</c:formatCode>
                <c:ptCount val="52"/>
                <c:pt idx="0">
                  <c:v>9.1582368073213836</c:v>
                </c:pt>
                <c:pt idx="1">
                  <c:v>8.1139437271313106</c:v>
                </c:pt>
                <c:pt idx="2">
                  <c:v>7.9437075414513849</c:v>
                </c:pt>
                <c:pt idx="3">
                  <c:v>8.7022432532675822</c:v>
                </c:pt>
                <c:pt idx="4">
                  <c:v>8.3221889702554179</c:v>
                </c:pt>
                <c:pt idx="5">
                  <c:v>7.8904011873339996</c:v>
                </c:pt>
                <c:pt idx="6">
                  <c:v>7.2621025915145001</c:v>
                </c:pt>
                <c:pt idx="7">
                  <c:v>6.6694697076453577</c:v>
                </c:pt>
                <c:pt idx="8">
                  <c:v>6.5797299412422356</c:v>
                </c:pt>
                <c:pt idx="9">
                  <c:v>6.4948302776932927</c:v>
                </c:pt>
                <c:pt idx="10">
                  <c:v>6.4596048621951452</c:v>
                </c:pt>
                <c:pt idx="11">
                  <c:v>6.3668812730403701</c:v>
                </c:pt>
                <c:pt idx="12">
                  <c:v>6.3222961469215839</c:v>
                </c:pt>
                <c:pt idx="13">
                  <c:v>6.3561191129633956</c:v>
                </c:pt>
                <c:pt idx="14">
                  <c:v>5.8041418924800254</c:v>
                </c:pt>
                <c:pt idx="15">
                  <c:v>5.8108946277820213</c:v>
                </c:pt>
                <c:pt idx="16">
                  <c:v>3.5870951503495947</c:v>
                </c:pt>
                <c:pt idx="17">
                  <c:v>4.4734876075566961</c:v>
                </c:pt>
                <c:pt idx="18">
                  <c:v>3.9408237368375389</c:v>
                </c:pt>
                <c:pt idx="19">
                  <c:v>4.8849941199983276</c:v>
                </c:pt>
                <c:pt idx="20">
                  <c:v>6.0078592595807256</c:v>
                </c:pt>
                <c:pt idx="21">
                  <c:v>6.4558799697642328</c:v>
                </c:pt>
                <c:pt idx="22">
                  <c:v>6.8894103769597166</c:v>
                </c:pt>
                <c:pt idx="23">
                  <c:v>6.7439730323981752</c:v>
                </c:pt>
                <c:pt idx="24">
                  <c:v>5.3301978996144648</c:v>
                </c:pt>
                <c:pt idx="25">
                  <c:v>#N/A</c:v>
                </c:pt>
                <c:pt idx="26">
                  <c:v>#N/A</c:v>
                </c:pt>
                <c:pt idx="27">
                  <c:v>5.0930930411245043</c:v>
                </c:pt>
                <c:pt idx="28">
                  <c:v>7.8316927271115135</c:v>
                </c:pt>
                <c:pt idx="29">
                  <c:v>13.466326835956952</c:v>
                </c:pt>
                <c:pt idx="30">
                  <c:v>#N/A</c:v>
                </c:pt>
                <c:pt idx="31">
                  <c:v>#N/A</c:v>
                </c:pt>
                <c:pt idx="32">
                  <c:v>16.93114368720871</c:v>
                </c:pt>
                <c:pt idx="33">
                  <c:v>15.370318441635467</c:v>
                </c:pt>
                <c:pt idx="34">
                  <c:v>#N/A</c:v>
                </c:pt>
                <c:pt idx="35">
                  <c:v>14.607350240073588</c:v>
                </c:pt>
                <c:pt idx="36">
                  <c:v>14.626300569312193</c:v>
                </c:pt>
                <c:pt idx="37">
                  <c:v>15.92916407778174</c:v>
                </c:pt>
                <c:pt idx="38">
                  <c:v>17.399713170267397</c:v>
                </c:pt>
                <c:pt idx="39">
                  <c:v>#N/A</c:v>
                </c:pt>
                <c:pt idx="40">
                  <c:v>#N/A</c:v>
                </c:pt>
                <c:pt idx="41">
                  <c:v>19.47532150403724</c:v>
                </c:pt>
                <c:pt idx="42">
                  <c:v>19.97997968340254</c:v>
                </c:pt>
                <c:pt idx="43">
                  <c:v>17.056932611255718</c:v>
                </c:pt>
                <c:pt idx="44">
                  <c:v>16.51768406973126</c:v>
                </c:pt>
                <c:pt idx="45">
                  <c:v>16.705779902494406</c:v>
                </c:pt>
                <c:pt idx="46">
                  <c:v>16.315802811395006</c:v>
                </c:pt>
                <c:pt idx="47">
                  <c:v>16.577178254926721</c:v>
                </c:pt>
                <c:pt idx="48">
                  <c:v>17.536027761734772</c:v>
                </c:pt>
                <c:pt idx="49">
                  <c:v>18.696865807650806</c:v>
                </c:pt>
                <c:pt idx="50">
                  <c:v>18.681572124492241</c:v>
                </c:pt>
                <c:pt idx="51">
                  <c:v>19.574711052686617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'Data figur 4.4b'!$E$20</c:f>
              <c:strCache>
                <c:ptCount val="1"/>
                <c:pt idx="0">
                  <c:v>Udkantsdanmark</c:v>
                </c:pt>
              </c:strCache>
            </c:strRef>
          </c:tx>
          <c:marker>
            <c:symbol val="none"/>
          </c:marker>
          <c:cat>
            <c:numRef>
              <c:f>'Data figur 4.4b'!$B$29:$B$80</c:f>
              <c:numCache>
                <c:formatCode>General</c:formatCode>
                <c:ptCount val="52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</c:numCache>
            </c:numRef>
          </c:cat>
          <c:val>
            <c:numRef>
              <c:f>'Data figur 4.4b'!$E$29:$E$80</c:f>
              <c:numCache>
                <c:formatCode>General</c:formatCode>
                <c:ptCount val="52"/>
                <c:pt idx="18">
                  <c:v>3.140391274616801</c:v>
                </c:pt>
                <c:pt idx="19">
                  <c:v>2.4657370976945621</c:v>
                </c:pt>
                <c:pt idx="20">
                  <c:v>2.2304408790934143</c:v>
                </c:pt>
                <c:pt idx="21">
                  <c:v>2.6595885227155827</c:v>
                </c:pt>
                <c:pt idx="22">
                  <c:v>3.4925817197240772</c:v>
                </c:pt>
                <c:pt idx="23">
                  <c:v>3.9028546874669772</c:v>
                </c:pt>
                <c:pt idx="24">
                  <c:v>4.2716428188070914</c:v>
                </c:pt>
                <c:pt idx="25">
                  <c:v>4.8207416658710542</c:v>
                </c:pt>
                <c:pt idx="26">
                  <c:v>5.7385161296935641</c:v>
                </c:pt>
                <c:pt idx="27">
                  <c:v>6.4932301402749113</c:v>
                </c:pt>
                <c:pt idx="28">
                  <c:v>7.0316821574697439</c:v>
                </c:pt>
                <c:pt idx="29">
                  <c:v>8.1473524951945659</c:v>
                </c:pt>
                <c:pt idx="30">
                  <c:v>7.8568746586371301</c:v>
                </c:pt>
                <c:pt idx="31">
                  <c:v>7.0631621075553443</c:v>
                </c:pt>
                <c:pt idx="32">
                  <c:v>5.966039023023356</c:v>
                </c:pt>
                <c:pt idx="33">
                  <c:v>5.7862015175347299</c:v>
                </c:pt>
                <c:pt idx="34">
                  <c:v>5.3093951322670794</c:v>
                </c:pt>
                <c:pt idx="35">
                  <c:v>5.2785393429345255</c:v>
                </c:pt>
                <c:pt idx="36">
                  <c:v>5.0165207019069458</c:v>
                </c:pt>
                <c:pt idx="37">
                  <c:v>4.1175243854316257</c:v>
                </c:pt>
                <c:pt idx="38">
                  <c:v>3.5373080113834439</c:v>
                </c:pt>
                <c:pt idx="39">
                  <c:v>2.9378682895078625</c:v>
                </c:pt>
                <c:pt idx="40">
                  <c:v>3.197771724951564</c:v>
                </c:pt>
                <c:pt idx="41">
                  <c:v>3.1971560845636864</c:v>
                </c:pt>
                <c:pt idx="42">
                  <c:v>3.0510121546720885</c:v>
                </c:pt>
                <c:pt idx="43">
                  <c:v>2.9798150662654477</c:v>
                </c:pt>
                <c:pt idx="44">
                  <c:v>3.0894892754916126</c:v>
                </c:pt>
                <c:pt idx="45">
                  <c:v>3.2175364869036067</c:v>
                </c:pt>
                <c:pt idx="46">
                  <c:v>3.2622288051375685</c:v>
                </c:pt>
                <c:pt idx="47">
                  <c:v>3.3613233800966418</c:v>
                </c:pt>
                <c:pt idx="48">
                  <c:v>3.2396954030747951</c:v>
                </c:pt>
                <c:pt idx="49">
                  <c:v>3.3372206938306244</c:v>
                </c:pt>
                <c:pt idx="50">
                  <c:v>3.2970103877949377</c:v>
                </c:pt>
                <c:pt idx="51">
                  <c:v>3.5899883605053189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figur 4.4b'!$F$20</c:f>
              <c:strCache>
                <c:ptCount val="1"/>
                <c:pt idx="0">
                  <c:v>Danmark</c:v>
                </c:pt>
              </c:strCache>
            </c:strRef>
          </c:tx>
          <c:marker>
            <c:symbol val="none"/>
          </c:marker>
          <c:cat>
            <c:numRef>
              <c:f>'Data figur 4.4b'!$B$29:$B$80</c:f>
              <c:numCache>
                <c:formatCode>General</c:formatCode>
                <c:ptCount val="52"/>
                <c:pt idx="0">
                  <c:v>2000</c:v>
                </c:pt>
                <c:pt idx="4">
                  <c:v>2001</c:v>
                </c:pt>
                <c:pt idx="8">
                  <c:v>2002</c:v>
                </c:pt>
                <c:pt idx="12">
                  <c:v>2003</c:v>
                </c:pt>
                <c:pt idx="16">
                  <c:v>2004</c:v>
                </c:pt>
                <c:pt idx="20">
                  <c:v>2005</c:v>
                </c:pt>
                <c:pt idx="24">
                  <c:v>2006</c:v>
                </c:pt>
                <c:pt idx="28">
                  <c:v>2007</c:v>
                </c:pt>
                <c:pt idx="32">
                  <c:v>2008</c:v>
                </c:pt>
                <c:pt idx="36">
                  <c:v>2009</c:v>
                </c:pt>
                <c:pt idx="40">
                  <c:v>2010</c:v>
                </c:pt>
                <c:pt idx="44">
                  <c:v>2011</c:v>
                </c:pt>
                <c:pt idx="48">
                  <c:v>2012</c:v>
                </c:pt>
              </c:numCache>
            </c:numRef>
          </c:cat>
          <c:val>
            <c:numRef>
              <c:f>'Data figur 4.4b'!$F$29:$F$80</c:f>
              <c:numCache>
                <c:formatCode>General</c:formatCode>
                <c:ptCount val="52"/>
                <c:pt idx="0">
                  <c:v>3.0094588364225392</c:v>
                </c:pt>
                <c:pt idx="1">
                  <c:v>2.5217945757238693</c:v>
                </c:pt>
                <c:pt idx="2">
                  <c:v>2.6313173401501517</c:v>
                </c:pt>
                <c:pt idx="3">
                  <c:v>2.7052535044273771</c:v>
                </c:pt>
                <c:pt idx="4">
                  <c:v>2.4503187400365571</c:v>
                </c:pt>
                <c:pt idx="5">
                  <c:v>1.9054335646203926</c:v>
                </c:pt>
                <c:pt idx="6">
                  <c:v>1.6689230614609412</c:v>
                </c:pt>
                <c:pt idx="7">
                  <c:v>1.4974031876586802</c:v>
                </c:pt>
                <c:pt idx="8">
                  <c:v>1.6518276707449884</c:v>
                </c:pt>
                <c:pt idx="9">
                  <c:v>1.5695968407307193</c:v>
                </c:pt>
                <c:pt idx="10">
                  <c:v>1.7655302286909009</c:v>
                </c:pt>
                <c:pt idx="11">
                  <c:v>1.5724765666345359</c:v>
                </c:pt>
                <c:pt idx="12">
                  <c:v>1.6567792296427784</c:v>
                </c:pt>
                <c:pt idx="13">
                  <c:v>1.9632431679431233</c:v>
                </c:pt>
                <c:pt idx="14">
                  <c:v>1.6286873587307555</c:v>
                </c:pt>
                <c:pt idx="15">
                  <c:v>1.4406219387967496</c:v>
                </c:pt>
                <c:pt idx="16">
                  <c:v>1.2600104980721074</c:v>
                </c:pt>
                <c:pt idx="17">
                  <c:v>1.9551350781485834</c:v>
                </c:pt>
                <c:pt idx="18">
                  <c:v>3.5584536617292728</c:v>
                </c:pt>
                <c:pt idx="19">
                  <c:v>3.750858565266793</c:v>
                </c:pt>
                <c:pt idx="20">
                  <c:v>4.1376228316135402</c:v>
                </c:pt>
                <c:pt idx="21">
                  <c:v>4.5279549538427109</c:v>
                </c:pt>
                <c:pt idx="22">
                  <c:v>5.1135057856349313</c:v>
                </c:pt>
                <c:pt idx="23">
                  <c:v>5.2519591768319485</c:v>
                </c:pt>
                <c:pt idx="24">
                  <c:v>4.9470826254098341</c:v>
                </c:pt>
                <c:pt idx="25">
                  <c:v>4.7084824283987476</c:v>
                </c:pt>
                <c:pt idx="26">
                  <c:v>4.5189897817072655</c:v>
                </c:pt>
                <c:pt idx="27">
                  <c:v>#N/A</c:v>
                </c:pt>
                <c:pt idx="28">
                  <c:v>5.6286652730974653</c:v>
                </c:pt>
                <c:pt idx="29">
                  <c:v>11.039046283066305</c:v>
                </c:pt>
                <c:pt idx="30">
                  <c:v>13.313681761810518</c:v>
                </c:pt>
                <c:pt idx="31">
                  <c:v>13.614393915080784</c:v>
                </c:pt>
                <c:pt idx="32">
                  <c:v>10.557257119743849</c:v>
                </c:pt>
                <c:pt idx="33">
                  <c:v>9.9374274659767288</c:v>
                </c:pt>
                <c:pt idx="34">
                  <c:v>11.144492338161299</c:v>
                </c:pt>
                <c:pt idx="35">
                  <c:v>9.748804432973154</c:v>
                </c:pt>
                <c:pt idx="36">
                  <c:v>9.7378242627963232</c:v>
                </c:pt>
                <c:pt idx="37">
                  <c:v>9.943237240735316</c:v>
                </c:pt>
                <c:pt idx="38">
                  <c:v>10.274323527649944</c:v>
                </c:pt>
                <c:pt idx="39">
                  <c:v>#N/A</c:v>
                </c:pt>
                <c:pt idx="40">
                  <c:v>12.076937721450134</c:v>
                </c:pt>
                <c:pt idx="41">
                  <c:v>10.781451220639289</c:v>
                </c:pt>
                <c:pt idx="42">
                  <c:v>10.908262503474049</c:v>
                </c:pt>
                <c:pt idx="43">
                  <c:v>9.8923073794302354</c:v>
                </c:pt>
                <c:pt idx="44">
                  <c:v>9.9941473930196398</c:v>
                </c:pt>
                <c:pt idx="45">
                  <c:v>10.155446195225801</c:v>
                </c:pt>
                <c:pt idx="46">
                  <c:v>9.9085966561388972</c:v>
                </c:pt>
                <c:pt idx="47">
                  <c:v>10.115967371995634</c:v>
                </c:pt>
                <c:pt idx="48">
                  <c:v>10.44676499001878</c:v>
                </c:pt>
                <c:pt idx="49">
                  <c:v>11.065846719222785</c:v>
                </c:pt>
                <c:pt idx="50">
                  <c:v>11.090108670354885</c:v>
                </c:pt>
                <c:pt idx="51">
                  <c:v>11.691983435187199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151224"/>
        <c:axId val="274151616"/>
      </c:lineChart>
      <c:catAx>
        <c:axId val="27415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15161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27415161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Pct./pct.point</a:t>
                </a:r>
              </a:p>
            </c:rich>
          </c:tx>
          <c:layout>
            <c:manualLayout>
              <c:xMode val="edge"/>
              <c:yMode val="edge"/>
              <c:x val="0"/>
              <c:y val="4.798543611315445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4151224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4.9686095019426605E-4"/>
          <c:y val="0.1260804182943987"/>
          <c:w val="0.38506413101961751"/>
          <c:h val="9.7639371951350154E-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052637297547874E-2"/>
          <c:y val="6.9996572820944639E-2"/>
          <c:w val="0.89632004254627651"/>
          <c:h val="0.828598080372942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figur 4.5'!$A$8</c:f>
              <c:strCache>
                <c:ptCount val="1"/>
                <c:pt idx="0">
                  <c:v>Boligprisstigning med faktisk finans- og pengepolitik</c:v>
                </c:pt>
              </c:strCache>
            </c:strRef>
          </c:tx>
          <c:spPr>
            <a:solidFill>
              <a:srgbClr val="6C2E47"/>
            </a:solidFill>
          </c:spPr>
          <c:invertIfNegative val="0"/>
          <c:val>
            <c:numRef>
              <c:f>'Data figur 4.5'!$C$8:$H$8</c:f>
              <c:numCache>
                <c:formatCode>General</c:formatCode>
                <c:ptCount val="6"/>
                <c:pt idx="0">
                  <c:v>99.866231675345489</c:v>
                </c:pt>
                <c:pt idx="1">
                  <c:v>79.331372465306828</c:v>
                </c:pt>
                <c:pt idx="2">
                  <c:v>62.7</c:v>
                </c:pt>
                <c:pt idx="3">
                  <c:v>35.489900881735089</c:v>
                </c:pt>
                <c:pt idx="4">
                  <c:v>66.681131337215561</c:v>
                </c:pt>
                <c:pt idx="5">
                  <c:v>59.4</c:v>
                </c:pt>
              </c:numCache>
            </c:numRef>
          </c:val>
        </c:ser>
        <c:ser>
          <c:idx val="0"/>
          <c:order val="1"/>
          <c:tx>
            <c:strRef>
              <c:f>'Data figur 4.5'!$B$9</c:f>
              <c:strCache>
                <c:ptCount val="1"/>
                <c:pt idx="0">
                  <c:v>Bidrag fra introduktion af rentetilpasningslån, pct.point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'Data figur 4.5'!$C$7:$H$7</c:f>
              <c:strCache>
                <c:ptCount val="6"/>
                <c:pt idx="0">
                  <c:v>Storkøbenhavn</c:v>
                </c:pt>
                <c:pt idx="1">
                  <c:v>Københavns forstæder</c:v>
                </c:pt>
                <c:pt idx="2">
                  <c:v>Aarhus</c:v>
                </c:pt>
                <c:pt idx="3">
                  <c:v>Øvrige Jylland</c:v>
                </c:pt>
                <c:pt idx="4">
                  <c:v>Øvrige Sjælland</c:v>
                </c:pt>
                <c:pt idx="5">
                  <c:v>Hele landet</c:v>
                </c:pt>
              </c:strCache>
            </c:strRef>
          </c:cat>
          <c:val>
            <c:numRef>
              <c:f>'Data figur 4.5'!$C$9:$H$9</c:f>
              <c:numCache>
                <c:formatCode>General</c:formatCode>
                <c:ptCount val="6"/>
                <c:pt idx="0">
                  <c:v>30.49105544303535</c:v>
                </c:pt>
                <c:pt idx="1">
                  <c:v>31.759420305323736</c:v>
                </c:pt>
                <c:pt idx="2">
                  <c:v>20.500000000000007</c:v>
                </c:pt>
                <c:pt idx="3">
                  <c:v>13.99474900761324</c:v>
                </c:pt>
                <c:pt idx="4">
                  <c:v>21.096491692601404</c:v>
                </c:pt>
                <c:pt idx="5">
                  <c:v>20.399999999999999</c:v>
                </c:pt>
              </c:numCache>
            </c:numRef>
          </c:val>
        </c:ser>
        <c:ser>
          <c:idx val="1"/>
          <c:order val="2"/>
          <c:tx>
            <c:strRef>
              <c:f>'Data figur 4.5'!$B$10</c:f>
              <c:strCache>
                <c:ptCount val="1"/>
                <c:pt idx="0">
                  <c:v>Bidrag fra introduktion af afdragsfrie lån, pct.point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strRef>
              <c:f>'Data figur 4.5'!$C$7:$H$7</c:f>
              <c:strCache>
                <c:ptCount val="6"/>
                <c:pt idx="0">
                  <c:v>Storkøbenhavn</c:v>
                </c:pt>
                <c:pt idx="1">
                  <c:v>Københavns forstæder</c:v>
                </c:pt>
                <c:pt idx="2">
                  <c:v>Aarhus</c:v>
                </c:pt>
                <c:pt idx="3">
                  <c:v>Øvrige Jylland</c:v>
                </c:pt>
                <c:pt idx="4">
                  <c:v>Øvrige Sjælland</c:v>
                </c:pt>
                <c:pt idx="5">
                  <c:v>Hele landet</c:v>
                </c:pt>
              </c:strCache>
            </c:strRef>
          </c:cat>
          <c:val>
            <c:numRef>
              <c:f>'Data figur 4.5'!$C$10:$H$10</c:f>
              <c:numCache>
                <c:formatCode>General</c:formatCode>
                <c:ptCount val="6"/>
                <c:pt idx="0">
                  <c:v>39.600603296098825</c:v>
                </c:pt>
                <c:pt idx="1">
                  <c:v>33.512105702750745</c:v>
                </c:pt>
                <c:pt idx="2">
                  <c:v>25.400000000000006</c:v>
                </c:pt>
                <c:pt idx="3">
                  <c:v>16.009809645978347</c:v>
                </c:pt>
                <c:pt idx="4">
                  <c:v>22.529045402068391</c:v>
                </c:pt>
                <c:pt idx="5">
                  <c:v>24.1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811800"/>
        <c:axId val="312852776"/>
      </c:barChart>
      <c:catAx>
        <c:axId val="39181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12852776"/>
        <c:crosses val="autoZero"/>
        <c:auto val="1"/>
        <c:lblAlgn val="ctr"/>
        <c:lblOffset val="100"/>
        <c:noMultiLvlLbl val="0"/>
      </c:catAx>
      <c:valAx>
        <c:axId val="31285277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3.1310574701603339E-2"/>
              <c:y val="1.5632188152463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9181180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9931953673455972E-2"/>
          <c:y val="7.4739707276196055E-2"/>
          <c:w val="0.65205056913609638"/>
          <c:h val="0.13235673984761764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0.10185200722860462"/>
          <c:w val="0.96250000000000002"/>
          <c:h val="0.84221311475409832"/>
        </c:manualLayout>
      </c:layout>
      <c:barChart>
        <c:barDir val="col"/>
        <c:grouping val="stacked"/>
        <c:varyColors val="0"/>
        <c:ser>
          <c:idx val="2"/>
          <c:order val="1"/>
          <c:tx>
            <c:v>Bankkrise</c:v>
          </c:tx>
          <c:spPr>
            <a:solidFill>
              <a:schemeClr val="bg1">
                <a:lumMod val="85000"/>
              </a:schemeClr>
            </a:solidFill>
          </c:spPr>
          <c:invertIfNegative val="0"/>
          <c:val>
            <c:numRef>
              <c:f>'Data figur 2.2'!$C$4:$C$35</c:f>
              <c:numCache>
                <c:formatCode>General</c:formatCode>
                <c:ptCount val="32"/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27">
                  <c:v>25</c:v>
                </c:pt>
                <c:pt idx="28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63415072"/>
        <c:axId val="263415464"/>
      </c:barChart>
      <c:lineChart>
        <c:grouping val="standard"/>
        <c:varyColors val="0"/>
        <c:ser>
          <c:idx val="0"/>
          <c:order val="0"/>
          <c:tx>
            <c:v>Kredit/BNP</c:v>
          </c:tx>
          <c:spPr>
            <a:ln>
              <a:solidFill>
                <a:srgbClr val="451D2D"/>
              </a:solidFill>
              <a:prstDash val="solid"/>
            </a:ln>
          </c:spPr>
          <c:marker>
            <c:symbol val="none"/>
          </c:marker>
          <c:cat>
            <c:numRef>
              <c:f>'Data figur 2.2'!$A$4:$A$35</c:f>
              <c:numCache>
                <c:formatCode>General</c:formatCode>
                <c:ptCount val="32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</c:numCache>
            </c:numRef>
          </c:cat>
          <c:val>
            <c:numRef>
              <c:f>'Data figur 2.2'!$B$4:$B$35</c:f>
              <c:numCache>
                <c:formatCode>General</c:formatCode>
                <c:ptCount val="32"/>
                <c:pt idx="0">
                  <c:v>-3.2529007230744091</c:v>
                </c:pt>
                <c:pt idx="1">
                  <c:v>-5.9199792080967821</c:v>
                </c:pt>
                <c:pt idx="2">
                  <c:v>-10.1268729710906</c:v>
                </c:pt>
                <c:pt idx="3">
                  <c:v>-7.8916885456539614</c:v>
                </c:pt>
                <c:pt idx="4">
                  <c:v>-9.0371217731707656</c:v>
                </c:pt>
                <c:pt idx="5">
                  <c:v>1.0745242387445997</c:v>
                </c:pt>
                <c:pt idx="6">
                  <c:v>15.41752222155308</c:v>
                </c:pt>
                <c:pt idx="7">
                  <c:v>13.232124085235219</c:v>
                </c:pt>
                <c:pt idx="8">
                  <c:v>10.690615586478836</c:v>
                </c:pt>
                <c:pt idx="9">
                  <c:v>13.583672985299607</c:v>
                </c:pt>
                <c:pt idx="10">
                  <c:v>13.636062791139562</c:v>
                </c:pt>
                <c:pt idx="11">
                  <c:v>11.908135251720763</c:v>
                </c:pt>
                <c:pt idx="12">
                  <c:v>6.9119583291213713</c:v>
                </c:pt>
                <c:pt idx="13">
                  <c:v>-6.4524423668543136</c:v>
                </c:pt>
                <c:pt idx="14">
                  <c:v>-12.014117147661487</c:v>
                </c:pt>
                <c:pt idx="15">
                  <c:v>-12.28415086951239</c:v>
                </c:pt>
                <c:pt idx="16">
                  <c:v>-11.056265247904626</c:v>
                </c:pt>
                <c:pt idx="17">
                  <c:v>-9.1164247629044137</c:v>
                </c:pt>
                <c:pt idx="18">
                  <c:v>-8.6281551583794762</c:v>
                </c:pt>
                <c:pt idx="19">
                  <c:v>-2.1745354563963866</c:v>
                </c:pt>
                <c:pt idx="20">
                  <c:v>-2.7238611454918717</c:v>
                </c:pt>
                <c:pt idx="21">
                  <c:v>-7.2144730865459366</c:v>
                </c:pt>
                <c:pt idx="22">
                  <c:v>-8.3624098129559279</c:v>
                </c:pt>
                <c:pt idx="23">
                  <c:v>-11.462808008972495</c:v>
                </c:pt>
                <c:pt idx="24">
                  <c:v>-6.5062764080606117</c:v>
                </c:pt>
                <c:pt idx="25">
                  <c:v>-0.20255563551063163</c:v>
                </c:pt>
                <c:pt idx="26">
                  <c:v>8.2513307216698362</c:v>
                </c:pt>
                <c:pt idx="27">
                  <c:v>18.372152768893805</c:v>
                </c:pt>
                <c:pt idx="28">
                  <c:v>19.125350915587159</c:v>
                </c:pt>
                <c:pt idx="29">
                  <c:v>5.2572833377600254</c:v>
                </c:pt>
                <c:pt idx="30">
                  <c:v>-7.2449767814846666</c:v>
                </c:pt>
                <c:pt idx="31">
                  <c:v>-12.701973445390745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14288"/>
        <c:axId val="263414680"/>
      </c:lineChart>
      <c:lineChart>
        <c:grouping val="standard"/>
        <c:varyColors val="0"/>
        <c:ser>
          <c:idx val="3"/>
          <c:order val="2"/>
          <c:tx>
            <c:strRef>
              <c:f>'Data figur 2.2'!$D$3</c:f>
              <c:strCache>
                <c:ptCount val="1"/>
                <c:pt idx="0">
                  <c:v>Kontantpris</c:v>
                </c:pt>
              </c:strCache>
            </c:strRef>
          </c:tx>
          <c:marker>
            <c:symbol val="none"/>
          </c:marker>
          <c:val>
            <c:numRef>
              <c:f>'Data figur 2.2'!$D$4:$D$35</c:f>
              <c:numCache>
                <c:formatCode>General</c:formatCode>
                <c:ptCount val="32"/>
                <c:pt idx="0">
                  <c:v>-10.792414604136095</c:v>
                </c:pt>
                <c:pt idx="1">
                  <c:v>-18.18014845188182</c:v>
                </c:pt>
                <c:pt idx="2">
                  <c:v>-6.4640112825901292</c:v>
                </c:pt>
                <c:pt idx="3">
                  <c:v>2.3187957736637683</c:v>
                </c:pt>
                <c:pt idx="4">
                  <c:v>14.314208483520465</c:v>
                </c:pt>
                <c:pt idx="5">
                  <c:v>23.454121095620341</c:v>
                </c:pt>
                <c:pt idx="6">
                  <c:v>10.392229192339833</c:v>
                </c:pt>
                <c:pt idx="7">
                  <c:v>9.6133249424973233</c:v>
                </c:pt>
                <c:pt idx="8">
                  <c:v>6.874760421888654</c:v>
                </c:pt>
                <c:pt idx="9">
                  <c:v>-2.5603050040427742</c:v>
                </c:pt>
                <c:pt idx="10">
                  <c:v>-3.7062679006105119</c:v>
                </c:pt>
                <c:pt idx="11">
                  <c:v>-9.1707595361123246</c:v>
                </c:pt>
                <c:pt idx="12">
                  <c:v>-13.60906078765502</c:v>
                </c:pt>
                <c:pt idx="13">
                  <c:v>-8.5796920086995918</c:v>
                </c:pt>
                <c:pt idx="14">
                  <c:v>-7.329539287180376</c:v>
                </c:pt>
                <c:pt idx="15">
                  <c:v>-3.8693619084568009</c:v>
                </c:pt>
                <c:pt idx="16">
                  <c:v>-0.35658162330548804</c:v>
                </c:pt>
                <c:pt idx="17">
                  <c:v>0.62956859044636582</c:v>
                </c:pt>
                <c:pt idx="18">
                  <c:v>-0.23605993173549147</c:v>
                </c:pt>
                <c:pt idx="19">
                  <c:v>-1.4396522903723055</c:v>
                </c:pt>
                <c:pt idx="20">
                  <c:v>-3.0294094702201448</c:v>
                </c:pt>
                <c:pt idx="21">
                  <c:v>-6.2478245087931947</c:v>
                </c:pt>
                <c:pt idx="22">
                  <c:v>-9.6361991342299653</c:v>
                </c:pt>
                <c:pt idx="23">
                  <c:v>-7.671157299043414</c:v>
                </c:pt>
                <c:pt idx="24">
                  <c:v>2.4778143427221972</c:v>
                </c:pt>
                <c:pt idx="25">
                  <c:v>18.77591660807337</c:v>
                </c:pt>
                <c:pt idx="26">
                  <c:v>20.028075366604362</c:v>
                </c:pt>
                <c:pt idx="27">
                  <c:v>12.482267703909415</c:v>
                </c:pt>
                <c:pt idx="28">
                  <c:v>-3.8341771647502902</c:v>
                </c:pt>
                <c:pt idx="29">
                  <c:v>-2.6351077084132193</c:v>
                </c:pt>
                <c:pt idx="30">
                  <c:v>-6.3422066465184672</c:v>
                </c:pt>
                <c:pt idx="31">
                  <c:v>-10.424428476139198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15072"/>
        <c:axId val="263415464"/>
      </c:lineChart>
      <c:catAx>
        <c:axId val="26341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4146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263414680"/>
        <c:scaling>
          <c:orientation val="minMax"/>
          <c:max val="25"/>
          <c:min val="-2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crossAx val="263414288"/>
        <c:crosses val="autoZero"/>
        <c:crossBetween val="between"/>
      </c:valAx>
      <c:catAx>
        <c:axId val="2634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63415464"/>
        <c:crosses val="autoZero"/>
        <c:auto val="1"/>
        <c:lblAlgn val="ctr"/>
        <c:lblOffset val="100"/>
        <c:noMultiLvlLbl val="0"/>
      </c:catAx>
      <c:valAx>
        <c:axId val="2634154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63415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3333333333333"/>
          <c:y val="0.15165208964264085"/>
          <c:w val="0.1712193241469816"/>
          <c:h val="0.2071452453058752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41104332948143"/>
          <c:y val="0.16338582677165359"/>
          <c:w val="0.6959746652735439"/>
          <c:h val="0.70070541440051948"/>
        </c:manualLayout>
      </c:layout>
      <c:scatterChart>
        <c:scatterStyle val="lineMarker"/>
        <c:varyColors val="0"/>
        <c:ser>
          <c:idx val="0"/>
          <c:order val="0"/>
          <c:tx>
            <c:v>Krydsplot</c:v>
          </c:tx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'Data figur 4.7a+b'!$G$2:$G$99</c:f>
              <c:numCache>
                <c:formatCode>0.00</c:formatCode>
                <c:ptCount val="98"/>
                <c:pt idx="0">
                  <c:v>66.257556933721673</c:v>
                </c:pt>
                <c:pt idx="1">
                  <c:v>68.981327524604382</c:v>
                </c:pt>
                <c:pt idx="2">
                  <c:v>58.14995448771564</c:v>
                </c:pt>
                <c:pt idx="3">
                  <c:v>58.017257157245105</c:v>
                </c:pt>
                <c:pt idx="4">
                  <c:v>70.790803412087627</c:v>
                </c:pt>
                <c:pt idx="5">
                  <c:v>73.634701104767103</c:v>
                </c:pt>
                <c:pt idx="6">
                  <c:v>60.408861184644067</c:v>
                </c:pt>
                <c:pt idx="7">
                  <c:v>64.670371654750369</c:v>
                </c:pt>
                <c:pt idx="8">
                  <c:v>61.863290187872224</c:v>
                </c:pt>
                <c:pt idx="9">
                  <c:v>54.986757671499021</c:v>
                </c:pt>
                <c:pt idx="10">
                  <c:v>58.257602612150684</c:v>
                </c:pt>
                <c:pt idx="11">
                  <c:v>60.699081003582855</c:v>
                </c:pt>
                <c:pt idx="12">
                  <c:v>65.413903895738144</c:v>
                </c:pt>
                <c:pt idx="13">
                  <c:v>58.708850459559571</c:v>
                </c:pt>
                <c:pt idx="14">
                  <c:v>60.445098680364353</c:v>
                </c:pt>
                <c:pt idx="15">
                  <c:v>59.395040667587587</c:v>
                </c:pt>
                <c:pt idx="16">
                  <c:v>63.430154229049897</c:v>
                </c:pt>
                <c:pt idx="17">
                  <c:v>65.04881654919204</c:v>
                </c:pt>
                <c:pt idx="18">
                  <c:v>66.220532994572721</c:v>
                </c:pt>
                <c:pt idx="19">
                  <c:v>66.758675433227793</c:v>
                </c:pt>
                <c:pt idx="20">
                  <c:v>72.167218174683384</c:v>
                </c:pt>
                <c:pt idx="21">
                  <c:v>63.96286030278754</c:v>
                </c:pt>
                <c:pt idx="22">
                  <c:v>75.117988365775062</c:v>
                </c:pt>
                <c:pt idx="23">
                  <c:v>72.01925684896716</c:v>
                </c:pt>
                <c:pt idx="24">
                  <c:v>62.94044544969978</c:v>
                </c:pt>
                <c:pt idx="25">
                  <c:v>57.919569638106353</c:v>
                </c:pt>
                <c:pt idx="26">
                  <c:v>66.895910100361988</c:v>
                </c:pt>
                <c:pt idx="27">
                  <c:v>61.441216014299748</c:v>
                </c:pt>
                <c:pt idx="28">
                  <c:v>56.231061525307624</c:v>
                </c:pt>
                <c:pt idx="29">
                  <c:v>63.951487116412551</c:v>
                </c:pt>
                <c:pt idx="30">
                  <c:v>69.531722174805111</c:v>
                </c:pt>
                <c:pt idx="31">
                  <c:v>67.610868474418552</c:v>
                </c:pt>
                <c:pt idx="32">
                  <c:v>56.724466105500802</c:v>
                </c:pt>
                <c:pt idx="33">
                  <c:v>59.359521079687497</c:v>
                </c:pt>
                <c:pt idx="34">
                  <c:v>57.664904943106741</c:v>
                </c:pt>
                <c:pt idx="35">
                  <c:v>53.150825436691207</c:v>
                </c:pt>
                <c:pt idx="36">
                  <c:v>61.138252385599621</c:v>
                </c:pt>
                <c:pt idx="37">
                  <c:v>59.181805774203887</c:v>
                </c:pt>
                <c:pt idx="38">
                  <c:v>59.893813741633785</c:v>
                </c:pt>
                <c:pt idx="39">
                  <c:v>58.328371421780091</c:v>
                </c:pt>
                <c:pt idx="40">
                  <c:v>61.839881648446685</c:v>
                </c:pt>
                <c:pt idx="41">
                  <c:v>41.887227014374368</c:v>
                </c:pt>
                <c:pt idx="42">
                  <c:v>56.318825978633356</c:v>
                </c:pt>
                <c:pt idx="43">
                  <c:v>49.20329807963234</c:v>
                </c:pt>
                <c:pt idx="44">
                  <c:v>54.406064667305301</c:v>
                </c:pt>
                <c:pt idx="45">
                  <c:v>54.142053195847836</c:v>
                </c:pt>
                <c:pt idx="46">
                  <c:v>60.024946161462687</c:v>
                </c:pt>
                <c:pt idx="47">
                  <c:v>53.49388649535031</c:v>
                </c:pt>
                <c:pt idx="48">
                  <c:v>48.419041024404947</c:v>
                </c:pt>
                <c:pt idx="49">
                  <c:v>54.931486889442439</c:v>
                </c:pt>
                <c:pt idx="50">
                  <c:v>50.811798509240838</c:v>
                </c:pt>
                <c:pt idx="51">
                  <c:v>58.579732323330106</c:v>
                </c:pt>
                <c:pt idx="52">
                  <c:v>46.956808144737664</c:v>
                </c:pt>
                <c:pt idx="53">
                  <c:v>54.402610172112794</c:v>
                </c:pt>
                <c:pt idx="54">
                  <c:v>49.573592484394787</c:v>
                </c:pt>
                <c:pt idx="55">
                  <c:v>41.810529951712617</c:v>
                </c:pt>
                <c:pt idx="56">
                  <c:v>53.565090107620897</c:v>
                </c:pt>
                <c:pt idx="57">
                  <c:v>60.741389991308822</c:v>
                </c:pt>
                <c:pt idx="58">
                  <c:v>50.57790438853803</c:v>
                </c:pt>
                <c:pt idx="59">
                  <c:v>50.329238830920175</c:v>
                </c:pt>
                <c:pt idx="60">
                  <c:v>58.840669496930865</c:v>
                </c:pt>
                <c:pt idx="61">
                  <c:v>65.647879390247937</c:v>
                </c:pt>
                <c:pt idx="62">
                  <c:v>61.155077019742265</c:v>
                </c:pt>
                <c:pt idx="63">
                  <c:v>55.367744183918802</c:v>
                </c:pt>
                <c:pt idx="64">
                  <c:v>50.406278831906114</c:v>
                </c:pt>
                <c:pt idx="65">
                  <c:v>58.098979836689779</c:v>
                </c:pt>
                <c:pt idx="66">
                  <c:v>58.341786841235141</c:v>
                </c:pt>
                <c:pt idx="67">
                  <c:v>66.220708270320188</c:v>
                </c:pt>
                <c:pt idx="68">
                  <c:v>64.582339813703157</c:v>
                </c:pt>
                <c:pt idx="69">
                  <c:v>64.796899438657405</c:v>
                </c:pt>
                <c:pt idx="70">
                  <c:v>65.243724440072498</c:v>
                </c:pt>
                <c:pt idx="71">
                  <c:v>57.234724017921643</c:v>
                </c:pt>
                <c:pt idx="72">
                  <c:v>60.317008786364177</c:v>
                </c:pt>
                <c:pt idx="73">
                  <c:v>63.397719118312942</c:v>
                </c:pt>
                <c:pt idx="74">
                  <c:v>55.130198651670817</c:v>
                </c:pt>
                <c:pt idx="75">
                  <c:v>58.640962894056891</c:v>
                </c:pt>
                <c:pt idx="76">
                  <c:v>68.182645545170544</c:v>
                </c:pt>
                <c:pt idx="77">
                  <c:v>59.404960920498119</c:v>
                </c:pt>
                <c:pt idx="78">
                  <c:v>68.780058229784288</c:v>
                </c:pt>
                <c:pt idx="79">
                  <c:v>51.764105418933937</c:v>
                </c:pt>
                <c:pt idx="80">
                  <c:v>62.768436993109447</c:v>
                </c:pt>
                <c:pt idx="81">
                  <c:v>66.675983823428879</c:v>
                </c:pt>
                <c:pt idx="82">
                  <c:v>60.402055306713706</c:v>
                </c:pt>
                <c:pt idx="83">
                  <c:v>60.08031192134321</c:v>
                </c:pt>
                <c:pt idx="84">
                  <c:v>59.476519711027429</c:v>
                </c:pt>
                <c:pt idx="85">
                  <c:v>49.544153902212585</c:v>
                </c:pt>
                <c:pt idx="86">
                  <c:v>52.256311343098247</c:v>
                </c:pt>
                <c:pt idx="87">
                  <c:v>54.423606489191442</c:v>
                </c:pt>
                <c:pt idx="88">
                  <c:v>59.121339721973953</c:v>
                </c:pt>
                <c:pt idx="89">
                  <c:v>52.132428421751406</c:v>
                </c:pt>
                <c:pt idx="90">
                  <c:v>61.394465612707428</c:v>
                </c:pt>
                <c:pt idx="91">
                  <c:v>49.39184724015724</c:v>
                </c:pt>
                <c:pt idx="92">
                  <c:v>53.060345716520374</c:v>
                </c:pt>
                <c:pt idx="93">
                  <c:v>56.960368327793752</c:v>
                </c:pt>
                <c:pt idx="94">
                  <c:v>54.403055442344304</c:v>
                </c:pt>
                <c:pt idx="95">
                  <c:v>63.340342833117489</c:v>
                </c:pt>
                <c:pt idx="96">
                  <c:v>60.118490251733569</c:v>
                </c:pt>
                <c:pt idx="97">
                  <c:v>61.580261616750697</c:v>
                </c:pt>
              </c:numCache>
            </c:numRef>
          </c:xVal>
          <c:yVal>
            <c:numRef>
              <c:f>'Data figur 4.7a+b'!$C$2:$C$99</c:f>
              <c:numCache>
                <c:formatCode>0.00</c:formatCode>
                <c:ptCount val="98"/>
                <c:pt idx="0">
                  <c:v>160.04946257015123</c:v>
                </c:pt>
                <c:pt idx="1">
                  <c:v>134.28471980508178</c:v>
                </c:pt>
                <c:pt idx="2">
                  <c:v>122.33696691528016</c:v>
                </c:pt>
                <c:pt idx="3">
                  <c:v>113.00414624952882</c:v>
                </c:pt>
                <c:pt idx="4">
                  <c:v>156.7650984317651</c:v>
                </c:pt>
                <c:pt idx="5">
                  <c:v>146.63179916317989</c:v>
                </c:pt>
                <c:pt idx="6">
                  <c:v>125.52105854881952</c:v>
                </c:pt>
                <c:pt idx="7">
                  <c:v>106.48771696860476</c:v>
                </c:pt>
                <c:pt idx="8">
                  <c:v>118.7270380299871</c:v>
                </c:pt>
                <c:pt idx="9">
                  <c:v>105.80388962427452</c:v>
                </c:pt>
                <c:pt idx="10">
                  <c:v>114.92054149499707</c:v>
                </c:pt>
                <c:pt idx="11">
                  <c:v>93.101164001135615</c:v>
                </c:pt>
                <c:pt idx="12">
                  <c:v>108.62499108988524</c:v>
                </c:pt>
                <c:pt idx="13">
                  <c:v>118.73793901968352</c:v>
                </c:pt>
                <c:pt idx="14">
                  <c:v>106.76743052169675</c:v>
                </c:pt>
                <c:pt idx="15">
                  <c:v>141.58090185676394</c:v>
                </c:pt>
                <c:pt idx="16">
                  <c:v>99.281236941078149</c:v>
                </c:pt>
                <c:pt idx="17">
                  <c:v>128.99957788096242</c:v>
                </c:pt>
                <c:pt idx="18">
                  <c:v>121.27217654694937</c:v>
                </c:pt>
                <c:pt idx="19">
                  <c:v>109.47834981247868</c:v>
                </c:pt>
                <c:pt idx="20">
                  <c:v>138.65460920919074</c:v>
                </c:pt>
                <c:pt idx="21">
                  <c:v>135.38351693186453</c:v>
                </c:pt>
                <c:pt idx="22">
                  <c:v>130.27094135689771</c:v>
                </c:pt>
                <c:pt idx="23">
                  <c:v>123.10135720473579</c:v>
                </c:pt>
                <c:pt idx="24">
                  <c:v>121.27049990120531</c:v>
                </c:pt>
                <c:pt idx="25">
                  <c:v>127.19549994260132</c:v>
                </c:pt>
                <c:pt idx="26">
                  <c:v>103.981594515917</c:v>
                </c:pt>
                <c:pt idx="27">
                  <c:v>110.80243497509686</c:v>
                </c:pt>
                <c:pt idx="28">
                  <c:v>120.34919463912455</c:v>
                </c:pt>
                <c:pt idx="29">
                  <c:v>109.15864931145065</c:v>
                </c:pt>
                <c:pt idx="30">
                  <c:v>126.6562528714509</c:v>
                </c:pt>
                <c:pt idx="31">
                  <c:v>109.48035215804164</c:v>
                </c:pt>
                <c:pt idx="32">
                  <c:v>99.94509516837482</c:v>
                </c:pt>
                <c:pt idx="33">
                  <c:v>101.46545708304258</c:v>
                </c:pt>
                <c:pt idx="34">
                  <c:v>82.77999724479956</c:v>
                </c:pt>
                <c:pt idx="35">
                  <c:v>82.95474555379468</c:v>
                </c:pt>
                <c:pt idx="36">
                  <c:v>122.76275439085586</c:v>
                </c:pt>
                <c:pt idx="37">
                  <c:v>99.212727570936536</c:v>
                </c:pt>
                <c:pt idx="38">
                  <c:v>95.257759424537085</c:v>
                </c:pt>
                <c:pt idx="39">
                  <c:v>72.592087312414733</c:v>
                </c:pt>
                <c:pt idx="40">
                  <c:v>102.78338945005609</c:v>
                </c:pt>
                <c:pt idx="41">
                  <c:v>86.035361102786936</c:v>
                </c:pt>
                <c:pt idx="42">
                  <c:v>99.244177078513033</c:v>
                </c:pt>
                <c:pt idx="43">
                  <c:v>97.033041132838832</c:v>
                </c:pt>
                <c:pt idx="44">
                  <c:v>104.48680916618525</c:v>
                </c:pt>
                <c:pt idx="46" formatCode="General">
                  <c:v>59.490636704119851</c:v>
                </c:pt>
                <c:pt idx="47" formatCode="General">
                  <c:v>50.246402523161834</c:v>
                </c:pt>
                <c:pt idx="48" formatCode="General">
                  <c:v>67.342199704454302</c:v>
                </c:pt>
                <c:pt idx="49" formatCode="General">
                  <c:v>40.407102641836289</c:v>
                </c:pt>
                <c:pt idx="50" formatCode="General">
                  <c:v>71.989247311827967</c:v>
                </c:pt>
                <c:pt idx="51" formatCode="General">
                  <c:v>96.373056994818668</c:v>
                </c:pt>
                <c:pt idx="52" formatCode="General">
                  <c:v>91.020951114067188</c:v>
                </c:pt>
                <c:pt idx="53" formatCode="General">
                  <c:v>53.977844914400805</c:v>
                </c:pt>
                <c:pt idx="54" formatCode="General">
                  <c:v>47.192118226600989</c:v>
                </c:pt>
                <c:pt idx="56" formatCode="General">
                  <c:v>39.586673792980577</c:v>
                </c:pt>
                <c:pt idx="57" formatCode="General">
                  <c:v>16.56431535269709</c:v>
                </c:pt>
                <c:pt idx="58" formatCode="General">
                  <c:v>48.992515831894082</c:v>
                </c:pt>
                <c:pt idx="59" formatCode="General">
                  <c:v>33.350202429149789</c:v>
                </c:pt>
                <c:pt idx="60" formatCode="General">
                  <c:v>67.959417443953527</c:v>
                </c:pt>
                <c:pt idx="61" formatCode="General">
                  <c:v>67.154995605039545</c:v>
                </c:pt>
                <c:pt idx="62" formatCode="General">
                  <c:v>42.862530643032251</c:v>
                </c:pt>
                <c:pt idx="63" formatCode="General">
                  <c:v>49.738903394255885</c:v>
                </c:pt>
                <c:pt idx="64" formatCode="General">
                  <c:v>44.137787922805558</c:v>
                </c:pt>
                <c:pt idx="65" formatCode="General">
                  <c:v>69.73608720596674</c:v>
                </c:pt>
                <c:pt idx="66" formatCode="General">
                  <c:v>95</c:v>
                </c:pt>
                <c:pt idx="67" formatCode="General">
                  <c:v>68.084803642572567</c:v>
                </c:pt>
                <c:pt idx="68" formatCode="General">
                  <c:v>62.27156018728288</c:v>
                </c:pt>
                <c:pt idx="69" formatCode="General">
                  <c:v>61.663143058491897</c:v>
                </c:pt>
                <c:pt idx="70" formatCode="General">
                  <c:v>65.362943321179984</c:v>
                </c:pt>
                <c:pt idx="71" formatCode="General">
                  <c:v>38.19556996218261</c:v>
                </c:pt>
                <c:pt idx="72" formatCode="General">
                  <c:v>40.362560118386966</c:v>
                </c:pt>
                <c:pt idx="73" formatCode="General">
                  <c:v>85.2188274153592</c:v>
                </c:pt>
                <c:pt idx="74" formatCode="General">
                  <c:v>80.461329715061055</c:v>
                </c:pt>
                <c:pt idx="75" formatCode="General">
                  <c:v>74.183303085299457</c:v>
                </c:pt>
                <c:pt idx="76" formatCode="General">
                  <c:v>78.93043827905106</c:v>
                </c:pt>
                <c:pt idx="77" formatCode="General">
                  <c:v>81.575799008716459</c:v>
                </c:pt>
                <c:pt idx="78" formatCode="General">
                  <c:v>75.891014173661759</c:v>
                </c:pt>
                <c:pt idx="79" formatCode="General">
                  <c:v>65.312642628936572</c:v>
                </c:pt>
                <c:pt idx="80" formatCode="General">
                  <c:v>83.76004947433519</c:v>
                </c:pt>
                <c:pt idx="81" formatCode="General">
                  <c:v>104.7120972002113</c:v>
                </c:pt>
                <c:pt idx="82" formatCode="General">
                  <c:v>46.94736842105263</c:v>
                </c:pt>
                <c:pt idx="83" formatCode="General">
                  <c:v>44.75295146480105</c:v>
                </c:pt>
                <c:pt idx="84" formatCode="General">
                  <c:v>92.634231440201603</c:v>
                </c:pt>
                <c:pt idx="85" formatCode="General">
                  <c:v>59.962523422860706</c:v>
                </c:pt>
                <c:pt idx="86" formatCode="General">
                  <c:v>38.035672921009954</c:v>
                </c:pt>
                <c:pt idx="87" formatCode="General">
                  <c:v>39.810316909553542</c:v>
                </c:pt>
                <c:pt idx="88" formatCode="General">
                  <c:v>60.689532610627325</c:v>
                </c:pt>
                <c:pt idx="89" formatCode="General">
                  <c:v>63.404037822642479</c:v>
                </c:pt>
                <c:pt idx="90" formatCode="General">
                  <c:v>62.926557863501472</c:v>
                </c:pt>
                <c:pt idx="91" formatCode="General">
                  <c:v>33.554031685977769</c:v>
                </c:pt>
                <c:pt idx="93" formatCode="General">
                  <c:v>69.244365885992053</c:v>
                </c:pt>
                <c:pt idx="94" formatCode="General">
                  <c:v>67.981438515081209</c:v>
                </c:pt>
                <c:pt idx="95" formatCode="General">
                  <c:v>54.609929078014183</c:v>
                </c:pt>
                <c:pt idx="96" formatCode="General">
                  <c:v>71.171579743008323</c:v>
                </c:pt>
                <c:pt idx="97" formatCode="General">
                  <c:v>52.209638019098371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53968"/>
        <c:axId val="274154360"/>
      </c:scatterChart>
      <c:valAx>
        <c:axId val="274153968"/>
        <c:scaling>
          <c:orientation val="minMax"/>
          <c:max val="80"/>
          <c:min val="3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Rentetilpasningslån, pct.</a:t>
                </a:r>
              </a:p>
            </c:rich>
          </c:tx>
          <c:layout>
            <c:manualLayout>
              <c:xMode val="edge"/>
              <c:yMode val="edge"/>
              <c:x val="0.40716811903300049"/>
              <c:y val="0.95197916455815756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154360"/>
        <c:crosses val="autoZero"/>
        <c:crossBetween val="midCat"/>
        <c:majorUnit val="10"/>
      </c:valAx>
      <c:valAx>
        <c:axId val="274154360"/>
        <c:scaling>
          <c:orientation val="minMax"/>
          <c:max val="1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Kvadratmeterpris, pct.</a:t>
                </a:r>
              </a:p>
            </c:rich>
          </c:tx>
          <c:layout>
            <c:manualLayout>
              <c:xMode val="edge"/>
              <c:yMode val="edge"/>
              <c:x val="6.6811005669434979E-3"/>
              <c:y val="9.066143081729179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4153968"/>
        <c:crosses val="autoZero"/>
        <c:crossBetween val="midCat"/>
        <c:majorUnit val="30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41104332948143"/>
          <c:y val="0.160832895888014"/>
          <c:w val="0.75025348905622624"/>
          <c:h val="0.70325809273840767"/>
        </c:manualLayout>
      </c:layout>
      <c:scatterChart>
        <c:scatterStyle val="lineMarker"/>
        <c:varyColors val="0"/>
        <c:ser>
          <c:idx val="0"/>
          <c:order val="0"/>
          <c:tx>
            <c:v>Afdragsfrie</c:v>
          </c:tx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'Data figur 4.7a+b'!$F$2:$F$99</c:f>
              <c:numCache>
                <c:formatCode>0.00</c:formatCode>
                <c:ptCount val="98"/>
                <c:pt idx="0">
                  <c:v>59.603365787593589</c:v>
                </c:pt>
                <c:pt idx="1">
                  <c:v>59.823634269741</c:v>
                </c:pt>
                <c:pt idx="2">
                  <c:v>49.247701875239933</c:v>
                </c:pt>
                <c:pt idx="3">
                  <c:v>46.211777830913938</c:v>
                </c:pt>
                <c:pt idx="4">
                  <c:v>60.407656577715294</c:v>
                </c:pt>
                <c:pt idx="5">
                  <c:v>67.450200305512126</c:v>
                </c:pt>
                <c:pt idx="6">
                  <c:v>50.447283105858098</c:v>
                </c:pt>
                <c:pt idx="7">
                  <c:v>53.302100287651541</c:v>
                </c:pt>
                <c:pt idx="8">
                  <c:v>50.61880099192463</c:v>
                </c:pt>
                <c:pt idx="9">
                  <c:v>47.86553228107806</c:v>
                </c:pt>
                <c:pt idx="10">
                  <c:v>51.593996127645305</c:v>
                </c:pt>
                <c:pt idx="11">
                  <c:v>50.937656674204405</c:v>
                </c:pt>
                <c:pt idx="12">
                  <c:v>56.710251043327396</c:v>
                </c:pt>
                <c:pt idx="13">
                  <c:v>49.527633441335681</c:v>
                </c:pt>
                <c:pt idx="14">
                  <c:v>47.821427798075803</c:v>
                </c:pt>
                <c:pt idx="15">
                  <c:v>53.001265763591341</c:v>
                </c:pt>
                <c:pt idx="16">
                  <c:v>49.475701605847917</c:v>
                </c:pt>
                <c:pt idx="17">
                  <c:v>52.828506626431285</c:v>
                </c:pt>
                <c:pt idx="18">
                  <c:v>54.606883464009627</c:v>
                </c:pt>
                <c:pt idx="19">
                  <c:v>60.963203437450254</c:v>
                </c:pt>
                <c:pt idx="20">
                  <c:v>68.38983901133183</c:v>
                </c:pt>
                <c:pt idx="21">
                  <c:v>54.171719905620733</c:v>
                </c:pt>
                <c:pt idx="22">
                  <c:v>67.510363099072265</c:v>
                </c:pt>
                <c:pt idx="23">
                  <c:v>64.027380831093026</c:v>
                </c:pt>
                <c:pt idx="24">
                  <c:v>54.868998938337363</c:v>
                </c:pt>
                <c:pt idx="25">
                  <c:v>52.948553563819431</c:v>
                </c:pt>
                <c:pt idx="26">
                  <c:v>55.904506258481277</c:v>
                </c:pt>
                <c:pt idx="27">
                  <c:v>55.508763696401665</c:v>
                </c:pt>
                <c:pt idx="28">
                  <c:v>57.453616851241129</c:v>
                </c:pt>
                <c:pt idx="29">
                  <c:v>55.573082684089549</c:v>
                </c:pt>
                <c:pt idx="30">
                  <c:v>58.837692838625799</c:v>
                </c:pt>
                <c:pt idx="31">
                  <c:v>63.729514793410317</c:v>
                </c:pt>
                <c:pt idx="32">
                  <c:v>54.974544508549258</c:v>
                </c:pt>
                <c:pt idx="33">
                  <c:v>51.65316224690357</c:v>
                </c:pt>
                <c:pt idx="34">
                  <c:v>55.202506643206625</c:v>
                </c:pt>
                <c:pt idx="35">
                  <c:v>51.947170741925753</c:v>
                </c:pt>
                <c:pt idx="36">
                  <c:v>52.3059586044062</c:v>
                </c:pt>
                <c:pt idx="37">
                  <c:v>54.90604662542097</c:v>
                </c:pt>
                <c:pt idx="38">
                  <c:v>54.167776966854717</c:v>
                </c:pt>
                <c:pt idx="39">
                  <c:v>55.7406553598504</c:v>
                </c:pt>
                <c:pt idx="40">
                  <c:v>55.539642693625488</c:v>
                </c:pt>
                <c:pt idx="41">
                  <c:v>48.217814408644344</c:v>
                </c:pt>
                <c:pt idx="42">
                  <c:v>52.021107308601941</c:v>
                </c:pt>
                <c:pt idx="43">
                  <c:v>57.956025775760708</c:v>
                </c:pt>
                <c:pt idx="44">
                  <c:v>52.46139073803392</c:v>
                </c:pt>
                <c:pt idx="45" formatCode="General">
                  <c:v>47.960610581563557</c:v>
                </c:pt>
                <c:pt idx="46" formatCode="General">
                  <c:v>54.511594596987365</c:v>
                </c:pt>
                <c:pt idx="47" formatCode="General">
                  <c:v>46.380153132042615</c:v>
                </c:pt>
                <c:pt idx="48" formatCode="General">
                  <c:v>43.55943866413029</c:v>
                </c:pt>
                <c:pt idx="49" formatCode="General">
                  <c:v>48.930214844616927</c:v>
                </c:pt>
                <c:pt idx="50" formatCode="General">
                  <c:v>49.987841677646522</c:v>
                </c:pt>
                <c:pt idx="51" formatCode="General">
                  <c:v>49.523482826883338</c:v>
                </c:pt>
                <c:pt idx="52" formatCode="General">
                  <c:v>51.358552949791992</c:v>
                </c:pt>
                <c:pt idx="53" formatCode="General">
                  <c:v>48.853070529717094</c:v>
                </c:pt>
                <c:pt idx="54" formatCode="General">
                  <c:v>46.567049470642417</c:v>
                </c:pt>
                <c:pt idx="55" formatCode="General">
                  <c:v>39.529405221771398</c:v>
                </c:pt>
                <c:pt idx="56" formatCode="General">
                  <c:v>46.740990337017408</c:v>
                </c:pt>
                <c:pt idx="57" formatCode="General">
                  <c:v>41.579720452663807</c:v>
                </c:pt>
                <c:pt idx="58" formatCode="General">
                  <c:v>43.326942034890585</c:v>
                </c:pt>
                <c:pt idx="59" formatCode="General">
                  <c:v>37.022929242959798</c:v>
                </c:pt>
                <c:pt idx="60" formatCode="General">
                  <c:v>47.752423168526747</c:v>
                </c:pt>
                <c:pt idx="61" formatCode="General">
                  <c:v>50.172609450965766</c:v>
                </c:pt>
                <c:pt idx="62" formatCode="General">
                  <c:v>49.145820478968062</c:v>
                </c:pt>
                <c:pt idx="63" formatCode="General">
                  <c:v>46.413564782918598</c:v>
                </c:pt>
                <c:pt idx="64" formatCode="General">
                  <c:v>41.456984027029051</c:v>
                </c:pt>
                <c:pt idx="65" formatCode="General">
                  <c:v>53.285357206607799</c:v>
                </c:pt>
                <c:pt idx="66" formatCode="General">
                  <c:v>52.006232651501151</c:v>
                </c:pt>
                <c:pt idx="67" formatCode="General">
                  <c:v>55.409666528661546</c:v>
                </c:pt>
                <c:pt idx="68" formatCode="General">
                  <c:v>51.287268448948353</c:v>
                </c:pt>
                <c:pt idx="69" formatCode="General">
                  <c:v>49.878397631706562</c:v>
                </c:pt>
                <c:pt idx="70" formatCode="General">
                  <c:v>52.541220330107052</c:v>
                </c:pt>
                <c:pt idx="71" formatCode="General">
                  <c:v>48.884858204499118</c:v>
                </c:pt>
                <c:pt idx="72" formatCode="General">
                  <c:v>49.988458102248913</c:v>
                </c:pt>
                <c:pt idx="73" formatCode="General">
                  <c:v>58.191620805363051</c:v>
                </c:pt>
                <c:pt idx="74" formatCode="General">
                  <c:v>47.302648415521197</c:v>
                </c:pt>
                <c:pt idx="75" formatCode="General">
                  <c:v>47.876427963047725</c:v>
                </c:pt>
                <c:pt idx="76" formatCode="General">
                  <c:v>55.258057069089659</c:v>
                </c:pt>
                <c:pt idx="77" formatCode="General">
                  <c:v>52.600891762076508</c:v>
                </c:pt>
                <c:pt idx="78" formatCode="General">
                  <c:v>57.14019702782106</c:v>
                </c:pt>
                <c:pt idx="79" formatCode="General">
                  <c:v>50.800395730276726</c:v>
                </c:pt>
                <c:pt idx="80" formatCode="General">
                  <c:v>54.148221055956782</c:v>
                </c:pt>
                <c:pt idx="81" formatCode="General">
                  <c:v>57.557201624466167</c:v>
                </c:pt>
                <c:pt idx="82" formatCode="General">
                  <c:v>47.630318015518959</c:v>
                </c:pt>
                <c:pt idx="83" formatCode="General">
                  <c:v>50.072285816904042</c:v>
                </c:pt>
                <c:pt idx="84" formatCode="General">
                  <c:v>49.742546890754298</c:v>
                </c:pt>
                <c:pt idx="85" formatCode="General">
                  <c:v>42.202227445450738</c:v>
                </c:pt>
                <c:pt idx="86" formatCode="General">
                  <c:v>41.854841456374345</c:v>
                </c:pt>
                <c:pt idx="87" formatCode="General">
                  <c:v>45.301715916130426</c:v>
                </c:pt>
                <c:pt idx="88" formatCode="General">
                  <c:v>49.71998862318123</c:v>
                </c:pt>
                <c:pt idx="89" formatCode="General">
                  <c:v>47.797369020503147</c:v>
                </c:pt>
                <c:pt idx="90" formatCode="General">
                  <c:v>55.416916189152566</c:v>
                </c:pt>
                <c:pt idx="91" formatCode="General">
                  <c:v>40.933009965800565</c:v>
                </c:pt>
                <c:pt idx="92" formatCode="General">
                  <c:v>56.236197176702483</c:v>
                </c:pt>
                <c:pt idx="93" formatCode="General">
                  <c:v>50.704363738250592</c:v>
                </c:pt>
                <c:pt idx="94" formatCode="General">
                  <c:v>47.481129956894527</c:v>
                </c:pt>
                <c:pt idx="95" formatCode="General">
                  <c:v>54.894643487533145</c:v>
                </c:pt>
                <c:pt idx="96" formatCode="General">
                  <c:v>51.891467312619078</c:v>
                </c:pt>
                <c:pt idx="97" formatCode="General">
                  <c:v>53.08215482834315</c:v>
                </c:pt>
              </c:numCache>
            </c:numRef>
          </c:xVal>
          <c:yVal>
            <c:numRef>
              <c:f>'Data figur 4.7a+b'!$C$2:$C$99</c:f>
              <c:numCache>
                <c:formatCode>0.00</c:formatCode>
                <c:ptCount val="98"/>
                <c:pt idx="0">
                  <c:v>160.04946257015123</c:v>
                </c:pt>
                <c:pt idx="1">
                  <c:v>134.28471980508178</c:v>
                </c:pt>
                <c:pt idx="2">
                  <c:v>122.33696691528016</c:v>
                </c:pt>
                <c:pt idx="3">
                  <c:v>113.00414624952882</c:v>
                </c:pt>
                <c:pt idx="4">
                  <c:v>156.7650984317651</c:v>
                </c:pt>
                <c:pt idx="5">
                  <c:v>146.63179916317989</c:v>
                </c:pt>
                <c:pt idx="6">
                  <c:v>125.52105854881952</c:v>
                </c:pt>
                <c:pt idx="7">
                  <c:v>106.48771696860476</c:v>
                </c:pt>
                <c:pt idx="8">
                  <c:v>118.7270380299871</c:v>
                </c:pt>
                <c:pt idx="9">
                  <c:v>105.80388962427452</c:v>
                </c:pt>
                <c:pt idx="10">
                  <c:v>114.92054149499707</c:v>
                </c:pt>
                <c:pt idx="11">
                  <c:v>93.101164001135615</c:v>
                </c:pt>
                <c:pt idx="12">
                  <c:v>108.62499108988524</c:v>
                </c:pt>
                <c:pt idx="13">
                  <c:v>118.73793901968352</c:v>
                </c:pt>
                <c:pt idx="14">
                  <c:v>106.76743052169675</c:v>
                </c:pt>
                <c:pt idx="15">
                  <c:v>141.58090185676394</c:v>
                </c:pt>
                <c:pt idx="16">
                  <c:v>99.281236941078149</c:v>
                </c:pt>
                <c:pt idx="17">
                  <c:v>128.99957788096242</c:v>
                </c:pt>
                <c:pt idx="18">
                  <c:v>121.27217654694937</c:v>
                </c:pt>
                <c:pt idx="19">
                  <c:v>109.47834981247868</c:v>
                </c:pt>
                <c:pt idx="20">
                  <c:v>138.65460920919074</c:v>
                </c:pt>
                <c:pt idx="21">
                  <c:v>135.38351693186453</c:v>
                </c:pt>
                <c:pt idx="22">
                  <c:v>130.27094135689771</c:v>
                </c:pt>
                <c:pt idx="23">
                  <c:v>123.10135720473579</c:v>
                </c:pt>
                <c:pt idx="24">
                  <c:v>121.27049990120531</c:v>
                </c:pt>
                <c:pt idx="25">
                  <c:v>127.19549994260132</c:v>
                </c:pt>
                <c:pt idx="26">
                  <c:v>103.981594515917</c:v>
                </c:pt>
                <c:pt idx="27">
                  <c:v>110.80243497509686</c:v>
                </c:pt>
                <c:pt idx="28">
                  <c:v>120.34919463912455</c:v>
                </c:pt>
                <c:pt idx="29">
                  <c:v>109.15864931145065</c:v>
                </c:pt>
                <c:pt idx="30">
                  <c:v>126.6562528714509</c:v>
                </c:pt>
                <c:pt idx="31">
                  <c:v>109.48035215804164</c:v>
                </c:pt>
                <c:pt idx="32">
                  <c:v>99.94509516837482</c:v>
                </c:pt>
                <c:pt idx="33">
                  <c:v>101.46545708304258</c:v>
                </c:pt>
                <c:pt idx="34">
                  <c:v>82.77999724479956</c:v>
                </c:pt>
                <c:pt idx="35">
                  <c:v>82.95474555379468</c:v>
                </c:pt>
                <c:pt idx="36">
                  <c:v>122.76275439085586</c:v>
                </c:pt>
                <c:pt idx="37">
                  <c:v>99.212727570936536</c:v>
                </c:pt>
                <c:pt idx="38">
                  <c:v>95.257759424537085</c:v>
                </c:pt>
                <c:pt idx="39">
                  <c:v>72.592087312414733</c:v>
                </c:pt>
                <c:pt idx="40">
                  <c:v>102.78338945005609</c:v>
                </c:pt>
                <c:pt idx="41">
                  <c:v>86.035361102786936</c:v>
                </c:pt>
                <c:pt idx="42">
                  <c:v>99.244177078513033</c:v>
                </c:pt>
                <c:pt idx="43">
                  <c:v>97.033041132838832</c:v>
                </c:pt>
                <c:pt idx="44">
                  <c:v>104.48680916618525</c:v>
                </c:pt>
                <c:pt idx="46" formatCode="General">
                  <c:v>59.490636704119851</c:v>
                </c:pt>
                <c:pt idx="47" formatCode="General">
                  <c:v>50.246402523161834</c:v>
                </c:pt>
                <c:pt idx="48" formatCode="General">
                  <c:v>67.342199704454302</c:v>
                </c:pt>
                <c:pt idx="49" formatCode="General">
                  <c:v>40.407102641836289</c:v>
                </c:pt>
                <c:pt idx="50" formatCode="General">
                  <c:v>71.989247311827967</c:v>
                </c:pt>
                <c:pt idx="51" formatCode="General">
                  <c:v>96.373056994818668</c:v>
                </c:pt>
                <c:pt idx="52" formatCode="General">
                  <c:v>91.020951114067188</c:v>
                </c:pt>
                <c:pt idx="53" formatCode="General">
                  <c:v>53.977844914400805</c:v>
                </c:pt>
                <c:pt idx="54" formatCode="General">
                  <c:v>47.192118226600989</c:v>
                </c:pt>
                <c:pt idx="56" formatCode="General">
                  <c:v>39.586673792980577</c:v>
                </c:pt>
                <c:pt idx="57" formatCode="General">
                  <c:v>16.56431535269709</c:v>
                </c:pt>
                <c:pt idx="58" formatCode="General">
                  <c:v>48.992515831894082</c:v>
                </c:pt>
                <c:pt idx="59" formatCode="General">
                  <c:v>33.350202429149789</c:v>
                </c:pt>
                <c:pt idx="60" formatCode="General">
                  <c:v>67.959417443953527</c:v>
                </c:pt>
                <c:pt idx="61" formatCode="General">
                  <c:v>67.154995605039545</c:v>
                </c:pt>
                <c:pt idx="62" formatCode="General">
                  <c:v>42.862530643032251</c:v>
                </c:pt>
                <c:pt idx="63" formatCode="General">
                  <c:v>49.738903394255885</c:v>
                </c:pt>
                <c:pt idx="64" formatCode="General">
                  <c:v>44.137787922805558</c:v>
                </c:pt>
                <c:pt idx="65" formatCode="General">
                  <c:v>69.73608720596674</c:v>
                </c:pt>
                <c:pt idx="66" formatCode="General">
                  <c:v>95</c:v>
                </c:pt>
                <c:pt idx="67" formatCode="General">
                  <c:v>68.084803642572567</c:v>
                </c:pt>
                <c:pt idx="68" formatCode="General">
                  <c:v>62.27156018728288</c:v>
                </c:pt>
                <c:pt idx="69" formatCode="General">
                  <c:v>61.663143058491897</c:v>
                </c:pt>
                <c:pt idx="70" formatCode="General">
                  <c:v>65.362943321179984</c:v>
                </c:pt>
                <c:pt idx="71" formatCode="General">
                  <c:v>38.19556996218261</c:v>
                </c:pt>
                <c:pt idx="72" formatCode="General">
                  <c:v>40.362560118386966</c:v>
                </c:pt>
                <c:pt idx="73" formatCode="General">
                  <c:v>85.2188274153592</c:v>
                </c:pt>
                <c:pt idx="74" formatCode="General">
                  <c:v>80.461329715061055</c:v>
                </c:pt>
                <c:pt idx="75" formatCode="General">
                  <c:v>74.183303085299457</c:v>
                </c:pt>
                <c:pt idx="76" formatCode="General">
                  <c:v>78.93043827905106</c:v>
                </c:pt>
                <c:pt idx="77" formatCode="General">
                  <c:v>81.575799008716459</c:v>
                </c:pt>
                <c:pt idx="78" formatCode="General">
                  <c:v>75.891014173661759</c:v>
                </c:pt>
                <c:pt idx="79" formatCode="General">
                  <c:v>65.312642628936572</c:v>
                </c:pt>
                <c:pt idx="80" formatCode="General">
                  <c:v>83.76004947433519</c:v>
                </c:pt>
                <c:pt idx="81" formatCode="General">
                  <c:v>104.7120972002113</c:v>
                </c:pt>
                <c:pt idx="82" formatCode="General">
                  <c:v>46.94736842105263</c:v>
                </c:pt>
                <c:pt idx="83" formatCode="General">
                  <c:v>44.75295146480105</c:v>
                </c:pt>
                <c:pt idx="84" formatCode="General">
                  <c:v>92.634231440201603</c:v>
                </c:pt>
                <c:pt idx="85" formatCode="General">
                  <c:v>59.962523422860706</c:v>
                </c:pt>
                <c:pt idx="86" formatCode="General">
                  <c:v>38.035672921009954</c:v>
                </c:pt>
                <c:pt idx="87" formatCode="General">
                  <c:v>39.810316909553542</c:v>
                </c:pt>
                <c:pt idx="88" formatCode="General">
                  <c:v>60.689532610627325</c:v>
                </c:pt>
                <c:pt idx="89" formatCode="General">
                  <c:v>63.404037822642479</c:v>
                </c:pt>
                <c:pt idx="90" formatCode="General">
                  <c:v>62.926557863501472</c:v>
                </c:pt>
                <c:pt idx="91" formatCode="General">
                  <c:v>33.554031685977769</c:v>
                </c:pt>
                <c:pt idx="93" formatCode="General">
                  <c:v>69.244365885992053</c:v>
                </c:pt>
                <c:pt idx="94" formatCode="General">
                  <c:v>67.981438515081209</c:v>
                </c:pt>
                <c:pt idx="95" formatCode="General">
                  <c:v>54.609929078014183</c:v>
                </c:pt>
                <c:pt idx="96" formatCode="General">
                  <c:v>71.171579743008323</c:v>
                </c:pt>
                <c:pt idx="97" formatCode="General">
                  <c:v>52.209638019098371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21384"/>
        <c:axId val="274121776"/>
      </c:scatterChart>
      <c:valAx>
        <c:axId val="274121384"/>
        <c:scaling>
          <c:orientation val="minMax"/>
          <c:max val="80"/>
          <c:min val="3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Afdragsfrie lån, pct.</a:t>
                </a:r>
              </a:p>
            </c:rich>
          </c:tx>
          <c:layout>
            <c:manualLayout>
              <c:xMode val="edge"/>
              <c:yMode val="edge"/>
              <c:x val="0.48769430022120597"/>
              <c:y val="0.93242544681914763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121776"/>
        <c:crosses val="autoZero"/>
        <c:crossBetween val="midCat"/>
        <c:majorUnit val="10"/>
      </c:valAx>
      <c:valAx>
        <c:axId val="274121776"/>
        <c:scaling>
          <c:orientation val="minMax"/>
          <c:max val="18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Kvadratmeterpris, pct.</a:t>
                </a:r>
              </a:p>
            </c:rich>
          </c:tx>
          <c:layout>
            <c:manualLayout>
              <c:xMode val="edge"/>
              <c:yMode val="edge"/>
              <c:x val="2.7450435724028392E-2"/>
              <c:y val="9.925152925700900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4121384"/>
        <c:crosses val="autoZero"/>
        <c:crossBetween val="midCat"/>
        <c:majorUnit val="30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'Data figur 4.8a'!$M$3:$Z$3</c:f>
              <c:strCache>
                <c:ptCount val="14"/>
                <c:pt idx="0">
                  <c:v>København C</c:v>
                </c:pt>
                <c:pt idx="1">
                  <c:v>Øvrige København</c:v>
                </c:pt>
                <c:pt idx="2">
                  <c:v>Frederiksborg</c:v>
                </c:pt>
                <c:pt idx="3">
                  <c:v>Rosk.</c:v>
                </c:pt>
                <c:pt idx="4">
                  <c:v>Aarhus</c:v>
                </c:pt>
                <c:pt idx="5">
                  <c:v>Fyn</c:v>
                </c:pt>
                <c:pt idx="6">
                  <c:v>Vejle</c:v>
                </c:pt>
                <c:pt idx="7">
                  <c:v>W. Zea.</c:v>
                </c:pt>
                <c:pt idx="8">
                  <c:v>N. Jut.</c:v>
                </c:pt>
                <c:pt idx="9">
                  <c:v>S. Jut.</c:v>
                </c:pt>
                <c:pt idx="10">
                  <c:v>Ribe</c:v>
                </c:pt>
                <c:pt idx="11">
                  <c:v>Storst</c:v>
                </c:pt>
                <c:pt idx="12">
                  <c:v>Viborg</c:v>
                </c:pt>
                <c:pt idx="13">
                  <c:v>Ringk.</c:v>
                </c:pt>
              </c:strCache>
            </c:strRef>
          </c:cat>
          <c:val>
            <c:numRef>
              <c:f>'Data figur 4.8a'!$M$89:$Z$89</c:f>
              <c:numCache>
                <c:formatCode>General</c:formatCode>
                <c:ptCount val="14"/>
              </c:numCache>
            </c:numRef>
          </c:val>
        </c:ser>
        <c:ser>
          <c:idx val="1"/>
          <c:order val="1"/>
          <c:invertIfNegative val="0"/>
          <c:cat>
            <c:strRef>
              <c:f>'Data figur 4.8a'!$M$3:$Z$3</c:f>
              <c:strCache>
                <c:ptCount val="14"/>
                <c:pt idx="0">
                  <c:v>København C</c:v>
                </c:pt>
                <c:pt idx="1">
                  <c:v>Øvrige København</c:v>
                </c:pt>
                <c:pt idx="2">
                  <c:v>Frederiksborg</c:v>
                </c:pt>
                <c:pt idx="3">
                  <c:v>Rosk.</c:v>
                </c:pt>
                <c:pt idx="4">
                  <c:v>Aarhus</c:v>
                </c:pt>
                <c:pt idx="5">
                  <c:v>Fyn</c:v>
                </c:pt>
                <c:pt idx="6">
                  <c:v>Vejle</c:v>
                </c:pt>
                <c:pt idx="7">
                  <c:v>W. Zea.</c:v>
                </c:pt>
                <c:pt idx="8">
                  <c:v>N. Jut.</c:v>
                </c:pt>
                <c:pt idx="9">
                  <c:v>S. Jut.</c:v>
                </c:pt>
                <c:pt idx="10">
                  <c:v>Ribe</c:v>
                </c:pt>
                <c:pt idx="11">
                  <c:v>Storst</c:v>
                </c:pt>
                <c:pt idx="12">
                  <c:v>Viborg</c:v>
                </c:pt>
                <c:pt idx="13">
                  <c:v>Ringk.</c:v>
                </c:pt>
              </c:strCache>
            </c:strRef>
          </c:cat>
          <c:val>
            <c:numRef>
              <c:f>'Data figur 4.8a'!$M$91:$Z$91</c:f>
              <c:numCache>
                <c:formatCode>General</c:formatCode>
                <c:ptCount val="1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122560"/>
        <c:axId val="274122952"/>
      </c:barChart>
      <c:catAx>
        <c:axId val="274122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74122952"/>
        <c:crosses val="autoZero"/>
        <c:auto val="1"/>
        <c:lblAlgn val="ctr"/>
        <c:lblOffset val="100"/>
        <c:noMultiLvlLbl val="0"/>
      </c:catAx>
      <c:valAx>
        <c:axId val="274122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12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5816992550559"/>
          <c:y val="0.1523957888209552"/>
          <c:w val="0.6713846647031716"/>
          <c:h val="0.69147446440510096"/>
        </c:manualLayout>
      </c:layout>
      <c:scatterChart>
        <c:scatterStyle val="lineMarker"/>
        <c:varyColors val="0"/>
        <c:ser>
          <c:idx val="0"/>
          <c:order val="0"/>
          <c:tx>
            <c:v>OLS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6C2E47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97022B94-EF67-4880-92CE-77FEF4D4D119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38AE8AF-600D-4087-949C-A40FE9D28894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988505747126438E-3"/>
                  <c:y val="-1.5186028853454821E-2"/>
                </c:manualLayout>
              </c:layout>
              <c:tx>
                <c:rich>
                  <a:bodyPr/>
                  <a:lstStyle/>
                  <a:p>
                    <a:fld id="{58F04AA5-15A9-4210-9E0A-1F2D0C7F2E23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A22D71C-7260-4E62-9BAE-84DE8F1298A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'Data figur 4.8a'!$M$5:$Z$5</c:f>
              <c:numCache>
                <c:formatCode>General</c:formatCode>
                <c:ptCount val="14"/>
                <c:pt idx="0">
                  <c:v>0.38151878266708916</c:v>
                </c:pt>
                <c:pt idx="1">
                  <c:v>0.42069009202932051</c:v>
                </c:pt>
                <c:pt idx="2">
                  <c:v>0.39432191969729302</c:v>
                </c:pt>
                <c:pt idx="3">
                  <c:v>0.39654943000274923</c:v>
                </c:pt>
                <c:pt idx="4">
                  <c:v>0.40758613946064426</c:v>
                </c:pt>
                <c:pt idx="5">
                  <c:v>0.3527900961908782</c:v>
                </c:pt>
                <c:pt idx="6">
                  <c:v>0.35974909375106023</c:v>
                </c:pt>
                <c:pt idx="7">
                  <c:v>0.30926413842080003</c:v>
                </c:pt>
                <c:pt idx="8">
                  <c:v>0.35508501959886229</c:v>
                </c:pt>
                <c:pt idx="9">
                  <c:v>0.29236690600645598</c:v>
                </c:pt>
                <c:pt idx="10">
                  <c:v>0.36520188824695787</c:v>
                </c:pt>
                <c:pt idx="11">
                  <c:v>0.32718701943981499</c:v>
                </c:pt>
                <c:pt idx="12">
                  <c:v>0.34748738621594777</c:v>
                </c:pt>
                <c:pt idx="13">
                  <c:v>0.37738755382213485</c:v>
                </c:pt>
              </c:numCache>
            </c:numRef>
          </c:xVal>
          <c:yVal>
            <c:numRef>
              <c:f>'Data figur 4.8a'!$M$4:$Z$4</c:f>
              <c:numCache>
                <c:formatCode>General</c:formatCode>
                <c:ptCount val="14"/>
                <c:pt idx="0">
                  <c:v>18.68</c:v>
                </c:pt>
                <c:pt idx="1">
                  <c:v>20.13</c:v>
                </c:pt>
                <c:pt idx="2">
                  <c:v>18.72</c:v>
                </c:pt>
                <c:pt idx="3">
                  <c:v>30.47</c:v>
                </c:pt>
                <c:pt idx="4">
                  <c:v>26.35</c:v>
                </c:pt>
                <c:pt idx="5">
                  <c:v>0.4849</c:v>
                </c:pt>
                <c:pt idx="6">
                  <c:v>4.87</c:v>
                </c:pt>
                <c:pt idx="7">
                  <c:v>-6.6280000000000001</c:v>
                </c:pt>
                <c:pt idx="8">
                  <c:v>6.1340000000000003</c:v>
                </c:pt>
                <c:pt idx="9">
                  <c:v>-0.97060000000000002</c:v>
                </c:pt>
                <c:pt idx="10">
                  <c:v>7.8789999999999996</c:v>
                </c:pt>
                <c:pt idx="11">
                  <c:v>7.1310000000000002</c:v>
                </c:pt>
                <c:pt idx="12">
                  <c:v>9.1440000000000001</c:v>
                </c:pt>
                <c:pt idx="13">
                  <c:v>13.87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'Data figur 4.8a'!$M$3:$Z$3</c15:f>
                <c15:dlblRangeCache>
                  <c:ptCount val="14"/>
                  <c:pt idx="0">
                    <c:v>København C</c:v>
                  </c:pt>
                  <c:pt idx="1">
                    <c:v>Øvrige København</c:v>
                  </c:pt>
                  <c:pt idx="2">
                    <c:v>Frederiksborg</c:v>
                  </c:pt>
                  <c:pt idx="3">
                    <c:v>Rosk.</c:v>
                  </c:pt>
                  <c:pt idx="4">
                    <c:v>Aarhus</c:v>
                  </c:pt>
                  <c:pt idx="5">
                    <c:v>Fyn</c:v>
                  </c:pt>
                  <c:pt idx="6">
                    <c:v>Vejle</c:v>
                  </c:pt>
                  <c:pt idx="7">
                    <c:v>W. Zea.</c:v>
                  </c:pt>
                  <c:pt idx="8">
                    <c:v>N. Jut.</c:v>
                  </c:pt>
                  <c:pt idx="9">
                    <c:v>S. Jut.</c:v>
                  </c:pt>
                  <c:pt idx="10">
                    <c:v>Ribe</c:v>
                  </c:pt>
                  <c:pt idx="11">
                    <c:v>Storst</c:v>
                  </c:pt>
                  <c:pt idx="12">
                    <c:v>Viborg</c:v>
                  </c:pt>
                  <c:pt idx="13">
                    <c:v>Ringk.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23736"/>
        <c:axId val="274124128"/>
      </c:scatterChart>
      <c:valAx>
        <c:axId val="274123736"/>
        <c:scaling>
          <c:orientation val="minMax"/>
          <c:min val="0.27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Kreditbegrænsede købere 2000, pct.</a:t>
                </a:r>
              </a:p>
            </c:rich>
          </c:tx>
          <c:layout>
            <c:manualLayout>
              <c:xMode val="edge"/>
              <c:yMode val="edge"/>
              <c:x val="0.33458651814864604"/>
              <c:y val="0.908264800233304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74124128"/>
        <c:crosses val="autoZero"/>
        <c:crossBetween val="midCat"/>
      </c:valAx>
      <c:valAx>
        <c:axId val="2741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da-DK" b="0"/>
                  <a:t>Pct./pct.point</a:t>
                </a:r>
              </a:p>
            </c:rich>
          </c:tx>
          <c:layout>
            <c:manualLayout>
              <c:xMode val="edge"/>
              <c:yMode val="edge"/>
              <c:x val="0.12115774077858588"/>
              <c:y val="0.106103734605744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74123736"/>
        <c:crossesAt val="-0.2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596096999502972E-2"/>
          <c:y val="0.10668423862271453"/>
          <c:w val="0.86692337876370107"/>
          <c:h val="0.711338582677165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figur 4.8b'!$A$4</c:f>
              <c:strCache>
                <c:ptCount val="1"/>
                <c:pt idx="0">
                  <c:v>Indeksværdi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451D2D"/>
              </a:solidFill>
              <a:ln w="9525">
                <a:noFill/>
              </a:ln>
              <a:effectLst/>
            </c:spPr>
          </c:marker>
          <c:dPt>
            <c:idx val="0"/>
            <c:marker>
              <c:spPr>
                <a:solidFill>
                  <a:srgbClr val="6C2E47"/>
                </a:solidFill>
                <a:ln w="9525">
                  <a:noFill/>
                </a:ln>
                <a:effectLst/>
              </c:spPr>
            </c:marker>
            <c:bubble3D val="0"/>
          </c:dPt>
          <c:dPt>
            <c:idx val="2"/>
            <c:bubble3D val="0"/>
          </c:dPt>
          <c:dLbls>
            <c:dLbl>
              <c:idx val="0"/>
              <c:layout>
                <c:manualLayout>
                  <c:x val="-0.10559836246433162"/>
                  <c:y val="-5.7069021212447666E-3"/>
                </c:manualLayout>
              </c:layout>
              <c:tx>
                <c:rich>
                  <a:bodyPr/>
                  <a:lstStyle/>
                  <a:p>
                    <a:fld id="{C79049CE-89F9-42C4-8FC1-D4DE8C71710C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'Data figur 4.8b'!$B$5:$O$5</c:f>
              <c:numCache>
                <c:formatCode>General</c:formatCode>
                <c:ptCount val="14"/>
                <c:pt idx="0">
                  <c:v>8.7178171068759642</c:v>
                </c:pt>
                <c:pt idx="1">
                  <c:v>7.0653916401168386</c:v>
                </c:pt>
                <c:pt idx="2">
                  <c:v>5.6385316458231962</c:v>
                </c:pt>
                <c:pt idx="3">
                  <c:v>5.6017942187825485</c:v>
                </c:pt>
                <c:pt idx="4">
                  <c:v>4.9762421253836573</c:v>
                </c:pt>
                <c:pt idx="5">
                  <c:v>4.9213896830900099</c:v>
                </c:pt>
                <c:pt idx="6">
                  <c:v>4.7910239453876082</c:v>
                </c:pt>
                <c:pt idx="7">
                  <c:v>4.6342750266266819</c:v>
                </c:pt>
                <c:pt idx="8">
                  <c:v>4.3843022305533932</c:v>
                </c:pt>
                <c:pt idx="9">
                  <c:v>4.1603131549739354</c:v>
                </c:pt>
                <c:pt idx="10">
                  <c:v>4.2713984184596496</c:v>
                </c:pt>
                <c:pt idx="11">
                  <c:v>4.3481909732705528</c:v>
                </c:pt>
                <c:pt idx="12">
                  <c:v>4.0428840367205297</c:v>
                </c:pt>
                <c:pt idx="13">
                  <c:v>4.0375107161543706</c:v>
                </c:pt>
              </c:numCache>
            </c:numRef>
          </c:xVal>
          <c:yVal>
            <c:numRef>
              <c:f>'Data figur 4.8b'!$B$4:$O$4</c:f>
              <c:numCache>
                <c:formatCode>General</c:formatCode>
                <c:ptCount val="14"/>
                <c:pt idx="0">
                  <c:v>8.5037631710988464</c:v>
                </c:pt>
                <c:pt idx="1">
                  <c:v>1.1935152234084618</c:v>
                </c:pt>
                <c:pt idx="2">
                  <c:v>6.359464627151052</c:v>
                </c:pt>
                <c:pt idx="3">
                  <c:v>3.5197659142481785</c:v>
                </c:pt>
                <c:pt idx="4">
                  <c:v>2.8610675039246463</c:v>
                </c:pt>
                <c:pt idx="5">
                  <c:v>0.65813300031220745</c:v>
                </c:pt>
                <c:pt idx="6">
                  <c:v>2.1485040276179515</c:v>
                </c:pt>
                <c:pt idx="7">
                  <c:v>1.1311688311688313</c:v>
                </c:pt>
                <c:pt idx="8">
                  <c:v>1.8961466535433071</c:v>
                </c:pt>
                <c:pt idx="9">
                  <c:v>-0.21895861148197593</c:v>
                </c:pt>
                <c:pt idx="10">
                  <c:v>3.717177656446871</c:v>
                </c:pt>
                <c:pt idx="11">
                  <c:v>4.7882115643209335</c:v>
                </c:pt>
                <c:pt idx="12">
                  <c:v>-0.71411879259980526</c:v>
                </c:pt>
                <c:pt idx="13">
                  <c:v>1.4459327017314603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'Data figur 4.8b'!$B$3:$S$3</c15:f>
                <c15:dlblRangeCache>
                  <c:ptCount val="18"/>
                  <c:pt idx="0">
                    <c:v>København og Frederiksberg</c:v>
                  </c:pt>
                  <c:pt idx="1">
                    <c:v>Øvrige København</c:v>
                  </c:pt>
                  <c:pt idx="2">
                    <c:v>Frederiksborg</c:v>
                  </c:pt>
                  <c:pt idx="3">
                    <c:v>Roskilde</c:v>
                  </c:pt>
                  <c:pt idx="4">
                    <c:v>Aarhus</c:v>
                  </c:pt>
                  <c:pt idx="5">
                    <c:v>Fyn</c:v>
                  </c:pt>
                  <c:pt idx="6">
                    <c:v>Vejle</c:v>
                  </c:pt>
                  <c:pt idx="7">
                    <c:v>W. Zealand</c:v>
                  </c:pt>
                  <c:pt idx="8">
                    <c:v>N. Jutland</c:v>
                  </c:pt>
                  <c:pt idx="9">
                    <c:v>S. Jutland</c:v>
                  </c:pt>
                  <c:pt idx="10">
                    <c:v>Ribe</c:v>
                  </c:pt>
                  <c:pt idx="11">
                    <c:v>Storst.</c:v>
                  </c:pt>
                  <c:pt idx="12">
                    <c:v>Viborg</c:v>
                  </c:pt>
                  <c:pt idx="13">
                    <c:v>Ringk.</c:v>
                  </c:pt>
                  <c:pt idx="14">
                    <c:v>Geo. center</c:v>
                  </c:pt>
                  <c:pt idx="15">
                    <c:v>Udkantsdanmark</c:v>
                  </c:pt>
                  <c:pt idx="16">
                    <c:v>Forstæder</c:v>
                  </c:pt>
                  <c:pt idx="17">
                    <c:v>Nationalt</c:v>
                  </c:pt>
                </c15:dlblRangeCache>
              </c15:datalabelsRange>
            </c:ext>
          </c:extLst>
        </c:ser>
        <c:ser>
          <c:idx val="1"/>
          <c:order val="1"/>
          <c:tx>
            <c:v>områder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E7E6E6">
                  <a:lumMod val="75000"/>
                </a:srgbClr>
              </a:solidFill>
              <a:ln>
                <a:solidFill>
                  <a:srgbClr val="E7E6E6">
                    <a:lumMod val="50000"/>
                  </a:srgbClr>
                </a:solidFill>
              </a:ln>
            </c:spPr>
          </c:marker>
          <c:dLbls>
            <c:dLbl>
              <c:idx val="0"/>
              <c:layout>
                <c:manualLayout>
                  <c:x val="4.5425978853721467E-2"/>
                  <c:y val="-1.1048710563152795E-2"/>
                </c:manualLayout>
              </c:layout>
              <c:tx>
                <c:rich>
                  <a:bodyPr/>
                  <a:lstStyle/>
                  <a:p>
                    <a:fld id="{FAD647AB-8F45-47EE-8C6B-054192EB633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2.1556491485075994E-2"/>
                  <c:y val="0.1199273766626629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CEB6A921-5D93-4092-BAC6-E4BA63AB7ED1}" type="CELLRANGE">
                      <a:rPr lang="en-US"/>
                      <a:pPr>
                        <a:defRPr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90935726057498"/>
                      <c:h val="3.364629209484407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1685388019559256"/>
                  <c:y val="-0.1065946174387386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A7FB4990-C235-476B-8E42-C7B63E671F11}" type="CELLRANGE">
                      <a:rPr lang="en-US"/>
                      <a:pPr>
                        <a:defRPr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264202439811302"/>
                      <c:h val="4.223319542684283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1.7635492666688866E-2"/>
                  <c:y val="6.3736607623559816E-2"/>
                </c:manualLayout>
              </c:layout>
              <c:tx>
                <c:rich>
                  <a:bodyPr/>
                  <a:lstStyle/>
                  <a:p>
                    <a:fld id="{A61B6F43-D371-4440-B518-899E7BF2086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'Data figur 4.8b'!$P$5:$S$5</c:f>
              <c:numCache>
                <c:formatCode>General</c:formatCode>
                <c:ptCount val="4"/>
                <c:pt idx="0">
                  <c:v>6.8677841223338412</c:v>
                </c:pt>
                <c:pt idx="1">
                  <c:v>4.4087780813086379</c:v>
                </c:pt>
                <c:pt idx="2">
                  <c:v>5.3176566938419203</c:v>
                </c:pt>
                <c:pt idx="3" formatCode="0.0000000">
                  <c:v>5.4253975723133907</c:v>
                </c:pt>
              </c:numCache>
            </c:numRef>
          </c:xVal>
          <c:yVal>
            <c:numRef>
              <c:f>'Data figur 4.8b'!$P$4:$S$4</c:f>
              <c:numCache>
                <c:formatCode>General</c:formatCode>
                <c:ptCount val="4"/>
                <c:pt idx="0">
                  <c:v>4.1039648807520903</c:v>
                </c:pt>
                <c:pt idx="1">
                  <c:v>1.5282099647903762</c:v>
                </c:pt>
                <c:pt idx="2">
                  <c:v>4.113733635401541</c:v>
                </c:pt>
                <c:pt idx="3" formatCode="0.0000000">
                  <c:v>2.8849835588550086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'Data figur 4.8b'!$P$3:$S$3</c15:f>
                <c15:dlblRangeCache>
                  <c:ptCount val="4"/>
                  <c:pt idx="0">
                    <c:v>Geo. center</c:v>
                  </c:pt>
                  <c:pt idx="1">
                    <c:v>Udkantsdanmark</c:v>
                  </c:pt>
                  <c:pt idx="2">
                    <c:v>Forstæder</c:v>
                  </c:pt>
                  <c:pt idx="3">
                    <c:v>Nationalt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24912"/>
        <c:axId val="274125304"/>
      </c:scatterChart>
      <c:valAx>
        <c:axId val="274124912"/>
        <c:scaling>
          <c:orientation val="minMax"/>
          <c:max val="9"/>
          <c:min val="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da-DK" b="0"/>
                  <a:t>Befolkningstæthed (log)</a:t>
                </a:r>
              </a:p>
            </c:rich>
          </c:tx>
          <c:layout>
            <c:manualLayout>
              <c:xMode val="edge"/>
              <c:yMode val="edge"/>
              <c:x val="0.39861633574872907"/>
              <c:y val="0.8549715289826058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25000"/>
                <a:lumOff val="75000"/>
              </a:sys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74125304"/>
        <c:crosses val="autoZero"/>
        <c:crossBetween val="midCat"/>
      </c:valAx>
      <c:valAx>
        <c:axId val="2741253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Indeks</a:t>
                </a:r>
              </a:p>
            </c:rich>
          </c:tx>
          <c:layout>
            <c:manualLayout>
              <c:xMode val="edge"/>
              <c:yMode val="edge"/>
              <c:x val="3.3222591362126248E-2"/>
              <c:y val="2.4585168379376309E-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74124912"/>
        <c:crossesAt val="-0.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4017767009893"/>
          <c:y val="0.11414468416912078"/>
          <c:w val="0.79866632055608444"/>
          <c:h val="0.786042122093228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figur 4.9a'!$P$23</c:f>
              <c:strCache>
                <c:ptCount val="1"/>
              </c:strCache>
            </c:strRef>
          </c:tx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'Data figur 4.9a'!$B$2:$CV$2</c:f>
              <c:numCache>
                <c:formatCode>General</c:formatCode>
                <c:ptCount val="99"/>
                <c:pt idx="0">
                  <c:v>139.27228684995887</c:v>
                </c:pt>
                <c:pt idx="1">
                  <c:v>115.82030063348535</c:v>
                </c:pt>
                <c:pt idx="2">
                  <c:v>88.576244283338056</c:v>
                </c:pt>
                <c:pt idx="3">
                  <c:v>94.788320556790822</c:v>
                </c:pt>
                <c:pt idx="4">
                  <c:v>92.958290317841815</c:v>
                </c:pt>
                <c:pt idx="5">
                  <c:v>124.19050207209783</c:v>
                </c:pt>
                <c:pt idx="6">
                  <c:v>100.01889060403686</c:v>
                </c:pt>
                <c:pt idx="7">
                  <c:v>99.954562589568297</c:v>
                </c:pt>
                <c:pt idx="8">
                  <c:v>86.490918891789107</c:v>
                </c:pt>
                <c:pt idx="9">
                  <c:v>75.49561132767731</c:v>
                </c:pt>
                <c:pt idx="10">
                  <c:v>87.759580523338897</c:v>
                </c:pt>
                <c:pt idx="11">
                  <c:v>81.979048204837724</c:v>
                </c:pt>
                <c:pt idx="12">
                  <c:v>107.00030696746255</c:v>
                </c:pt>
                <c:pt idx="13">
                  <c:v>92.272973215828031</c:v>
                </c:pt>
                <c:pt idx="14">
                  <c:v>78.625745179328817</c:v>
                </c:pt>
                <c:pt idx="15">
                  <c:v>93.742383829013946</c:v>
                </c:pt>
                <c:pt idx="16">
                  <c:v>78.356495790982606</c:v>
                </c:pt>
                <c:pt idx="17">
                  <c:v>89.443287241457554</c:v>
                </c:pt>
                <c:pt idx="18">
                  <c:v>83.548801555697196</c:v>
                </c:pt>
                <c:pt idx="19">
                  <c:v>87.14983238373506</c:v>
                </c:pt>
                <c:pt idx="20">
                  <c:v>114.49044493256473</c:v>
                </c:pt>
                <c:pt idx="21">
                  <c:v>92.831754905928918</c:v>
                </c:pt>
                <c:pt idx="22">
                  <c:v>104.91003203813692</c:v>
                </c:pt>
                <c:pt idx="23">
                  <c:v>108.19600124994425</c:v>
                </c:pt>
                <c:pt idx="24">
                  <c:v>84.23931553098285</c:v>
                </c:pt>
                <c:pt idx="25">
                  <c:v>88.58491805279543</c:v>
                </c:pt>
                <c:pt idx="26">
                  <c:v>77.617437965714714</c:v>
                </c:pt>
                <c:pt idx="27">
                  <c:v>86.082639946813956</c:v>
                </c:pt>
                <c:pt idx="28">
                  <c:v>96.907986578444593</c:v>
                </c:pt>
                <c:pt idx="29">
                  <c:v>92.539056745790461</c:v>
                </c:pt>
                <c:pt idx="30">
                  <c:v>75.479409403031909</c:v>
                </c:pt>
                <c:pt idx="31">
                  <c:v>103.9658887243276</c:v>
                </c:pt>
                <c:pt idx="32">
                  <c:v>90.192794300861578</c:v>
                </c:pt>
                <c:pt idx="33">
                  <c:v>98.799514386445523</c:v>
                </c:pt>
                <c:pt idx="34">
                  <c:v>83.094795596023204</c:v>
                </c:pt>
                <c:pt idx="35">
                  <c:v>88.746688196514725</c:v>
                </c:pt>
                <c:pt idx="36">
                  <c:v>84.176286534606419</c:v>
                </c:pt>
                <c:pt idx="37">
                  <c:v>79.8814738660937</c:v>
                </c:pt>
                <c:pt idx="38">
                  <c:v>82.209886588926736</c:v>
                </c:pt>
                <c:pt idx="39">
                  <c:v>90.502501469694138</c:v>
                </c:pt>
                <c:pt idx="40">
                  <c:v>78.909001980018175</c:v>
                </c:pt>
                <c:pt idx="41">
                  <c:v>88.979589763814502</c:v>
                </c:pt>
                <c:pt idx="42">
                  <c:v>85.272582588678176</c:v>
                </c:pt>
                <c:pt idx="43">
                  <c:v>100.11236592792217</c:v>
                </c:pt>
                <c:pt idx="44">
                  <c:v>85.589357167419422</c:v>
                </c:pt>
                <c:pt idx="46">
                  <c:v>67.942338861773905</c:v>
                </c:pt>
                <c:pt idx="48">
                  <c:v>60.200746288813825</c:v>
                </c:pt>
                <c:pt idx="49">
                  <c:v>60.024126355507377</c:v>
                </c:pt>
                <c:pt idx="50">
                  <c:v>63.581569394425806</c:v>
                </c:pt>
                <c:pt idx="51">
                  <c:v>62.563482523646982</c:v>
                </c:pt>
                <c:pt idx="52">
                  <c:v>70.246595002824748</c:v>
                </c:pt>
                <c:pt idx="53">
                  <c:v>62.124606365666324</c:v>
                </c:pt>
                <c:pt idx="54">
                  <c:v>67.672172147243501</c:v>
                </c:pt>
                <c:pt idx="55">
                  <c:v>59.351288130577039</c:v>
                </c:pt>
                <c:pt idx="57">
                  <c:v>75.725401665223416</c:v>
                </c:pt>
                <c:pt idx="58">
                  <c:v>55.347993009845098</c:v>
                </c:pt>
                <c:pt idx="59">
                  <c:v>61.7421881187012</c:v>
                </c:pt>
                <c:pt idx="60">
                  <c:v>87.003285750510557</c:v>
                </c:pt>
                <c:pt idx="61">
                  <c:v>65.10288631808308</c:v>
                </c:pt>
                <c:pt idx="62">
                  <c:v>53.685796902928203</c:v>
                </c:pt>
                <c:pt idx="63">
                  <c:v>72.461133313820625</c:v>
                </c:pt>
                <c:pt idx="64">
                  <c:v>74.764939662034308</c:v>
                </c:pt>
                <c:pt idx="65">
                  <c:v>70.36307113214211</c:v>
                </c:pt>
                <c:pt idx="66">
                  <c:v>68.019657128359029</c:v>
                </c:pt>
                <c:pt idx="67">
                  <c:v>76.443298463854049</c:v>
                </c:pt>
                <c:pt idx="68">
                  <c:v>68.205997694805376</c:v>
                </c:pt>
                <c:pt idx="69">
                  <c:v>74.142807614925417</c:v>
                </c:pt>
                <c:pt idx="70">
                  <c:v>72.440476347996793</c:v>
                </c:pt>
                <c:pt idx="71">
                  <c:v>66.186744703996439</c:v>
                </c:pt>
                <c:pt idx="72">
                  <c:v>71.935348522869489</c:v>
                </c:pt>
                <c:pt idx="73">
                  <c:v>51.105952512281185</c:v>
                </c:pt>
                <c:pt idx="74">
                  <c:v>76.242320368146977</c:v>
                </c:pt>
                <c:pt idx="75">
                  <c:v>67.003636044893426</c:v>
                </c:pt>
                <c:pt idx="76">
                  <c:v>72.630575026390702</c:v>
                </c:pt>
                <c:pt idx="77">
                  <c:v>73.025568697699896</c:v>
                </c:pt>
                <c:pt idx="78">
                  <c:v>69.984215035587255</c:v>
                </c:pt>
                <c:pt idx="79">
                  <c:v>75.645911177303134</c:v>
                </c:pt>
                <c:pt idx="80">
                  <c:v>76.023136899258859</c:v>
                </c:pt>
                <c:pt idx="81">
                  <c:v>70.741909013788984</c:v>
                </c:pt>
                <c:pt idx="82">
                  <c:v>81.00623704015743</c:v>
                </c:pt>
                <c:pt idx="83">
                  <c:v>64.749185888921517</c:v>
                </c:pt>
                <c:pt idx="84">
                  <c:v>66.015105156855313</c:v>
                </c:pt>
                <c:pt idx="85">
                  <c:v>64.803481935522498</c:v>
                </c:pt>
                <c:pt idx="86">
                  <c:v>57.771146716852371</c:v>
                </c:pt>
                <c:pt idx="87">
                  <c:v>48.950562354207115</c:v>
                </c:pt>
                <c:pt idx="88">
                  <c:v>62.444516276437881</c:v>
                </c:pt>
                <c:pt idx="89">
                  <c:v>61.172986457332335</c:v>
                </c:pt>
                <c:pt idx="90">
                  <c:v>77.147823526017149</c:v>
                </c:pt>
                <c:pt idx="91">
                  <c:v>57.534723602881613</c:v>
                </c:pt>
                <c:pt idx="92">
                  <c:v>66.894423939599321</c:v>
                </c:pt>
                <c:pt idx="94">
                  <c:v>65.984589224165546</c:v>
                </c:pt>
                <c:pt idx="95">
                  <c:v>65.005384752074136</c:v>
                </c:pt>
                <c:pt idx="96">
                  <c:v>62.341935703969597</c:v>
                </c:pt>
                <c:pt idx="97">
                  <c:v>62.777435378003865</c:v>
                </c:pt>
                <c:pt idx="98">
                  <c:v>69.393211594521389</c:v>
                </c:pt>
              </c:numCache>
            </c:numRef>
          </c:xVal>
          <c:yVal>
            <c:numRef>
              <c:f>'Data figur 4.9a'!$B$3:$CV$3</c:f>
              <c:numCache>
                <c:formatCode>General</c:formatCode>
                <c:ptCount val="99"/>
                <c:pt idx="0">
                  <c:v>160.04946257015123</c:v>
                </c:pt>
                <c:pt idx="1">
                  <c:v>134.28471980508178</c:v>
                </c:pt>
                <c:pt idx="2">
                  <c:v>122.33696691528016</c:v>
                </c:pt>
                <c:pt idx="3">
                  <c:v>113.00414624952882</c:v>
                </c:pt>
                <c:pt idx="4">
                  <c:v>156.7650984317651</c:v>
                </c:pt>
                <c:pt idx="5">
                  <c:v>146.63179916317989</c:v>
                </c:pt>
                <c:pt idx="6">
                  <c:v>125.52105854881952</c:v>
                </c:pt>
                <c:pt idx="7">
                  <c:v>106.48771696860476</c:v>
                </c:pt>
                <c:pt idx="8">
                  <c:v>118.7270380299871</c:v>
                </c:pt>
                <c:pt idx="9">
                  <c:v>105.80388962427452</c:v>
                </c:pt>
                <c:pt idx="10">
                  <c:v>114.92054149499707</c:v>
                </c:pt>
                <c:pt idx="11">
                  <c:v>93.101164001135615</c:v>
                </c:pt>
                <c:pt idx="12">
                  <c:v>108.62499108988524</c:v>
                </c:pt>
                <c:pt idx="13">
                  <c:v>118.73793901968352</c:v>
                </c:pt>
                <c:pt idx="14">
                  <c:v>106.76743052169675</c:v>
                </c:pt>
                <c:pt idx="15">
                  <c:v>141.58090185676394</c:v>
                </c:pt>
                <c:pt idx="16">
                  <c:v>99.281236941078149</c:v>
                </c:pt>
                <c:pt idx="17">
                  <c:v>128.99957788096242</c:v>
                </c:pt>
                <c:pt idx="18">
                  <c:v>121.27217654694937</c:v>
                </c:pt>
                <c:pt idx="19">
                  <c:v>109.47834981247868</c:v>
                </c:pt>
                <c:pt idx="20">
                  <c:v>138.65460920919074</c:v>
                </c:pt>
                <c:pt idx="21">
                  <c:v>135.38351693186453</c:v>
                </c:pt>
                <c:pt idx="22">
                  <c:v>130.27094135689771</c:v>
                </c:pt>
                <c:pt idx="23">
                  <c:v>123.10135720473579</c:v>
                </c:pt>
                <c:pt idx="24">
                  <c:v>121.27049990120531</c:v>
                </c:pt>
                <c:pt idx="25">
                  <c:v>127.19549994260132</c:v>
                </c:pt>
                <c:pt idx="26">
                  <c:v>103.981594515917</c:v>
                </c:pt>
                <c:pt idx="27">
                  <c:v>110.80243497509686</c:v>
                </c:pt>
                <c:pt idx="28">
                  <c:v>120.34919463912455</c:v>
                </c:pt>
                <c:pt idx="29">
                  <c:v>109.15864931145065</c:v>
                </c:pt>
                <c:pt idx="30">
                  <c:v>126.6562528714509</c:v>
                </c:pt>
                <c:pt idx="31">
                  <c:v>109.48035215804164</c:v>
                </c:pt>
                <c:pt idx="32">
                  <c:v>99.94509516837482</c:v>
                </c:pt>
                <c:pt idx="33">
                  <c:v>101.46545708304258</c:v>
                </c:pt>
                <c:pt idx="34">
                  <c:v>82.77999724479956</c:v>
                </c:pt>
                <c:pt idx="35">
                  <c:v>82.95474555379468</c:v>
                </c:pt>
                <c:pt idx="36">
                  <c:v>122.76275439085586</c:v>
                </c:pt>
                <c:pt idx="37">
                  <c:v>99.212727570936536</c:v>
                </c:pt>
                <c:pt idx="38">
                  <c:v>95.257759424537085</c:v>
                </c:pt>
                <c:pt idx="39">
                  <c:v>72.592087312414733</c:v>
                </c:pt>
                <c:pt idx="40">
                  <c:v>102.78338945005609</c:v>
                </c:pt>
                <c:pt idx="41">
                  <c:v>86.035361102786936</c:v>
                </c:pt>
                <c:pt idx="42">
                  <c:v>99.244177078513033</c:v>
                </c:pt>
                <c:pt idx="43">
                  <c:v>97.033041132838832</c:v>
                </c:pt>
                <c:pt idx="44">
                  <c:v>104.48680916618525</c:v>
                </c:pt>
                <c:pt idx="46">
                  <c:v>59.490636704119851</c:v>
                </c:pt>
                <c:pt idx="48">
                  <c:v>50.246402523161834</c:v>
                </c:pt>
                <c:pt idx="49">
                  <c:v>67.342199704454302</c:v>
                </c:pt>
                <c:pt idx="50">
                  <c:v>40.407102641836289</c:v>
                </c:pt>
                <c:pt idx="51">
                  <c:v>71.989247311827967</c:v>
                </c:pt>
                <c:pt idx="52">
                  <c:v>96.373056994818668</c:v>
                </c:pt>
                <c:pt idx="53">
                  <c:v>91.020951114067188</c:v>
                </c:pt>
                <c:pt idx="54">
                  <c:v>53.977844914400805</c:v>
                </c:pt>
                <c:pt idx="55">
                  <c:v>47.192118226600989</c:v>
                </c:pt>
                <c:pt idx="57">
                  <c:v>39.586673792980577</c:v>
                </c:pt>
                <c:pt idx="58">
                  <c:v>16.56431535269709</c:v>
                </c:pt>
                <c:pt idx="59">
                  <c:v>48.992515831894082</c:v>
                </c:pt>
                <c:pt idx="60">
                  <c:v>33.350202429149789</c:v>
                </c:pt>
                <c:pt idx="61">
                  <c:v>67.959417443953527</c:v>
                </c:pt>
                <c:pt idx="62">
                  <c:v>67.154995605039545</c:v>
                </c:pt>
                <c:pt idx="63">
                  <c:v>42.862530643032251</c:v>
                </c:pt>
                <c:pt idx="64">
                  <c:v>49.738903394255885</c:v>
                </c:pt>
                <c:pt idx="65">
                  <c:v>44.137787922805558</c:v>
                </c:pt>
                <c:pt idx="66">
                  <c:v>69.73608720596674</c:v>
                </c:pt>
                <c:pt idx="67">
                  <c:v>95</c:v>
                </c:pt>
                <c:pt idx="68">
                  <c:v>68.084803642572567</c:v>
                </c:pt>
                <c:pt idx="69">
                  <c:v>62.27156018728288</c:v>
                </c:pt>
                <c:pt idx="70">
                  <c:v>61.663143058491897</c:v>
                </c:pt>
                <c:pt idx="71">
                  <c:v>65.362943321179984</c:v>
                </c:pt>
                <c:pt idx="72">
                  <c:v>38.19556996218261</c:v>
                </c:pt>
                <c:pt idx="73">
                  <c:v>40.362560118386966</c:v>
                </c:pt>
                <c:pt idx="74">
                  <c:v>85.2188274153592</c:v>
                </c:pt>
                <c:pt idx="75">
                  <c:v>80.461329715061055</c:v>
                </c:pt>
                <c:pt idx="76">
                  <c:v>74.183303085299457</c:v>
                </c:pt>
                <c:pt idx="77">
                  <c:v>78.93043827905106</c:v>
                </c:pt>
                <c:pt idx="78">
                  <c:v>81.575799008716459</c:v>
                </c:pt>
                <c:pt idx="79">
                  <c:v>75.891014173661759</c:v>
                </c:pt>
                <c:pt idx="80">
                  <c:v>65.312642628936572</c:v>
                </c:pt>
                <c:pt idx="81">
                  <c:v>83.76004947433519</c:v>
                </c:pt>
                <c:pt idx="82">
                  <c:v>104.7120972002113</c:v>
                </c:pt>
                <c:pt idx="83">
                  <c:v>46.94736842105263</c:v>
                </c:pt>
                <c:pt idx="84">
                  <c:v>44.75295146480105</c:v>
                </c:pt>
                <c:pt idx="85">
                  <c:v>92.634231440201603</c:v>
                </c:pt>
                <c:pt idx="86">
                  <c:v>59.962523422860706</c:v>
                </c:pt>
                <c:pt idx="87">
                  <c:v>38.035672921009954</c:v>
                </c:pt>
                <c:pt idx="88">
                  <c:v>39.810316909553542</c:v>
                </c:pt>
                <c:pt idx="89">
                  <c:v>60.689532610627325</c:v>
                </c:pt>
                <c:pt idx="90">
                  <c:v>63.404037822642479</c:v>
                </c:pt>
                <c:pt idx="91">
                  <c:v>62.926557863501472</c:v>
                </c:pt>
                <c:pt idx="92">
                  <c:v>33.554031685977769</c:v>
                </c:pt>
                <c:pt idx="94">
                  <c:v>69.244365885992053</c:v>
                </c:pt>
                <c:pt idx="95">
                  <c:v>67.981438515081209</c:v>
                </c:pt>
                <c:pt idx="96">
                  <c:v>54.609929078014183</c:v>
                </c:pt>
                <c:pt idx="97">
                  <c:v>71.171579743008323</c:v>
                </c:pt>
                <c:pt idx="98">
                  <c:v>52.209638019098371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25696"/>
        <c:axId val="274126088"/>
      </c:scatterChart>
      <c:valAx>
        <c:axId val="27412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Gæld,</a:t>
                </a:r>
                <a:r>
                  <a:rPr lang="en-US" baseline="0"/>
                  <a:t> pct.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390995356349695"/>
              <c:y val="0.9487973154549316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4126088"/>
        <c:crosses val="autoZero"/>
        <c:crossBetween val="midCat"/>
        <c:majorUnit val="40"/>
      </c:valAx>
      <c:valAx>
        <c:axId val="27412608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 anchor="t" anchorCtr="0"/>
              <a:lstStyle/>
              <a:p>
                <a:pPr>
                  <a:defRPr/>
                </a:pPr>
                <a:r>
                  <a:rPr lang="en-US"/>
                  <a:t>Kvadratmeterpris, pct.</a:t>
                </a:r>
              </a:p>
            </c:rich>
          </c:tx>
          <c:layout>
            <c:manualLayout>
              <c:xMode val="edge"/>
              <c:yMode val="edge"/>
              <c:x val="1.0678171216621877E-2"/>
              <c:y val="7.335446705525446E-5"/>
            </c:manualLayout>
          </c:layout>
          <c:overlay val="0"/>
          <c:spPr>
            <a:ln w="104775">
              <a:solidFill>
                <a:sysClr val="windowText" lastClr="000000">
                  <a:tint val="75000"/>
                </a:sysClr>
              </a:solidFill>
            </a:ln>
            <a:effectLst>
              <a:glow rad="152400">
                <a:srgbClr val="5B9BD5">
                  <a:alpha val="40000"/>
                </a:srgbClr>
              </a:glow>
              <a:softEdge rad="241300"/>
            </a:effectLst>
          </c:spPr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4125696"/>
        <c:crosses val="autoZero"/>
        <c:crossBetween val="midCat"/>
        <c:majorUnit val="50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3378405564414E-2"/>
          <c:y val="8.8005454348800194E-2"/>
          <c:w val="0.81017080856899326"/>
          <c:h val="0.7036027176828177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6C2E47"/>
              </a:solidFill>
              <a:ln w="9525">
                <a:noFill/>
              </a:ln>
              <a:effectLst/>
            </c:spPr>
          </c:marker>
          <c:dLbls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/>
                      <a:t>Danmark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'Data figur 4.9c'!$B$5:$Q$5</c:f>
              <c:numCache>
                <c:formatCode>General</c:formatCode>
                <c:ptCount val="16"/>
                <c:pt idx="0">
                  <c:v>-5.2983440766976031</c:v>
                </c:pt>
                <c:pt idx="1">
                  <c:v>-1.8180326289830759</c:v>
                </c:pt>
                <c:pt idx="2">
                  <c:v>12.767327837965155</c:v>
                </c:pt>
                <c:pt idx="3">
                  <c:v>13.938978281804381</c:v>
                </c:pt>
                <c:pt idx="4">
                  <c:v>15.312200078194131</c:v>
                </c:pt>
                <c:pt idx="5">
                  <c:v>20.365540957712163</c:v>
                </c:pt>
                <c:pt idx="6">
                  <c:v>42.373608664345653</c:v>
                </c:pt>
                <c:pt idx="7">
                  <c:v>29.554518133229557</c:v>
                </c:pt>
                <c:pt idx="8">
                  <c:v>36.716129576137462</c:v>
                </c:pt>
                <c:pt idx="9">
                  <c:v>52.016372322061713</c:v>
                </c:pt>
                <c:pt idx="10">
                  <c:v>52.126950380037982</c:v>
                </c:pt>
                <c:pt idx="11">
                  <c:v>50.035643167495564</c:v>
                </c:pt>
                <c:pt idx="12">
                  <c:v>64.50755586798914</c:v>
                </c:pt>
                <c:pt idx="13">
                  <c:v>84.623787111488554</c:v>
                </c:pt>
                <c:pt idx="14">
                  <c:v>68.676189898874185</c:v>
                </c:pt>
                <c:pt idx="15">
                  <c:v>81.611932230427499</c:v>
                </c:pt>
              </c:numCache>
            </c:numRef>
          </c:xVal>
          <c:yVal>
            <c:numRef>
              <c:f>'Data figur 4.9c'!$B$6:$Q$6</c:f>
              <c:numCache>
                <c:formatCode>General</c:formatCode>
                <c:ptCount val="16"/>
                <c:pt idx="0">
                  <c:v>-1.781229197013201</c:v>
                </c:pt>
                <c:pt idx="1">
                  <c:v>0.53595454001167386</c:v>
                </c:pt>
                <c:pt idx="2">
                  <c:v>0.26813203452278334</c:v>
                </c:pt>
                <c:pt idx="3">
                  <c:v>-1.0527827342567964</c:v>
                </c:pt>
                <c:pt idx="4">
                  <c:v>0.40258254194960319</c:v>
                </c:pt>
                <c:pt idx="5">
                  <c:v>-1.9106232758217545</c:v>
                </c:pt>
                <c:pt idx="6">
                  <c:v>-1.5164163248713391</c:v>
                </c:pt>
                <c:pt idx="7">
                  <c:v>-2.7529903170685377</c:v>
                </c:pt>
                <c:pt idx="8">
                  <c:v>-1.7002064778575576</c:v>
                </c:pt>
                <c:pt idx="9">
                  <c:v>-4.2775736547702392</c:v>
                </c:pt>
                <c:pt idx="10">
                  <c:v>-2.7433555837667489</c:v>
                </c:pt>
                <c:pt idx="11">
                  <c:v>-2.0395395513465919</c:v>
                </c:pt>
                <c:pt idx="12">
                  <c:v>-1.1875716912768897</c:v>
                </c:pt>
                <c:pt idx="13">
                  <c:v>-6.7399334738922452</c:v>
                </c:pt>
                <c:pt idx="14">
                  <c:v>-6.2905896520579763</c:v>
                </c:pt>
                <c:pt idx="15">
                  <c:v>-2.0343286345243516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126872"/>
        <c:axId val="274127264"/>
      </c:scatterChart>
      <c:valAx>
        <c:axId val="27412687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r>
                  <a:rPr lang="da-DK" sz="80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rPr>
                  <a:t>Gældssætning, pct.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4127264"/>
        <c:crosses val="autoZero"/>
        <c:crossBetween val="midCat"/>
      </c:valAx>
      <c:valAx>
        <c:axId val="27412726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tint val="7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r>
                  <a:rPr lang="da-DK" sz="80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rPr>
                  <a:t>Privatforbrug</a:t>
                </a:r>
                <a:r>
                  <a:rPr lang="da-DK" sz="8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rPr>
                  <a:t>, pct. </a:t>
                </a:r>
                <a:endParaRPr lang="da-DK" sz="80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c:rich>
          </c:tx>
          <c:layout>
            <c:manualLayout>
              <c:xMode val="edge"/>
              <c:yMode val="edge"/>
              <c:x val="4.459308807134894E-3"/>
              <c:y val="4.574326893293608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412687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50333595329092E-2"/>
          <c:y val="0.12310385782782739"/>
          <c:w val="0.82357400977051787"/>
          <c:h val="0.7341312922476869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dLbls>
            <c:dLbl>
              <c:idx val="0"/>
              <c:layout>
                <c:manualLayout>
                  <c:x val="-0.17117787730038592"/>
                  <c:y val="-1.3701672244611589E-2"/>
                </c:manualLayout>
              </c:layout>
              <c:tx>
                <c:rich>
                  <a:bodyPr/>
                  <a:lstStyle/>
                  <a:p>
                    <a:fld id="{2B0BE633-5E05-4122-8ACD-CC3C3A6705C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9821652117140709"/>
                  <c:y val="-1.3405181894162671E-2"/>
                </c:manualLayout>
              </c:layout>
              <c:tx>
                <c:rich>
                  <a:bodyPr/>
                  <a:lstStyle/>
                  <a:p>
                    <a:fld id="{7748F2D1-07D8-4FC3-A293-BEC7672F6019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7.6045758963481883E-2"/>
                  <c:y val="3.9125500373905775E-2"/>
                </c:manualLayout>
              </c:layout>
              <c:tx>
                <c:rich>
                  <a:bodyPr/>
                  <a:lstStyle/>
                  <a:p>
                    <a:fld id="{1CBC6FF6-A3F2-4AFC-8092-2C9DFD2678F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1.0212509375610147E-3"/>
                  <c:y val="-2.7103128962812233E-2"/>
                </c:manualLayout>
              </c:layout>
              <c:tx>
                <c:rich>
                  <a:bodyPr/>
                  <a:lstStyle/>
                  <a:p>
                    <a:fld id="{7F96C8D7-2EDE-4063-9F19-5A761F08E43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6.751969460304319E-2"/>
                  <c:y val="3.8130584800495443E-2"/>
                </c:manualLayout>
              </c:layout>
              <c:tx>
                <c:rich>
                  <a:bodyPr/>
                  <a:lstStyle/>
                  <a:p>
                    <a:fld id="{1E88E3F9-6051-4BA5-AE2C-0304336EBD6E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7.8864452917943324E-3"/>
                  <c:y val="-1.0498683927689335E-2"/>
                </c:manualLayout>
              </c:layout>
              <c:tx>
                <c:rich>
                  <a:bodyPr/>
                  <a:lstStyle/>
                  <a:p>
                    <a:fld id="{76E9B4E1-37DF-4FD8-84B2-E9933E792F6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237172802047693"/>
                  <c:y val="-6.4198295437789378E-3"/>
                </c:manualLayout>
              </c:layout>
              <c:tx>
                <c:rich>
                  <a:bodyPr/>
                  <a:lstStyle/>
                  <a:p>
                    <a:fld id="{7415731D-4755-451D-9E5F-C2DA2315AB3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1.520533017372953E-3"/>
                  <c:y val="-3.7962529307343099E-3"/>
                </c:manualLayout>
              </c:layout>
              <c:tx>
                <c:rich>
                  <a:bodyPr/>
                  <a:lstStyle/>
                  <a:p>
                    <a:fld id="{8C5A30B4-A4C4-45B8-9D8E-090D7ABA344D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916969536839913"/>
                  <c:y val="3.4504113952048131E-2"/>
                </c:manualLayout>
              </c:layout>
              <c:tx>
                <c:rich>
                  <a:bodyPr/>
                  <a:lstStyle/>
                  <a:p>
                    <a:fld id="{BC249D65-5CED-47D7-9F06-B6D6E754F193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1.3333328070835327E-2"/>
                  <c:y val="2.4935975822420634E-2"/>
                </c:manualLayout>
              </c:layout>
              <c:tx>
                <c:rich>
                  <a:bodyPr/>
                  <a:lstStyle/>
                  <a:p>
                    <a:fld id="{5F537555-CB36-4247-88B8-1A5F7E0CB559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figur 4.9d'!$J$3:$J$12</c:f>
              <c:numCache>
                <c:formatCode>General</c:formatCode>
                <c:ptCount val="10"/>
                <c:pt idx="0">
                  <c:v>5.39</c:v>
                </c:pt>
                <c:pt idx="1">
                  <c:v>7.9399999999999995</c:v>
                </c:pt>
                <c:pt idx="2">
                  <c:v>12.89</c:v>
                </c:pt>
                <c:pt idx="3">
                  <c:v>12.76</c:v>
                </c:pt>
                <c:pt idx="4">
                  <c:v>18.079999999999998</c:v>
                </c:pt>
                <c:pt idx="5">
                  <c:v>10.69</c:v>
                </c:pt>
                <c:pt idx="6">
                  <c:v>10.97</c:v>
                </c:pt>
                <c:pt idx="7">
                  <c:v>9.61</c:v>
                </c:pt>
                <c:pt idx="8">
                  <c:v>9.67</c:v>
                </c:pt>
                <c:pt idx="9">
                  <c:v>12.4</c:v>
                </c:pt>
              </c:numCache>
            </c:numRef>
          </c:xVal>
          <c:yVal>
            <c:numRef>
              <c:f>'Data figur 4.9d'!$I$3:$I$12</c:f>
              <c:numCache>
                <c:formatCode>General</c:formatCode>
                <c:ptCount val="10"/>
                <c:pt idx="0">
                  <c:v>-2.9555575645198506</c:v>
                </c:pt>
                <c:pt idx="1">
                  <c:v>1.5854492118972052</c:v>
                </c:pt>
                <c:pt idx="2">
                  <c:v>-5.2985895069880051</c:v>
                </c:pt>
                <c:pt idx="3">
                  <c:v>-2.4454279375223487</c:v>
                </c:pt>
                <c:pt idx="4">
                  <c:v>-6.7164912190441299</c:v>
                </c:pt>
                <c:pt idx="5">
                  <c:v>-4.7294594247467963</c:v>
                </c:pt>
                <c:pt idx="6">
                  <c:v>-3.5437860171265712</c:v>
                </c:pt>
                <c:pt idx="7">
                  <c:v>1.0471458318567439</c:v>
                </c:pt>
                <c:pt idx="8">
                  <c:v>-4.7607905234226973</c:v>
                </c:pt>
                <c:pt idx="9">
                  <c:v>-2.7493511495854328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'Data figur 4.9d'!$J$18:$J$27</c15:f>
                <c15:dlblRangeCache>
                  <c:ptCount val="10"/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74128048"/>
        <c:axId val="274128440"/>
      </c:scatterChart>
      <c:valAx>
        <c:axId val="274128048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da-DK" sz="800" b="0" i="0" baseline="0">
                    <a:effectLst/>
                  </a:rPr>
                  <a:t>Insolvente boligejere, pct.</a:t>
                </a:r>
                <a:endParaRPr lang="da-DK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7665208719200249"/>
              <c:y val="0.9184598014633645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cmpd="sng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800"/>
            </a:pPr>
            <a:endParaRPr lang="da-DK"/>
          </a:p>
        </c:txPr>
        <c:crossAx val="274128440"/>
        <c:crosses val="autoZero"/>
        <c:crossBetween val="midCat"/>
        <c:majorUnit val="5"/>
      </c:valAx>
      <c:valAx>
        <c:axId val="274128440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da-DK" sz="800" b="0" i="0" baseline="0">
                    <a:effectLst/>
                  </a:rPr>
                  <a:t>Omsætningsvækst, pct.</a:t>
                </a:r>
                <a:endParaRPr lang="da-DK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8961192464372688E-2"/>
              <c:y val="4.2485475832374886E-2"/>
            </c:manualLayout>
          </c:layout>
          <c:overlay val="0"/>
        </c:title>
        <c:numFmt formatCode="0" sourceLinked="0"/>
        <c:majorTickMark val="out"/>
        <c:minorTickMark val="in"/>
        <c:tickLblPos val="low"/>
        <c:spPr>
          <a:ln>
            <a:solidFill>
              <a:sysClr val="windowText" lastClr="000000"/>
            </a:solidFill>
            <a:prstDash val="solid"/>
          </a:ln>
        </c:spPr>
        <c:txPr>
          <a:bodyPr/>
          <a:lstStyle/>
          <a:p>
            <a:pPr>
              <a:defRPr sz="800"/>
            </a:pPr>
            <a:endParaRPr lang="da-DK"/>
          </a:p>
        </c:txPr>
        <c:crossAx val="274128048"/>
        <c:crosses val="autoZero"/>
        <c:crossBetween val="midCat"/>
        <c:majorUnit val="5"/>
        <c:minorUnit val="2.5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8421811191832E-2"/>
          <c:y val="5.999249385254081E-2"/>
          <c:w val="0.8873729406066968"/>
          <c:h val="0.83839486539833707"/>
        </c:manualLayout>
      </c:layout>
      <c:lineChart>
        <c:grouping val="standard"/>
        <c:varyColors val="0"/>
        <c:ser>
          <c:idx val="1"/>
          <c:order val="1"/>
          <c:tx>
            <c:strRef>
              <c:f>'Data figur 10a'!$D$3</c:f>
              <c:strCache>
                <c:ptCount val="1"/>
                <c:pt idx="0">
                  <c:v>København og Frederiksberg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figur 10a'!$B$4:$B$107</c:f>
              <c:numCache>
                <c:formatCode>General</c:formatCode>
                <c:ptCount val="104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</c:numCache>
            </c:numRef>
          </c:cat>
          <c:val>
            <c:numRef>
              <c:f>'Data figur 10a'!$D$3:$D$107</c:f>
              <c:numCache>
                <c:formatCode>General</c:formatCode>
                <c:ptCount val="105"/>
                <c:pt idx="0">
                  <c:v>0</c:v>
                </c:pt>
                <c:pt idx="1">
                  <c:v>5.7440683379447943</c:v>
                </c:pt>
                <c:pt idx="2">
                  <c:v>0.27762330633737514</c:v>
                </c:pt>
                <c:pt idx="3">
                  <c:v>1.960292014095893</c:v>
                </c:pt>
                <c:pt idx="4">
                  <c:v>3.5720065337591325</c:v>
                </c:pt>
                <c:pt idx="5">
                  <c:v>2.6955458105883787</c:v>
                </c:pt>
                <c:pt idx="6">
                  <c:v>4.2408590211776298</c:v>
                </c:pt>
                <c:pt idx="7">
                  <c:v>4.2624900079956527</c:v>
                </c:pt>
                <c:pt idx="8">
                  <c:v>3.4290242207507524</c:v>
                </c:pt>
                <c:pt idx="9">
                  <c:v>1.6322225438620559</c:v>
                </c:pt>
                <c:pt idx="10">
                  <c:v>-8.826621995123976E-3</c:v>
                </c:pt>
                <c:pt idx="11">
                  <c:v>1.2791141801474881</c:v>
                </c:pt>
                <c:pt idx="12">
                  <c:v>3.3616410820313143</c:v>
                </c:pt>
                <c:pt idx="13">
                  <c:v>3.0635600348025998</c:v>
                </c:pt>
                <c:pt idx="14">
                  <c:v>6.242519372576437</c:v>
                </c:pt>
                <c:pt idx="15">
                  <c:v>5.405874942058473E-2</c:v>
                </c:pt>
                <c:pt idx="16">
                  <c:v>-7.0235228800190827E-3</c:v>
                </c:pt>
                <c:pt idx="17">
                  <c:v>1.662662462147469</c:v>
                </c:pt>
                <c:pt idx="18">
                  <c:v>0.73979086010604678</c:v>
                </c:pt>
                <c:pt idx="19">
                  <c:v>-8.115108671824485E-2</c:v>
                </c:pt>
                <c:pt idx="20">
                  <c:v>0.38815159957783874</c:v>
                </c:pt>
                <c:pt idx="21">
                  <c:v>-0.20872238578523791</c:v>
                </c:pt>
                <c:pt idx="22">
                  <c:v>3.36705399796974</c:v>
                </c:pt>
                <c:pt idx="23">
                  <c:v>2.2270524379511172</c:v>
                </c:pt>
                <c:pt idx="24">
                  <c:v>0.53326400583917699</c:v>
                </c:pt>
                <c:pt idx="25">
                  <c:v>1.139347398391624</c:v>
                </c:pt>
                <c:pt idx="26">
                  <c:v>0.23798085368689267</c:v>
                </c:pt>
                <c:pt idx="27">
                  <c:v>-0.56089722175993595</c:v>
                </c:pt>
                <c:pt idx="28">
                  <c:v>1.5191776817264708</c:v>
                </c:pt>
                <c:pt idx="29">
                  <c:v>6.1981638057462805</c:v>
                </c:pt>
                <c:pt idx="30">
                  <c:v>6.4597912506816275</c:v>
                </c:pt>
                <c:pt idx="31">
                  <c:v>10.020997114502114</c:v>
                </c:pt>
                <c:pt idx="32">
                  <c:v>10.476724903937482</c:v>
                </c:pt>
                <c:pt idx="33">
                  <c:v>6.6133281758188005</c:v>
                </c:pt>
                <c:pt idx="34">
                  <c:v>3.5682863966017662</c:v>
                </c:pt>
                <c:pt idx="35">
                  <c:v>6.1546632422124805</c:v>
                </c:pt>
                <c:pt idx="36">
                  <c:v>6.7831241336974806</c:v>
                </c:pt>
                <c:pt idx="37">
                  <c:v>5.3311262232196581</c:v>
                </c:pt>
                <c:pt idx="38">
                  <c:v>5.7188248267630053</c:v>
                </c:pt>
                <c:pt idx="39">
                  <c:v>5.435281114346096</c:v>
                </c:pt>
                <c:pt idx="40">
                  <c:v>4.3376697005613307</c:v>
                </c:pt>
                <c:pt idx="41">
                  <c:v>7.4250258263136431</c:v>
                </c:pt>
                <c:pt idx="42">
                  <c:v>7.3175727212993147</c:v>
                </c:pt>
                <c:pt idx="43">
                  <c:v>6.6524899365274903</c:v>
                </c:pt>
                <c:pt idx="44">
                  <c:v>6.1614335917230045</c:v>
                </c:pt>
                <c:pt idx="45">
                  <c:v>5.6716145669702271</c:v>
                </c:pt>
                <c:pt idx="46">
                  <c:v>8.73487092531097</c:v>
                </c:pt>
                <c:pt idx="47">
                  <c:v>7.0380893495918073</c:v>
                </c:pt>
                <c:pt idx="48">
                  <c:v>20.379334981517463</c:v>
                </c:pt>
                <c:pt idx="49">
                  <c:v>6.8118057223012425</c:v>
                </c:pt>
                <c:pt idx="50">
                  <c:v>12.822283710172893</c:v>
                </c:pt>
                <c:pt idx="51">
                  <c:v>12.615341236179448</c:v>
                </c:pt>
                <c:pt idx="52">
                  <c:v>12.985845697816782</c:v>
                </c:pt>
                <c:pt idx="53">
                  <c:v>11.310731547107078</c:v>
                </c:pt>
                <c:pt idx="54">
                  <c:v>16.556962718255992</c:v>
                </c:pt>
                <c:pt idx="55">
                  <c:v>19.730873523537369</c:v>
                </c:pt>
                <c:pt idx="56">
                  <c:v>22.243570890372432</c:v>
                </c:pt>
                <c:pt idx="57">
                  <c:v>24.549415115768937</c:v>
                </c:pt>
                <c:pt idx="58">
                  <c:v>21.101683312676329</c:v>
                </c:pt>
                <c:pt idx="59">
                  <c:v>19.597228932177575</c:v>
                </c:pt>
                <c:pt idx="60">
                  <c:v>19.705548066189611</c:v>
                </c:pt>
                <c:pt idx="61">
                  <c:v>29.278943400624186</c:v>
                </c:pt>
                <c:pt idx="62">
                  <c:v>27.816646582737182</c:v>
                </c:pt>
                <c:pt idx="63">
                  <c:v>23.291829551123467</c:v>
                </c:pt>
                <c:pt idx="64">
                  <c:v>23.268257313144069</c:v>
                </c:pt>
                <c:pt idx="65">
                  <c:v>30.759899059270623</c:v>
                </c:pt>
                <c:pt idx="66">
                  <c:v>27.558978896551412</c:v>
                </c:pt>
                <c:pt idx="67">
                  <c:v>31.258673795166203</c:v>
                </c:pt>
                <c:pt idx="68">
                  <c:v>32.39111790733206</c:v>
                </c:pt>
                <c:pt idx="69">
                  <c:v>24.181583987651305</c:v>
                </c:pt>
                <c:pt idx="70">
                  <c:v>28.054391555892906</c:v>
                </c:pt>
                <c:pt idx="71">
                  <c:v>30.017380907429786</c:v>
                </c:pt>
                <c:pt idx="72">
                  <c:v>35.89327995944835</c:v>
                </c:pt>
                <c:pt idx="73">
                  <c:v>40.143413435988862</c:v>
                </c:pt>
                <c:pt idx="74">
                  <c:v>44.117129105221025</c:v>
                </c:pt>
                <c:pt idx="75">
                  <c:v>53.524918468206607</c:v>
                </c:pt>
                <c:pt idx="76">
                  <c:v>51.302191778909503</c:v>
                </c:pt>
                <c:pt idx="77">
                  <c:v>68.367810019597755</c:v>
                </c:pt>
                <c:pt idx="78">
                  <c:v>74.132522004336749</c:v>
                </c:pt>
                <c:pt idx="79">
                  <c:v>75.743394767318534</c:v>
                </c:pt>
                <c:pt idx="80">
                  <c:v>65.473882300391878</c:v>
                </c:pt>
                <c:pt idx="81">
                  <c:v>56.613359915503494</c:v>
                </c:pt>
                <c:pt idx="82">
                  <c:v>59.542726014318802</c:v>
                </c:pt>
                <c:pt idx="83">
                  <c:v>56.425156241935838</c:v>
                </c:pt>
                <c:pt idx="84">
                  <c:v>54.721298081108159</c:v>
                </c:pt>
                <c:pt idx="85">
                  <c:v>50.410431322142834</c:v>
                </c:pt>
                <c:pt idx="86">
                  <c:v>46.785015230687868</c:v>
                </c:pt>
                <c:pt idx="87">
                  <c:v>34.546277120828691</c:v>
                </c:pt>
                <c:pt idx="88">
                  <c:v>32.252552206217864</c:v>
                </c:pt>
                <c:pt idx="89">
                  <c:v>28.063652922412469</c:v>
                </c:pt>
                <c:pt idx="90">
                  <c:v>24.958367545170891</c:v>
                </c:pt>
                <c:pt idx="91">
                  <c:v>27.636510068542329</c:v>
                </c:pt>
                <c:pt idx="92">
                  <c:v>25.59742559923529</c:v>
                </c:pt>
                <c:pt idx="93">
                  <c:v>25.123624294014093</c:v>
                </c:pt>
                <c:pt idx="94">
                  <c:v>22.853440603728814</c:v>
                </c:pt>
                <c:pt idx="95">
                  <c:v>29.330697191058299</c:v>
                </c:pt>
                <c:pt idx="96">
                  <c:v>25.163567379045965</c:v>
                </c:pt>
                <c:pt idx="97">
                  <c:v>17.36910061197425</c:v>
                </c:pt>
                <c:pt idx="98">
                  <c:v>25.099448574573291</c:v>
                </c:pt>
                <c:pt idx="99">
                  <c:v>17.719991259488353</c:v>
                </c:pt>
                <c:pt idx="100">
                  <c:v>18.680422298668731</c:v>
                </c:pt>
                <c:pt idx="101">
                  <c:v>17.147408676646503</c:v>
                </c:pt>
                <c:pt idx="102">
                  <c:v>14.724440510653125</c:v>
                </c:pt>
                <c:pt idx="103">
                  <c:v>19.29189434773237</c:v>
                </c:pt>
                <c:pt idx="104">
                  <c:v>26.048483771579122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figur 10a'!$E$3</c:f>
              <c:strCache>
                <c:ptCount val="1"/>
                <c:pt idx="0">
                  <c:v>Københavns Amt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figur 10a'!$B$4:$B$107</c:f>
              <c:numCache>
                <c:formatCode>General</c:formatCode>
                <c:ptCount val="104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</c:numCache>
            </c:numRef>
          </c:cat>
          <c:val>
            <c:numRef>
              <c:f>'Data figur 10a'!$E$3:$E$107</c:f>
              <c:numCache>
                <c:formatCode>General</c:formatCode>
                <c:ptCount val="105"/>
                <c:pt idx="0">
                  <c:v>0</c:v>
                </c:pt>
                <c:pt idx="1">
                  <c:v>9.4711086848152899</c:v>
                </c:pt>
                <c:pt idx="2">
                  <c:v>12.687373477800881</c:v>
                </c:pt>
                <c:pt idx="3">
                  <c:v>11.525014081089788</c:v>
                </c:pt>
                <c:pt idx="4">
                  <c:v>7.0041305697100116</c:v>
                </c:pt>
                <c:pt idx="5">
                  <c:v>7.4832702076314792</c:v>
                </c:pt>
                <c:pt idx="6">
                  <c:v>3.8349535469755085</c:v>
                </c:pt>
                <c:pt idx="7">
                  <c:v>2.9413919287580339</c:v>
                </c:pt>
                <c:pt idx="8">
                  <c:v>4.3473756831270274</c:v>
                </c:pt>
                <c:pt idx="9">
                  <c:v>1.9922233059503796</c:v>
                </c:pt>
                <c:pt idx="10">
                  <c:v>5.0272266634302092</c:v>
                </c:pt>
                <c:pt idx="11">
                  <c:v>3.9048254509238753</c:v>
                </c:pt>
                <c:pt idx="12">
                  <c:v>2.4673413150368604</c:v>
                </c:pt>
                <c:pt idx="13">
                  <c:v>3.2242155895876272</c:v>
                </c:pt>
                <c:pt idx="14">
                  <c:v>1.0413560211752855</c:v>
                </c:pt>
                <c:pt idx="15">
                  <c:v>5.3569849475565192</c:v>
                </c:pt>
                <c:pt idx="16">
                  <c:v>-1.2874170006923662</c:v>
                </c:pt>
                <c:pt idx="17">
                  <c:v>3.9754474712987418</c:v>
                </c:pt>
                <c:pt idx="18">
                  <c:v>3.0210912235118319</c:v>
                </c:pt>
                <c:pt idx="19">
                  <c:v>3.7026658686455391</c:v>
                </c:pt>
                <c:pt idx="20">
                  <c:v>2.7510842324062748</c:v>
                </c:pt>
                <c:pt idx="21">
                  <c:v>2.2244706309495572</c:v>
                </c:pt>
                <c:pt idx="22">
                  <c:v>2.0681809959097972</c:v>
                </c:pt>
                <c:pt idx="23">
                  <c:v>2.8050580306015669</c:v>
                </c:pt>
                <c:pt idx="24">
                  <c:v>5.0939891045405785</c:v>
                </c:pt>
                <c:pt idx="25">
                  <c:v>-0.86299381344069492</c:v>
                </c:pt>
                <c:pt idx="26">
                  <c:v>1.198018218297505</c:v>
                </c:pt>
                <c:pt idx="27">
                  <c:v>4.2963153872046336</c:v>
                </c:pt>
                <c:pt idx="28">
                  <c:v>6.2671899987440662</c:v>
                </c:pt>
                <c:pt idx="29">
                  <c:v>4.2408113840588166</c:v>
                </c:pt>
                <c:pt idx="30">
                  <c:v>8.1066010805631326</c:v>
                </c:pt>
                <c:pt idx="31">
                  <c:v>2.0431503600288958</c:v>
                </c:pt>
                <c:pt idx="32">
                  <c:v>2.4428290191267346</c:v>
                </c:pt>
                <c:pt idx="33">
                  <c:v>4.1335157243740035</c:v>
                </c:pt>
                <c:pt idx="34">
                  <c:v>4.0058992420178079</c:v>
                </c:pt>
                <c:pt idx="35">
                  <c:v>3.1303289917646935</c:v>
                </c:pt>
                <c:pt idx="36">
                  <c:v>5.5414505495109196</c:v>
                </c:pt>
                <c:pt idx="37">
                  <c:v>5.4382745485091508</c:v>
                </c:pt>
                <c:pt idx="38">
                  <c:v>2.9258801376392176</c:v>
                </c:pt>
                <c:pt idx="39">
                  <c:v>4.4617470368358658</c:v>
                </c:pt>
                <c:pt idx="40">
                  <c:v>2.9597399630109087</c:v>
                </c:pt>
                <c:pt idx="41">
                  <c:v>5.4448906301656939</c:v>
                </c:pt>
                <c:pt idx="42">
                  <c:v>6.1681869401873639</c:v>
                </c:pt>
                <c:pt idx="43">
                  <c:v>10.057977430516353</c:v>
                </c:pt>
                <c:pt idx="44">
                  <c:v>8.292604779583284</c:v>
                </c:pt>
                <c:pt idx="45">
                  <c:v>9.6746548771810179</c:v>
                </c:pt>
                <c:pt idx="46">
                  <c:v>9.3639551449991316</c:v>
                </c:pt>
                <c:pt idx="47">
                  <c:v>8.750654402394737</c:v>
                </c:pt>
                <c:pt idx="48">
                  <c:v>6.9500141924382248</c:v>
                </c:pt>
                <c:pt idx="49">
                  <c:v>6.1463932130895049</c:v>
                </c:pt>
                <c:pt idx="50">
                  <c:v>8.8584927111626133</c:v>
                </c:pt>
                <c:pt idx="51">
                  <c:v>10.129123987414992</c:v>
                </c:pt>
                <c:pt idx="52">
                  <c:v>10.59225356181663</c:v>
                </c:pt>
                <c:pt idx="53">
                  <c:v>12.108444181147675</c:v>
                </c:pt>
                <c:pt idx="54">
                  <c:v>15.453492043772709</c:v>
                </c:pt>
                <c:pt idx="55">
                  <c:v>9.4020555112591779</c:v>
                </c:pt>
                <c:pt idx="56">
                  <c:v>12.484257081586374</c:v>
                </c:pt>
                <c:pt idx="57">
                  <c:v>15.701914522198745</c:v>
                </c:pt>
                <c:pt idx="58">
                  <c:v>15.459741573761065</c:v>
                </c:pt>
                <c:pt idx="59">
                  <c:v>16.731966266128367</c:v>
                </c:pt>
                <c:pt idx="60">
                  <c:v>22.622261905617503</c:v>
                </c:pt>
                <c:pt idx="61">
                  <c:v>25.387098205264596</c:v>
                </c:pt>
                <c:pt idx="62">
                  <c:v>20.936254152117282</c:v>
                </c:pt>
                <c:pt idx="63">
                  <c:v>17.732787326735274</c:v>
                </c:pt>
                <c:pt idx="64">
                  <c:v>17.5321656926373</c:v>
                </c:pt>
                <c:pt idx="65">
                  <c:v>21.462446143130968</c:v>
                </c:pt>
                <c:pt idx="66">
                  <c:v>23.332261892359281</c:v>
                </c:pt>
                <c:pt idx="67">
                  <c:v>14.461299471983278</c:v>
                </c:pt>
                <c:pt idx="68">
                  <c:v>27.037771186089298</c:v>
                </c:pt>
                <c:pt idx="69">
                  <c:v>13.84580429976339</c:v>
                </c:pt>
                <c:pt idx="70">
                  <c:v>18.093741910711479</c:v>
                </c:pt>
                <c:pt idx="71">
                  <c:v>22.102124793792854</c:v>
                </c:pt>
                <c:pt idx="72">
                  <c:v>25.233442851539845</c:v>
                </c:pt>
                <c:pt idx="73">
                  <c:v>27.952245007970973</c:v>
                </c:pt>
                <c:pt idx="74">
                  <c:v>31.380543021758236</c:v>
                </c:pt>
                <c:pt idx="75">
                  <c:v>38.962053163607628</c:v>
                </c:pt>
                <c:pt idx="76">
                  <c:v>40.138619411353879</c:v>
                </c:pt>
                <c:pt idx="77">
                  <c:v>55.144688384063592</c:v>
                </c:pt>
                <c:pt idx="78">
                  <c:v>56.994732479340506</c:v>
                </c:pt>
                <c:pt idx="79">
                  <c:v>62.696007891145619</c:v>
                </c:pt>
                <c:pt idx="80">
                  <c:v>53.548227551807372</c:v>
                </c:pt>
                <c:pt idx="81">
                  <c:v>50.801032751399852</c:v>
                </c:pt>
                <c:pt idx="82">
                  <c:v>52.726690101475249</c:v>
                </c:pt>
                <c:pt idx="83">
                  <c:v>49.388673759842924</c:v>
                </c:pt>
                <c:pt idx="84">
                  <c:v>54.389048254166859</c:v>
                </c:pt>
                <c:pt idx="85">
                  <c:v>44.414609548816308</c:v>
                </c:pt>
                <c:pt idx="86">
                  <c:v>47.163185571422822</c:v>
                </c:pt>
                <c:pt idx="87">
                  <c:v>36.061641360623156</c:v>
                </c:pt>
                <c:pt idx="88">
                  <c:v>44.337333612584978</c:v>
                </c:pt>
                <c:pt idx="89">
                  <c:v>15.607500173359679</c:v>
                </c:pt>
                <c:pt idx="90">
                  <c:v>11.605288176268958</c:v>
                </c:pt>
                <c:pt idx="91">
                  <c:v>16.491863512943606</c:v>
                </c:pt>
                <c:pt idx="92">
                  <c:v>13.778302330576494</c:v>
                </c:pt>
                <c:pt idx="93">
                  <c:v>16.948280805278525</c:v>
                </c:pt>
                <c:pt idx="94">
                  <c:v>11.680517998368247</c:v>
                </c:pt>
                <c:pt idx="95">
                  <c:v>14.590006963998647</c:v>
                </c:pt>
                <c:pt idx="96">
                  <c:v>12.665915218769358</c:v>
                </c:pt>
                <c:pt idx="97">
                  <c:v>23.617435554891678</c:v>
                </c:pt>
                <c:pt idx="98">
                  <c:v>15.349284000308774</c:v>
                </c:pt>
                <c:pt idx="99">
                  <c:v>14.6337689097656</c:v>
                </c:pt>
                <c:pt idx="100">
                  <c:v>16.727575161532375</c:v>
                </c:pt>
                <c:pt idx="101">
                  <c:v>11.820927036997356</c:v>
                </c:pt>
                <c:pt idx="102">
                  <c:v>15.163775191082882</c:v>
                </c:pt>
                <c:pt idx="103">
                  <c:v>9.255639118298653</c:v>
                </c:pt>
                <c:pt idx="104">
                  <c:v>14.196625023825197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figur 10a'!$F$3</c:f>
              <c:strCache>
                <c:ptCount val="1"/>
                <c:pt idx="0">
                  <c:v>Århus Amt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figur 10a'!$B$4:$B$107</c:f>
              <c:numCache>
                <c:formatCode>General</c:formatCode>
                <c:ptCount val="104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</c:numCache>
            </c:numRef>
          </c:cat>
          <c:val>
            <c:numRef>
              <c:f>'Data figur 10a'!$F$3:$F$107</c:f>
              <c:numCache>
                <c:formatCode>General</c:formatCode>
                <c:ptCount val="105"/>
                <c:pt idx="0">
                  <c:v>0</c:v>
                </c:pt>
                <c:pt idx="1">
                  <c:v>12.909550637416697</c:v>
                </c:pt>
                <c:pt idx="2">
                  <c:v>8.6979898737871881</c:v>
                </c:pt>
                <c:pt idx="3">
                  <c:v>12.658577882468173</c:v>
                </c:pt>
                <c:pt idx="4">
                  <c:v>4.0717042585384968</c:v>
                </c:pt>
                <c:pt idx="5">
                  <c:v>2.7376574077760454</c:v>
                </c:pt>
                <c:pt idx="6">
                  <c:v>7.7936962488714236</c:v>
                </c:pt>
                <c:pt idx="7">
                  <c:v>2.4318968722847729</c:v>
                </c:pt>
                <c:pt idx="8">
                  <c:v>5.8790487643166474</c:v>
                </c:pt>
                <c:pt idx="9">
                  <c:v>6.4668787087381245</c:v>
                </c:pt>
                <c:pt idx="10">
                  <c:v>2.7073452937814446</c:v>
                </c:pt>
                <c:pt idx="11">
                  <c:v>3.0048749729873214</c:v>
                </c:pt>
                <c:pt idx="12">
                  <c:v>0.53697055089265477</c:v>
                </c:pt>
                <c:pt idx="13">
                  <c:v>-6.6328455029243324E-2</c:v>
                </c:pt>
                <c:pt idx="14">
                  <c:v>2.8777760701678852</c:v>
                </c:pt>
                <c:pt idx="15">
                  <c:v>1.2889299051072798</c:v>
                </c:pt>
                <c:pt idx="16">
                  <c:v>1.8263788945439376</c:v>
                </c:pt>
                <c:pt idx="17">
                  <c:v>3.2812772669571095</c:v>
                </c:pt>
                <c:pt idx="18">
                  <c:v>1.6124065321621153</c:v>
                </c:pt>
                <c:pt idx="19">
                  <c:v>1.2218587488030519</c:v>
                </c:pt>
                <c:pt idx="20">
                  <c:v>3.5498126040382805</c:v>
                </c:pt>
                <c:pt idx="21">
                  <c:v>0.1792069301086231</c:v>
                </c:pt>
                <c:pt idx="22">
                  <c:v>0.2694396244767342</c:v>
                </c:pt>
                <c:pt idx="23">
                  <c:v>0.54111200477904553</c:v>
                </c:pt>
                <c:pt idx="24">
                  <c:v>-2.2472083816715956E-2</c:v>
                </c:pt>
                <c:pt idx="25">
                  <c:v>-0.68328532846100887</c:v>
                </c:pt>
                <c:pt idx="26">
                  <c:v>0.28429218272681633</c:v>
                </c:pt>
                <c:pt idx="27">
                  <c:v>1.9353933467910169</c:v>
                </c:pt>
                <c:pt idx="28">
                  <c:v>1.9208400031565376</c:v>
                </c:pt>
                <c:pt idx="29">
                  <c:v>5.3434278229430667</c:v>
                </c:pt>
                <c:pt idx="30">
                  <c:v>7.2229205981964961</c:v>
                </c:pt>
                <c:pt idx="31">
                  <c:v>7.1641814607508874</c:v>
                </c:pt>
                <c:pt idx="32">
                  <c:v>5.9353492452687915</c:v>
                </c:pt>
                <c:pt idx="33">
                  <c:v>3.6332449997912604</c:v>
                </c:pt>
                <c:pt idx="34">
                  <c:v>4.7665598297801317</c:v>
                </c:pt>
                <c:pt idx="35">
                  <c:v>3.62686771081583</c:v>
                </c:pt>
                <c:pt idx="36">
                  <c:v>6.1581967183964794</c:v>
                </c:pt>
                <c:pt idx="37">
                  <c:v>6.0892143896286726</c:v>
                </c:pt>
                <c:pt idx="38">
                  <c:v>4.5100007944472722</c:v>
                </c:pt>
                <c:pt idx="39">
                  <c:v>7.3871863354477121</c:v>
                </c:pt>
                <c:pt idx="40">
                  <c:v>6.3703431637704755</c:v>
                </c:pt>
                <c:pt idx="41">
                  <c:v>9.0976165624814467</c:v>
                </c:pt>
                <c:pt idx="42">
                  <c:v>6.125868099153144</c:v>
                </c:pt>
                <c:pt idx="43">
                  <c:v>7.0513242362238824</c:v>
                </c:pt>
                <c:pt idx="44">
                  <c:v>9.8611461301590246</c:v>
                </c:pt>
                <c:pt idx="45">
                  <c:v>9.4534212946977387</c:v>
                </c:pt>
                <c:pt idx="46">
                  <c:v>11.197250254327111</c:v>
                </c:pt>
                <c:pt idx="47">
                  <c:v>8.8295811916690532</c:v>
                </c:pt>
                <c:pt idx="48">
                  <c:v>4.7116876323335717</c:v>
                </c:pt>
                <c:pt idx="49">
                  <c:v>5.7037739941556804</c:v>
                </c:pt>
                <c:pt idx="50">
                  <c:v>6.5175779811503949</c:v>
                </c:pt>
                <c:pt idx="51">
                  <c:v>8.1504022825817373</c:v>
                </c:pt>
                <c:pt idx="52">
                  <c:v>10.164701070313638</c:v>
                </c:pt>
                <c:pt idx="53">
                  <c:v>9.0237222594071582</c:v>
                </c:pt>
                <c:pt idx="54">
                  <c:v>12.428996732520345</c:v>
                </c:pt>
                <c:pt idx="55">
                  <c:v>9.6873539179579033</c:v>
                </c:pt>
                <c:pt idx="56">
                  <c:v>10.174491929185287</c:v>
                </c:pt>
                <c:pt idx="57">
                  <c:v>9.7487573545787232</c:v>
                </c:pt>
                <c:pt idx="58">
                  <c:v>6.4055914594754517</c:v>
                </c:pt>
                <c:pt idx="59">
                  <c:v>8.2823447286616414</c:v>
                </c:pt>
                <c:pt idx="60">
                  <c:v>7.3651719404388416</c:v>
                </c:pt>
                <c:pt idx="61">
                  <c:v>12.893403139204251</c:v>
                </c:pt>
                <c:pt idx="62">
                  <c:v>12.134473757874629</c:v>
                </c:pt>
                <c:pt idx="63">
                  <c:v>6.9926737358617279</c:v>
                </c:pt>
                <c:pt idx="64">
                  <c:v>11.743845834990783</c:v>
                </c:pt>
                <c:pt idx="65">
                  <c:v>10.984868131713583</c:v>
                </c:pt>
                <c:pt idx="66">
                  <c:v>9.6591819089664561</c:v>
                </c:pt>
                <c:pt idx="67">
                  <c:v>11.45818097667534</c:v>
                </c:pt>
                <c:pt idx="68">
                  <c:v>9.9573831977817271</c:v>
                </c:pt>
                <c:pt idx="69">
                  <c:v>10.918488394326509</c:v>
                </c:pt>
                <c:pt idx="70">
                  <c:v>13.673719946504079</c:v>
                </c:pt>
                <c:pt idx="71">
                  <c:v>14.347344685932262</c:v>
                </c:pt>
                <c:pt idx="72">
                  <c:v>15.406372112458715</c:v>
                </c:pt>
                <c:pt idx="73">
                  <c:v>19.528953476009065</c:v>
                </c:pt>
                <c:pt idx="74">
                  <c:v>21.830151678608388</c:v>
                </c:pt>
                <c:pt idx="75">
                  <c:v>28.24598239309692</c:v>
                </c:pt>
                <c:pt idx="76">
                  <c:v>30.527160943025788</c:v>
                </c:pt>
                <c:pt idx="77">
                  <c:v>30.113563209993838</c:v>
                </c:pt>
                <c:pt idx="78">
                  <c:v>33.07779171469214</c:v>
                </c:pt>
                <c:pt idx="79">
                  <c:v>30.152139807181033</c:v>
                </c:pt>
                <c:pt idx="80">
                  <c:v>15.713700922885385</c:v>
                </c:pt>
                <c:pt idx="81">
                  <c:v>32.873080186595814</c:v>
                </c:pt>
                <c:pt idx="82">
                  <c:v>29.665169636389628</c:v>
                </c:pt>
                <c:pt idx="83">
                  <c:v>30.106724567662564</c:v>
                </c:pt>
                <c:pt idx="84">
                  <c:v>31.996518336173281</c:v>
                </c:pt>
                <c:pt idx="85">
                  <c:v>29.1766794142316</c:v>
                </c:pt>
                <c:pt idx="86">
                  <c:v>28.083884341051235</c:v>
                </c:pt>
                <c:pt idx="87">
                  <c:v>22.23810325044882</c:v>
                </c:pt>
                <c:pt idx="88">
                  <c:v>17.30521489957324</c:v>
                </c:pt>
                <c:pt idx="89">
                  <c:v>14.047587376719179</c:v>
                </c:pt>
                <c:pt idx="90">
                  <c:v>11.493931883148486</c:v>
                </c:pt>
                <c:pt idx="91">
                  <c:v>14.929967850115771</c:v>
                </c:pt>
                <c:pt idx="92">
                  <c:v>19.546899433537053</c:v>
                </c:pt>
                <c:pt idx="93">
                  <c:v>14.690474111437634</c:v>
                </c:pt>
                <c:pt idx="94">
                  <c:v>12.264107501324951</c:v>
                </c:pt>
                <c:pt idx="95">
                  <c:v>10.940837758481981</c:v>
                </c:pt>
                <c:pt idx="96">
                  <c:v>17.341878148855628</c:v>
                </c:pt>
                <c:pt idx="97">
                  <c:v>12.694252240221381</c:v>
                </c:pt>
                <c:pt idx="98">
                  <c:v>14.537191202097032</c:v>
                </c:pt>
                <c:pt idx="99">
                  <c:v>11.540486596297942</c:v>
                </c:pt>
                <c:pt idx="100">
                  <c:v>6.9571577132424105</c:v>
                </c:pt>
                <c:pt idx="101">
                  <c:v>12.745312128172678</c:v>
                </c:pt>
                <c:pt idx="102">
                  <c:v>5.7756965329015237</c:v>
                </c:pt>
                <c:pt idx="103">
                  <c:v>10.434613065474794</c:v>
                </c:pt>
                <c:pt idx="104">
                  <c:v>5.6166621219487807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'Data figur 10a'!$G$3</c:f>
              <c:strCache>
                <c:ptCount val="1"/>
                <c:pt idx="0">
                  <c:v>Viborg Amt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figur 10a'!$B$4:$B$107</c:f>
              <c:numCache>
                <c:formatCode>General</c:formatCode>
                <c:ptCount val="104"/>
                <c:pt idx="0">
                  <c:v>1987</c:v>
                </c:pt>
                <c:pt idx="4">
                  <c:v>1988</c:v>
                </c:pt>
                <c:pt idx="8">
                  <c:v>1989</c:v>
                </c:pt>
                <c:pt idx="12">
                  <c:v>1990</c:v>
                </c:pt>
                <c:pt idx="16">
                  <c:v>1991</c:v>
                </c:pt>
                <c:pt idx="20">
                  <c:v>1992</c:v>
                </c:pt>
                <c:pt idx="24">
                  <c:v>1993</c:v>
                </c:pt>
                <c:pt idx="28">
                  <c:v>1994</c:v>
                </c:pt>
                <c:pt idx="32">
                  <c:v>1995</c:v>
                </c:pt>
                <c:pt idx="36">
                  <c:v>1996</c:v>
                </c:pt>
                <c:pt idx="40">
                  <c:v>1997</c:v>
                </c:pt>
                <c:pt idx="44">
                  <c:v>1998</c:v>
                </c:pt>
                <c:pt idx="48">
                  <c:v>1999</c:v>
                </c:pt>
                <c:pt idx="52">
                  <c:v>2000</c:v>
                </c:pt>
                <c:pt idx="56">
                  <c:v>2001</c:v>
                </c:pt>
                <c:pt idx="60">
                  <c:v>2002</c:v>
                </c:pt>
                <c:pt idx="64">
                  <c:v>2003</c:v>
                </c:pt>
                <c:pt idx="68">
                  <c:v>2004</c:v>
                </c:pt>
                <c:pt idx="72">
                  <c:v>2005</c:v>
                </c:pt>
                <c:pt idx="76">
                  <c:v>2006</c:v>
                </c:pt>
                <c:pt idx="80">
                  <c:v>2007</c:v>
                </c:pt>
                <c:pt idx="84">
                  <c:v>2008</c:v>
                </c:pt>
                <c:pt idx="88">
                  <c:v>2009</c:v>
                </c:pt>
                <c:pt idx="92">
                  <c:v>2010</c:v>
                </c:pt>
                <c:pt idx="96">
                  <c:v>2011</c:v>
                </c:pt>
                <c:pt idx="100">
                  <c:v>2012</c:v>
                </c:pt>
              </c:numCache>
            </c:numRef>
          </c:cat>
          <c:val>
            <c:numRef>
              <c:f>'Data figur 10a'!$G$3:$G$107</c:f>
              <c:numCache>
                <c:formatCode>General</c:formatCode>
                <c:ptCount val="105"/>
                <c:pt idx="0">
                  <c:v>0</c:v>
                </c:pt>
                <c:pt idx="1">
                  <c:v>4.9672695096602419</c:v>
                </c:pt>
                <c:pt idx="2">
                  <c:v>8.4691920906557865</c:v>
                </c:pt>
                <c:pt idx="3">
                  <c:v>8.6902475235667573</c:v>
                </c:pt>
                <c:pt idx="4">
                  <c:v>3.2194185039402292</c:v>
                </c:pt>
                <c:pt idx="5">
                  <c:v>5.2275845884137588</c:v>
                </c:pt>
                <c:pt idx="6">
                  <c:v>3.3906347117603604</c:v>
                </c:pt>
                <c:pt idx="7">
                  <c:v>3.2228567099997982</c:v>
                </c:pt>
                <c:pt idx="8">
                  <c:v>4.7565914749613079</c:v>
                </c:pt>
                <c:pt idx="9">
                  <c:v>2.0324137827092512</c:v>
                </c:pt>
                <c:pt idx="10">
                  <c:v>3.3153987526200304</c:v>
                </c:pt>
                <c:pt idx="11">
                  <c:v>2.0609987196073662</c:v>
                </c:pt>
                <c:pt idx="12">
                  <c:v>0.21858054887901299</c:v>
                </c:pt>
                <c:pt idx="13">
                  <c:v>1.3664777612485139</c:v>
                </c:pt>
                <c:pt idx="14">
                  <c:v>0.41536345503710764</c:v>
                </c:pt>
                <c:pt idx="15">
                  <c:v>0.46461160064866935</c:v>
                </c:pt>
                <c:pt idx="16">
                  <c:v>2.1835001869257198</c:v>
                </c:pt>
                <c:pt idx="17">
                  <c:v>2.4452453236039764</c:v>
                </c:pt>
                <c:pt idx="18">
                  <c:v>0.38880746183623022</c:v>
                </c:pt>
                <c:pt idx="19">
                  <c:v>0.4823021451849191</c:v>
                </c:pt>
                <c:pt idx="20">
                  <c:v>5.7526157678681136</c:v>
                </c:pt>
                <c:pt idx="21">
                  <c:v>-1.2481331926486539</c:v>
                </c:pt>
                <c:pt idx="22">
                  <c:v>0.30519474398088303</c:v>
                </c:pt>
                <c:pt idx="23">
                  <c:v>2.0793699269828596</c:v>
                </c:pt>
                <c:pt idx="24">
                  <c:v>0.54891872218117876</c:v>
                </c:pt>
                <c:pt idx="25">
                  <c:v>0.40613235721796859</c:v>
                </c:pt>
                <c:pt idx="26">
                  <c:v>0.20718828951795551</c:v>
                </c:pt>
                <c:pt idx="27">
                  <c:v>0.49738306493358059</c:v>
                </c:pt>
                <c:pt idx="28">
                  <c:v>2.3065070552649116</c:v>
                </c:pt>
                <c:pt idx="29">
                  <c:v>0.8201163180119847</c:v>
                </c:pt>
                <c:pt idx="30">
                  <c:v>3.0642093220418865</c:v>
                </c:pt>
                <c:pt idx="31">
                  <c:v>0.59440275688766042</c:v>
                </c:pt>
                <c:pt idx="32">
                  <c:v>0.80131618417944428</c:v>
                </c:pt>
                <c:pt idx="33">
                  <c:v>4.7831011377999495</c:v>
                </c:pt>
                <c:pt idx="34">
                  <c:v>4.7163712704082785</c:v>
                </c:pt>
                <c:pt idx="35">
                  <c:v>5.6453748272460453</c:v>
                </c:pt>
                <c:pt idx="36">
                  <c:v>9.8020490585293061</c:v>
                </c:pt>
                <c:pt idx="37">
                  <c:v>-0.73495663865765504</c:v>
                </c:pt>
                <c:pt idx="38">
                  <c:v>1.5085248821671309</c:v>
                </c:pt>
                <c:pt idx="39">
                  <c:v>4.8467038234821995</c:v>
                </c:pt>
                <c:pt idx="40">
                  <c:v>3.2876737509146525</c:v>
                </c:pt>
                <c:pt idx="41">
                  <c:v>3.733259330944553</c:v>
                </c:pt>
                <c:pt idx="42">
                  <c:v>6.9566644650582097</c:v>
                </c:pt>
                <c:pt idx="43">
                  <c:v>1.8529932015692019</c:v>
                </c:pt>
                <c:pt idx="44">
                  <c:v>0.37518737045342732</c:v>
                </c:pt>
                <c:pt idx="45">
                  <c:v>3.4789774401796993</c:v>
                </c:pt>
                <c:pt idx="46">
                  <c:v>5.6407847579815495</c:v>
                </c:pt>
                <c:pt idx="47">
                  <c:v>6.7825546460753516</c:v>
                </c:pt>
                <c:pt idx="48">
                  <c:v>3.2258690278934639</c:v>
                </c:pt>
                <c:pt idx="49">
                  <c:v>5.5967552561875227</c:v>
                </c:pt>
                <c:pt idx="50">
                  <c:v>4.3897822793282195</c:v>
                </c:pt>
                <c:pt idx="51">
                  <c:v>5.3272824778954408</c:v>
                </c:pt>
                <c:pt idx="52">
                  <c:v>9.402620916527896</c:v>
                </c:pt>
                <c:pt idx="53">
                  <c:v>7.5460191379445405</c:v>
                </c:pt>
                <c:pt idx="54">
                  <c:v>1.7302026393413854</c:v>
                </c:pt>
                <c:pt idx="55">
                  <c:v>1.1311762564397909</c:v>
                </c:pt>
                <c:pt idx="56">
                  <c:v>9.4255155885983104</c:v>
                </c:pt>
                <c:pt idx="57">
                  <c:v>3.2478277300074616</c:v>
                </c:pt>
                <c:pt idx="58">
                  <c:v>6.5613168400031148</c:v>
                </c:pt>
                <c:pt idx="59">
                  <c:v>4.5710947926002383</c:v>
                </c:pt>
                <c:pt idx="60">
                  <c:v>1.0137163079664464</c:v>
                </c:pt>
                <c:pt idx="61">
                  <c:v>3.2793092101761498</c:v>
                </c:pt>
                <c:pt idx="62">
                  <c:v>3.2075600691545469</c:v>
                </c:pt>
                <c:pt idx="63">
                  <c:v>4.4093861686712801</c:v>
                </c:pt>
                <c:pt idx="64">
                  <c:v>10.286217385190174</c:v>
                </c:pt>
                <c:pt idx="65">
                  <c:v>5.2251784511118755</c:v>
                </c:pt>
                <c:pt idx="66">
                  <c:v>5.4075985538814724</c:v>
                </c:pt>
                <c:pt idx="67">
                  <c:v>5.8084508716550545</c:v>
                </c:pt>
                <c:pt idx="68">
                  <c:v>2.8730360704039803</c:v>
                </c:pt>
                <c:pt idx="69">
                  <c:v>2.1250676036325413</c:v>
                </c:pt>
                <c:pt idx="70">
                  <c:v>2.7108963904751073</c:v>
                </c:pt>
                <c:pt idx="71">
                  <c:v>2.6598053765912679</c:v>
                </c:pt>
                <c:pt idx="72">
                  <c:v>-0.45331117332967974</c:v>
                </c:pt>
                <c:pt idx="73">
                  <c:v>5.1816582182957243</c:v>
                </c:pt>
                <c:pt idx="74">
                  <c:v>4.142153137852846</c:v>
                </c:pt>
                <c:pt idx="75">
                  <c:v>6.231416899559612</c:v>
                </c:pt>
                <c:pt idx="76">
                  <c:v>7.0930663453178511</c:v>
                </c:pt>
                <c:pt idx="77">
                  <c:v>5.0577444510050951</c:v>
                </c:pt>
                <c:pt idx="78">
                  <c:v>5.3727627193181728</c:v>
                </c:pt>
                <c:pt idx="79">
                  <c:v>6.195976600051428</c:v>
                </c:pt>
                <c:pt idx="80">
                  <c:v>6.9469166255876384</c:v>
                </c:pt>
                <c:pt idx="81">
                  <c:v>7.7448153479990349</c:v>
                </c:pt>
                <c:pt idx="82">
                  <c:v>10.283831807879757</c:v>
                </c:pt>
                <c:pt idx="83">
                  <c:v>15.20056287969248</c:v>
                </c:pt>
                <c:pt idx="84">
                  <c:v>8.5372620281972367</c:v>
                </c:pt>
                <c:pt idx="85">
                  <c:v>8.3505367868559937</c:v>
                </c:pt>
                <c:pt idx="86">
                  <c:v>8.5815236556671159</c:v>
                </c:pt>
                <c:pt idx="87">
                  <c:v>7.8282203480843373</c:v>
                </c:pt>
                <c:pt idx="88">
                  <c:v>20.462787615731663</c:v>
                </c:pt>
                <c:pt idx="89">
                  <c:v>4.6336595882456955</c:v>
                </c:pt>
                <c:pt idx="90">
                  <c:v>9.7365491138626226</c:v>
                </c:pt>
                <c:pt idx="91">
                  <c:v>7.6223490914983589</c:v>
                </c:pt>
                <c:pt idx="92">
                  <c:v>15.479813075525698</c:v>
                </c:pt>
                <c:pt idx="93">
                  <c:v>8.6476841572361813</c:v>
                </c:pt>
                <c:pt idx="94">
                  <c:v>13.14387746612891</c:v>
                </c:pt>
                <c:pt idx="95">
                  <c:v>1.5323820474664687</c:v>
                </c:pt>
                <c:pt idx="96">
                  <c:v>-2.6716013954192026</c:v>
                </c:pt>
                <c:pt idx="97">
                  <c:v>8.445947780634576</c:v>
                </c:pt>
                <c:pt idx="98">
                  <c:v>1.00741896737028</c:v>
                </c:pt>
                <c:pt idx="99">
                  <c:v>5.2035962282298636</c:v>
                </c:pt>
                <c:pt idx="100">
                  <c:v>5.6794112296699328</c:v>
                </c:pt>
                <c:pt idx="101">
                  <c:v>15.230253544836206</c:v>
                </c:pt>
                <c:pt idx="102">
                  <c:v>1.1593175561012496</c:v>
                </c:pt>
                <c:pt idx="103">
                  <c:v>10.41622846325884</c:v>
                </c:pt>
                <c:pt idx="104">
                  <c:v>9.1642551096787699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436488"/>
        <c:axId val="2764368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'Data figur 10a'!$B$4:$B$107</c15:sqref>
                        </c15:formulaRef>
                      </c:ext>
                    </c:extLst>
                    <c:numCache>
                      <c:formatCode>General</c:formatCode>
                      <c:ptCount val="104"/>
                      <c:pt idx="0">
                        <c:v>1987</c:v>
                      </c:pt>
                      <c:pt idx="4">
                        <c:v>1988</c:v>
                      </c:pt>
                      <c:pt idx="8">
                        <c:v>1989</c:v>
                      </c:pt>
                      <c:pt idx="12">
                        <c:v>1990</c:v>
                      </c:pt>
                      <c:pt idx="16">
                        <c:v>1991</c:v>
                      </c:pt>
                      <c:pt idx="20">
                        <c:v>1992</c:v>
                      </c:pt>
                      <c:pt idx="24">
                        <c:v>1993</c:v>
                      </c:pt>
                      <c:pt idx="28">
                        <c:v>1994</c:v>
                      </c:pt>
                      <c:pt idx="32">
                        <c:v>1995</c:v>
                      </c:pt>
                      <c:pt idx="36">
                        <c:v>1996</c:v>
                      </c:pt>
                      <c:pt idx="40">
                        <c:v>1997</c:v>
                      </c:pt>
                      <c:pt idx="44">
                        <c:v>1998</c:v>
                      </c:pt>
                      <c:pt idx="48">
                        <c:v>1999</c:v>
                      </c:pt>
                      <c:pt idx="52">
                        <c:v>2000</c:v>
                      </c:pt>
                      <c:pt idx="56">
                        <c:v>2001</c:v>
                      </c:pt>
                      <c:pt idx="60">
                        <c:v>2002</c:v>
                      </c:pt>
                      <c:pt idx="64">
                        <c:v>2003</c:v>
                      </c:pt>
                      <c:pt idx="68">
                        <c:v>2004</c:v>
                      </c:pt>
                      <c:pt idx="72">
                        <c:v>2005</c:v>
                      </c:pt>
                      <c:pt idx="76">
                        <c:v>2006</c:v>
                      </c:pt>
                      <c:pt idx="80">
                        <c:v>2007</c:v>
                      </c:pt>
                      <c:pt idx="84">
                        <c:v>2008</c:v>
                      </c:pt>
                      <c:pt idx="88">
                        <c:v>2009</c:v>
                      </c:pt>
                      <c:pt idx="92">
                        <c:v>2010</c:v>
                      </c:pt>
                      <c:pt idx="96">
                        <c:v>2011</c:v>
                      </c:pt>
                      <c:pt idx="100">
                        <c:v>2012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'Data figur 10a'!$B$4:$B$107</c15:sqref>
                        </c15:formulaRef>
                      </c:ext>
                    </c:extLst>
                    <c:numCache>
                      <c:formatCode>General</c:formatCode>
                      <c:ptCount val="104"/>
                      <c:pt idx="0">
                        <c:v>1987</c:v>
                      </c:pt>
                      <c:pt idx="4">
                        <c:v>1988</c:v>
                      </c:pt>
                      <c:pt idx="8">
                        <c:v>1989</c:v>
                      </c:pt>
                      <c:pt idx="12">
                        <c:v>1990</c:v>
                      </c:pt>
                      <c:pt idx="16">
                        <c:v>1991</c:v>
                      </c:pt>
                      <c:pt idx="20">
                        <c:v>1992</c:v>
                      </c:pt>
                      <c:pt idx="24">
                        <c:v>1993</c:v>
                      </c:pt>
                      <c:pt idx="28">
                        <c:v>1994</c:v>
                      </c:pt>
                      <c:pt idx="32">
                        <c:v>1995</c:v>
                      </c:pt>
                      <c:pt idx="36">
                        <c:v>1996</c:v>
                      </c:pt>
                      <c:pt idx="40">
                        <c:v>1997</c:v>
                      </c:pt>
                      <c:pt idx="44">
                        <c:v>1998</c:v>
                      </c:pt>
                      <c:pt idx="48">
                        <c:v>1999</c:v>
                      </c:pt>
                      <c:pt idx="52">
                        <c:v>2000</c:v>
                      </c:pt>
                      <c:pt idx="56">
                        <c:v>2001</c:v>
                      </c:pt>
                      <c:pt idx="60">
                        <c:v>2002</c:v>
                      </c:pt>
                      <c:pt idx="64">
                        <c:v>2003</c:v>
                      </c:pt>
                      <c:pt idx="68">
                        <c:v>2004</c:v>
                      </c:pt>
                      <c:pt idx="72">
                        <c:v>2005</c:v>
                      </c:pt>
                      <c:pt idx="76">
                        <c:v>2006</c:v>
                      </c:pt>
                      <c:pt idx="80">
                        <c:v>2007</c:v>
                      </c:pt>
                      <c:pt idx="84">
                        <c:v>2008</c:v>
                      </c:pt>
                      <c:pt idx="88">
                        <c:v>2009</c:v>
                      </c:pt>
                      <c:pt idx="92">
                        <c:v>2010</c:v>
                      </c:pt>
                      <c:pt idx="96">
                        <c:v>2011</c:v>
                      </c:pt>
                      <c:pt idx="100">
                        <c:v>2012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7643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6880"/>
        <c:crosses val="autoZero"/>
        <c:auto val="1"/>
        <c:lblAlgn val="ctr"/>
        <c:lblOffset val="100"/>
        <c:tickLblSkip val="8"/>
        <c:tickMarkSkip val="2"/>
        <c:noMultiLvlLbl val="0"/>
      </c:catAx>
      <c:valAx>
        <c:axId val="276436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4.6836635552087585E-2"/>
              <c:y val="4.421494035116394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736564346568984E-2"/>
          <c:y val="6.3816188667417909E-2"/>
          <c:w val="0.31854028941569473"/>
          <c:h val="0.18054126928528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45939278054092"/>
          <c:y val="0.11196519124429836"/>
          <c:w val="0.77624831929864191"/>
          <c:h val="0.764004790663302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figur 4.11a'!$T$3</c:f>
              <c:strCache>
                <c:ptCount val="1"/>
                <c:pt idx="0">
                  <c:v>Bruttogæld, pct. af disponibel indkomst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6C2E47"/>
              </a:solidFill>
              <a:ln w="19050">
                <a:solidFill>
                  <a:srgbClr val="6C2E47"/>
                </a:solidFill>
              </a:ln>
              <a:effectLst/>
            </c:spPr>
          </c:marker>
          <c:dPt>
            <c:idx val="4"/>
            <c:marker>
              <c:symbol val="diamond"/>
              <c:size val="5"/>
              <c:spPr>
                <a:solidFill>
                  <a:srgbClr val="FF0000"/>
                </a:solidFill>
                <a:ln w="19050">
                  <a:solidFill>
                    <a:srgbClr val="6C2E47"/>
                  </a:solidFill>
                </a:ln>
                <a:effectLst/>
              </c:spPr>
            </c:marker>
            <c:bubble3D val="0"/>
          </c:dPt>
          <c:xVal>
            <c:numRef>
              <c:f>'Data figur 4.11a'!$S$4:$S$22</c:f>
              <c:numCache>
                <c:formatCode>General</c:formatCode>
                <c:ptCount val="19"/>
                <c:pt idx="0">
                  <c:v>51.4</c:v>
                </c:pt>
                <c:pt idx="1">
                  <c:v>110.7</c:v>
                </c:pt>
                <c:pt idx="2">
                  <c:v>26.7</c:v>
                </c:pt>
                <c:pt idx="3">
                  <c:v>98.4</c:v>
                </c:pt>
                <c:pt idx="4">
                  <c:v>277.39999999999998</c:v>
                </c:pt>
                <c:pt idx="5">
                  <c:v>39.1</c:v>
                </c:pt>
                <c:pt idx="6">
                  <c:v>22</c:v>
                </c:pt>
                <c:pt idx="7">
                  <c:v>38.9</c:v>
                </c:pt>
                <c:pt idx="8">
                  <c:v>113</c:v>
                </c:pt>
                <c:pt idx="9">
                  <c:v>18.7</c:v>
                </c:pt>
                <c:pt idx="10">
                  <c:v>61.1</c:v>
                </c:pt>
                <c:pt idx="11">
                  <c:v>435.6</c:v>
                </c:pt>
                <c:pt idx="12">
                  <c:v>88</c:v>
                </c:pt>
                <c:pt idx="13">
                  <c:v>38.4</c:v>
                </c:pt>
                <c:pt idx="14">
                  <c:v>49.8</c:v>
                </c:pt>
                <c:pt idx="15">
                  <c:v>25</c:v>
                </c:pt>
                <c:pt idx="16">
                  <c:v>19.3</c:v>
                </c:pt>
                <c:pt idx="17">
                  <c:v>171.4</c:v>
                </c:pt>
                <c:pt idx="18">
                  <c:v>169.3</c:v>
                </c:pt>
              </c:numCache>
            </c:numRef>
          </c:xVal>
          <c:yVal>
            <c:numRef>
              <c:f>'Data figur 4.11a'!$T$4:$T$22</c:f>
              <c:numCache>
                <c:formatCode>General</c:formatCode>
                <c:ptCount val="19"/>
                <c:pt idx="0">
                  <c:v>87.5</c:v>
                </c:pt>
                <c:pt idx="1">
                  <c:v>92</c:v>
                </c:pt>
                <c:pt idx="2">
                  <c:v>63.4</c:v>
                </c:pt>
                <c:pt idx="3">
                  <c:v>86.8</c:v>
                </c:pt>
                <c:pt idx="4">
                  <c:v>299.8</c:v>
                </c:pt>
                <c:pt idx="5">
                  <c:v>132.30000000000001</c:v>
                </c:pt>
                <c:pt idx="6">
                  <c:v>91.7</c:v>
                </c:pt>
                <c:pt idx="7">
                  <c:v>113.5</c:v>
                </c:pt>
                <c:pt idx="8">
                  <c:v>100.9</c:v>
                </c:pt>
                <c:pt idx="9">
                  <c:v>59</c:v>
                </c:pt>
                <c:pt idx="10">
                  <c:v>86.5</c:v>
                </c:pt>
                <c:pt idx="11">
                  <c:v>288.60000000000002</c:v>
                </c:pt>
                <c:pt idx="12">
                  <c:v>201.3</c:v>
                </c:pt>
                <c:pt idx="13">
                  <c:v>57.5</c:v>
                </c:pt>
                <c:pt idx="14">
                  <c:v>135.1</c:v>
                </c:pt>
                <c:pt idx="15">
                  <c:v>51.9</c:v>
                </c:pt>
                <c:pt idx="16">
                  <c:v>53.4</c:v>
                </c:pt>
                <c:pt idx="17">
                  <c:v>166.6</c:v>
                </c:pt>
                <c:pt idx="18">
                  <c:v>218.1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437664"/>
        <c:axId val="276438056"/>
      </c:scatterChart>
      <c:valAx>
        <c:axId val="2764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8056"/>
        <c:crosses val="autoZero"/>
        <c:crossBetween val="midCat"/>
      </c:valAx>
      <c:valAx>
        <c:axId val="27643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7664"/>
        <c:crosses val="autoZero"/>
        <c:crossBetween val="midCat"/>
      </c:valAx>
      <c:spPr>
        <a:noFill/>
        <a:ln>
          <a:noFill/>
          <a:prstDash val="dash"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320966617204489E-2"/>
          <c:y val="7.9165929729124437E-2"/>
          <c:w val="0.91004523510104574"/>
          <c:h val="0.74801644632638409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2.3'!$A$4</c:f>
              <c:strCache>
                <c:ptCount val="1"/>
                <c:pt idx="0">
                  <c:v>Realiseret finanseffekt</c:v>
                </c:pt>
              </c:strCache>
            </c:strRef>
          </c:tx>
          <c:marker>
            <c:symbol val="none"/>
          </c:marker>
          <c:cat>
            <c:numRef>
              <c:f>'Data figur 2.3'!$B$3:$I$3</c:f>
              <c:numCache>
                <c:formatCode>General</c:formatCode>
                <c:ptCount val="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</c:numCache>
            </c:numRef>
          </c:cat>
          <c:val>
            <c:numRef>
              <c:f>'Data figur 2.3'!$B$4:$I$4</c:f>
              <c:numCache>
                <c:formatCode>General</c:formatCode>
                <c:ptCount val="8"/>
                <c:pt idx="0">
                  <c:v>-0.2</c:v>
                </c:pt>
                <c:pt idx="1">
                  <c:v>0.8</c:v>
                </c:pt>
                <c:pt idx="2">
                  <c:v>0.3</c:v>
                </c:pt>
                <c:pt idx="3">
                  <c:v>0.5</c:v>
                </c:pt>
                <c:pt idx="4">
                  <c:v>0.1</c:v>
                </c:pt>
                <c:pt idx="5">
                  <c:v>0</c:v>
                </c:pt>
                <c:pt idx="6">
                  <c:v>1.2</c:v>
                </c:pt>
                <c:pt idx="7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figur 2.3'!$A$5</c:f>
              <c:strCache>
                <c:ptCount val="1"/>
                <c:pt idx="0">
                  <c:v>"Optimal" finanseffekt</c:v>
                </c:pt>
              </c:strCache>
            </c:strRef>
          </c:tx>
          <c:marker>
            <c:symbol val="none"/>
          </c:marker>
          <c:cat>
            <c:numRef>
              <c:f>'Data figur 2.3'!$B$3:$I$3</c:f>
              <c:numCache>
                <c:formatCode>General</c:formatCode>
                <c:ptCount val="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</c:numCache>
            </c:numRef>
          </c:cat>
          <c:val>
            <c:numRef>
              <c:f>'Data figur 2.3'!$B$5:$I$5</c:f>
              <c:numCache>
                <c:formatCode>General</c:formatCode>
                <c:ptCount val="8"/>
                <c:pt idx="0">
                  <c:v>0</c:v>
                </c:pt>
                <c:pt idx="1">
                  <c:v>0.28500000000000003</c:v>
                </c:pt>
                <c:pt idx="2">
                  <c:v>0</c:v>
                </c:pt>
                <c:pt idx="3">
                  <c:v>-0.32199999999999995</c:v>
                </c:pt>
                <c:pt idx="4">
                  <c:v>-0.36224999999999996</c:v>
                </c:pt>
                <c:pt idx="5">
                  <c:v>0</c:v>
                </c:pt>
                <c:pt idx="6">
                  <c:v>1.2964999999999998</c:v>
                </c:pt>
                <c:pt idx="7">
                  <c:v>0.71741250000000001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figur 2.3'!$A$6</c:f>
              <c:strCache>
                <c:ptCount val="1"/>
                <c:pt idx="0">
                  <c:v>Planlagt finanseffekt</c:v>
                </c:pt>
              </c:strCache>
            </c:strRef>
          </c:tx>
          <c:spPr>
            <a:ln>
              <a:solidFill>
                <a:srgbClr val="6C2E47"/>
              </a:solidFill>
              <a:prstDash val="sysDot"/>
            </a:ln>
          </c:spPr>
          <c:marker>
            <c:symbol val="none"/>
          </c:marker>
          <c:cat>
            <c:numRef>
              <c:f>'Data figur 2.3'!$B$3:$I$3</c:f>
              <c:numCache>
                <c:formatCode>General</c:formatCode>
                <c:ptCount val="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</c:numCache>
            </c:numRef>
          </c:cat>
          <c:val>
            <c:numRef>
              <c:f>'Data figur 2.3'!$B$6:$I$6</c:f>
              <c:numCache>
                <c:formatCode>General</c:formatCode>
                <c:ptCount val="8"/>
                <c:pt idx="0">
                  <c:v>0.1</c:v>
                </c:pt>
                <c:pt idx="1">
                  <c:v>0.4</c:v>
                </c:pt>
                <c:pt idx="2">
                  <c:v>0</c:v>
                </c:pt>
                <c:pt idx="3">
                  <c:v>-0.1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0.8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figur 2.3'!$A$7</c:f>
              <c:strCache>
                <c:ptCount val="1"/>
                <c:pt idx="0">
                  <c:v>Planlagt - inklusiv "Forårspakkerne" 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9BBB59"/>
              </a:solidFill>
              <a:ln>
                <a:noFill/>
              </a:ln>
            </c:spPr>
          </c:marker>
          <c:cat>
            <c:numRef>
              <c:f>'Data figur 2.3'!$B$3:$I$3</c:f>
              <c:numCache>
                <c:formatCode>General</c:formatCode>
                <c:ptCount val="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</c:numCache>
            </c:numRef>
          </c:cat>
          <c:val>
            <c:numRef>
              <c:f>'Data figur 2.3'!$B$7:$I$7</c:f>
              <c:numCache>
                <c:formatCode>General</c:formatCode>
                <c:ptCount val="8"/>
                <c:pt idx="1">
                  <c:v>0.70000000000000007</c:v>
                </c:pt>
                <c:pt idx="6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750888"/>
        <c:axId val="271751280"/>
      </c:lineChart>
      <c:catAx>
        <c:axId val="27175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1751280"/>
        <c:crossesAt val="-0.5"/>
        <c:auto val="1"/>
        <c:lblAlgn val="ctr"/>
        <c:lblOffset val="100"/>
        <c:tickMarkSkip val="1"/>
        <c:noMultiLvlLbl val="0"/>
      </c:catAx>
      <c:valAx>
        <c:axId val="271751280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Pct.point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0.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271750888"/>
        <c:crosses val="autoZero"/>
        <c:crossBetween val="between"/>
        <c:majorUnit val="0.5"/>
      </c:valAx>
      <c:spPr>
        <a:noFill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7.5583714771595881E-2"/>
          <c:y val="8.6144106287227906E-2"/>
          <c:w val="0.34412841053034537"/>
          <c:h val="0.14343062536973164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1438145538287"/>
          <c:y val="0.12236166355494223"/>
          <c:w val="0.84119350616420985"/>
          <c:h val="0.72795295936845106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4.11b'!$G$5</c:f>
              <c:strCache>
                <c:ptCount val="1"/>
                <c:pt idx="0">
                  <c:v>Bruttogæld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figur 4.11b'!$H$4:$Y$4</c:f>
              <c:numCache>
                <c:formatCode>General</c:formatCode>
                <c:ptCount val="1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</c:numCache>
            </c:numRef>
          </c:cat>
          <c:val>
            <c:numRef>
              <c:f>'Data figur 4.11b'!$H$5:$Y$5</c:f>
              <c:numCache>
                <c:formatCode>0</c:formatCode>
                <c:ptCount val="18"/>
                <c:pt idx="0">
                  <c:v>175.5</c:v>
                </c:pt>
                <c:pt idx="1">
                  <c:v>183.9</c:v>
                </c:pt>
                <c:pt idx="2">
                  <c:v>196.5</c:v>
                </c:pt>
                <c:pt idx="3">
                  <c:v>204.3</c:v>
                </c:pt>
                <c:pt idx="4">
                  <c:v>215.2</c:v>
                </c:pt>
                <c:pt idx="5">
                  <c:v>225.2</c:v>
                </c:pt>
                <c:pt idx="6">
                  <c:v>227.9</c:v>
                </c:pt>
                <c:pt idx="7">
                  <c:v>233.2</c:v>
                </c:pt>
                <c:pt idx="8">
                  <c:v>238.5</c:v>
                </c:pt>
                <c:pt idx="9">
                  <c:v>251.8</c:v>
                </c:pt>
                <c:pt idx="10">
                  <c:v>267</c:v>
                </c:pt>
                <c:pt idx="11">
                  <c:v>284.10000000000002</c:v>
                </c:pt>
                <c:pt idx="12">
                  <c:v>308.3</c:v>
                </c:pt>
                <c:pt idx="13">
                  <c:v>314.89999999999998</c:v>
                </c:pt>
                <c:pt idx="14">
                  <c:v>319.10000000000002</c:v>
                </c:pt>
                <c:pt idx="15">
                  <c:v>307.3</c:v>
                </c:pt>
                <c:pt idx="16">
                  <c:v>304.2</c:v>
                </c:pt>
                <c:pt idx="17">
                  <c:v>299.8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figur 4.11b'!$G$6</c:f>
              <c:strCache>
                <c:ptCount val="1"/>
                <c:pt idx="0">
                  <c:v>Boligformue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'Data figur 4.11b'!$H$6:$Y$6</c:f>
              <c:numCache>
                <c:formatCode>0.0</c:formatCode>
                <c:ptCount val="18"/>
                <c:pt idx="0">
                  <c:v>185.7</c:v>
                </c:pt>
                <c:pt idx="1">
                  <c:v>198.8</c:v>
                </c:pt>
                <c:pt idx="2">
                  <c:v>217.8</c:v>
                </c:pt>
                <c:pt idx="3">
                  <c:v>231.8</c:v>
                </c:pt>
                <c:pt idx="4">
                  <c:v>254.6</c:v>
                </c:pt>
                <c:pt idx="5">
                  <c:v>267.7</c:v>
                </c:pt>
                <c:pt idx="6">
                  <c:v>273.8</c:v>
                </c:pt>
                <c:pt idx="7">
                  <c:v>277.10000000000002</c:v>
                </c:pt>
                <c:pt idx="8">
                  <c:v>286.5</c:v>
                </c:pt>
                <c:pt idx="9">
                  <c:v>312.2</c:v>
                </c:pt>
                <c:pt idx="10">
                  <c:v>374.1</c:v>
                </c:pt>
                <c:pt idx="11">
                  <c:v>418.5</c:v>
                </c:pt>
                <c:pt idx="12">
                  <c:v>423.9</c:v>
                </c:pt>
                <c:pt idx="13">
                  <c:v>371.4</c:v>
                </c:pt>
                <c:pt idx="14">
                  <c:v>346.4</c:v>
                </c:pt>
                <c:pt idx="15">
                  <c:v>338.9</c:v>
                </c:pt>
                <c:pt idx="16">
                  <c:v>309.39999999999998</c:v>
                </c:pt>
                <c:pt idx="17">
                  <c:v>306.60000000000002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figur 4.11b'!$G$7</c:f>
              <c:strCache>
                <c:ptCount val="1"/>
                <c:pt idx="0">
                  <c:v>Nettoformue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'Data figur 4.11b'!$H$7:$Y$7</c:f>
              <c:numCache>
                <c:formatCode>0.0</c:formatCode>
                <c:ptCount val="18"/>
                <c:pt idx="0">
                  <c:v>231.8</c:v>
                </c:pt>
                <c:pt idx="1">
                  <c:v>250.60000000000002</c:v>
                </c:pt>
                <c:pt idx="2">
                  <c:v>276</c:v>
                </c:pt>
                <c:pt idx="3">
                  <c:v>279.7</c:v>
                </c:pt>
                <c:pt idx="4">
                  <c:v>323.09999999999997</c:v>
                </c:pt>
                <c:pt idx="5">
                  <c:v>327.40000000000003</c:v>
                </c:pt>
                <c:pt idx="6">
                  <c:v>314.29999999999995</c:v>
                </c:pt>
                <c:pt idx="7">
                  <c:v>303</c:v>
                </c:pt>
                <c:pt idx="8">
                  <c:v>319.8</c:v>
                </c:pt>
                <c:pt idx="9">
                  <c:v>363.4</c:v>
                </c:pt>
                <c:pt idx="10">
                  <c:v>461.7</c:v>
                </c:pt>
                <c:pt idx="11">
                  <c:v>514.6</c:v>
                </c:pt>
                <c:pt idx="12">
                  <c:v>503.7</c:v>
                </c:pt>
                <c:pt idx="13">
                  <c:v>389.5</c:v>
                </c:pt>
                <c:pt idx="14">
                  <c:v>388.7</c:v>
                </c:pt>
                <c:pt idx="15">
                  <c:v>394.40000000000003</c:v>
                </c:pt>
                <c:pt idx="16">
                  <c:v>364.70000000000005</c:v>
                </c:pt>
                <c:pt idx="17">
                  <c:v>384.7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438840"/>
        <c:axId val="276439232"/>
      </c:lineChart>
      <c:catAx>
        <c:axId val="27643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92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643923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38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297684327720943"/>
          <c:y val="0.13122791352111915"/>
          <c:w val="0.26676915771039944"/>
          <c:h val="0.122423898043672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051870634814716E-2"/>
          <c:y val="8.7227414330218064E-2"/>
          <c:w val="0.8522532141109479"/>
          <c:h val="0.6786729462555498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figur 5.1'!$D$11</c:f>
              <c:strCache>
                <c:ptCount val="1"/>
                <c:pt idx="0">
                  <c:v>Omslag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figur 5.1'!$C$12:$C$31</c:f>
              <c:strCache>
                <c:ptCount val="20"/>
                <c:pt idx="0">
                  <c:v>Finland</c:v>
                </c:pt>
                <c:pt idx="1">
                  <c:v>Malta</c:v>
                </c:pt>
                <c:pt idx="2">
                  <c:v>Sverige</c:v>
                </c:pt>
                <c:pt idx="3">
                  <c:v>Polen</c:v>
                </c:pt>
                <c:pt idx="4">
                  <c:v>Italien</c:v>
                </c:pt>
                <c:pt idx="5">
                  <c:v>Belgien</c:v>
                </c:pt>
                <c:pt idx="6">
                  <c:v>Tyskland</c:v>
                </c:pt>
                <c:pt idx="7">
                  <c:v>Luxembourg</c:v>
                </c:pt>
                <c:pt idx="8">
                  <c:v>Frankrig</c:v>
                </c:pt>
                <c:pt idx="9">
                  <c:v>Slovakiet</c:v>
                </c:pt>
                <c:pt idx="10">
                  <c:v>Cypern</c:v>
                </c:pt>
                <c:pt idx="11">
                  <c:v>Holland</c:v>
                </c:pt>
                <c:pt idx="12">
                  <c:v>Storbritannien</c:v>
                </c:pt>
                <c:pt idx="13">
                  <c:v>Letland</c:v>
                </c:pt>
                <c:pt idx="14">
                  <c:v>Grækenland</c:v>
                </c:pt>
                <c:pt idx="15">
                  <c:v>Spanien</c:v>
                </c:pt>
                <c:pt idx="16">
                  <c:v>Litauen</c:v>
                </c:pt>
                <c:pt idx="17">
                  <c:v>Danmark</c:v>
                </c:pt>
                <c:pt idx="18">
                  <c:v>Irland</c:v>
                </c:pt>
                <c:pt idx="19">
                  <c:v>Bulgarien</c:v>
                </c:pt>
              </c:strCache>
            </c:strRef>
          </c:cat>
          <c:val>
            <c:numRef>
              <c:f>'Data figur 5.1'!$D$12:$D$31</c:f>
              <c:numCache>
                <c:formatCode>General</c:formatCode>
                <c:ptCount val="20"/>
                <c:pt idx="0">
                  <c:v>2.1999999999999886</c:v>
                </c:pt>
                <c:pt idx="1">
                  <c:v>3</c:v>
                </c:pt>
                <c:pt idx="2">
                  <c:v>4.5</c:v>
                </c:pt>
                <c:pt idx="3">
                  <c:v>6.5</c:v>
                </c:pt>
                <c:pt idx="4">
                  <c:v>8.1999999999999886</c:v>
                </c:pt>
                <c:pt idx="5">
                  <c:v>9.3000000000000114</c:v>
                </c:pt>
                <c:pt idx="6">
                  <c:v>9.3999999999999915</c:v>
                </c:pt>
                <c:pt idx="7">
                  <c:v>10.399999999999991</c:v>
                </c:pt>
                <c:pt idx="8">
                  <c:v>11.200000000000003</c:v>
                </c:pt>
                <c:pt idx="9">
                  <c:v>13.200000000000003</c:v>
                </c:pt>
                <c:pt idx="10">
                  <c:v>16.5</c:v>
                </c:pt>
                <c:pt idx="11">
                  <c:v>23</c:v>
                </c:pt>
                <c:pt idx="12">
                  <c:v>23.800000000000011</c:v>
                </c:pt>
                <c:pt idx="13">
                  <c:v>25.5</c:v>
                </c:pt>
                <c:pt idx="14">
                  <c:v>27.999999999999993</c:v>
                </c:pt>
                <c:pt idx="15">
                  <c:v>28.199999999999996</c:v>
                </c:pt>
                <c:pt idx="16">
                  <c:v>30.800000000000004</c:v>
                </c:pt>
                <c:pt idx="17">
                  <c:v>32</c:v>
                </c:pt>
                <c:pt idx="18">
                  <c:v>43.7</c:v>
                </c:pt>
                <c:pt idx="19">
                  <c:v>44.5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440016"/>
        <c:axId val="276440408"/>
      </c:barChart>
      <c:catAx>
        <c:axId val="27644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40408"/>
        <c:crosses val="autoZero"/>
        <c:auto val="1"/>
        <c:lblAlgn val="ctr"/>
        <c:lblOffset val="100"/>
        <c:noMultiLvlLbl val="0"/>
      </c:catAx>
      <c:valAx>
        <c:axId val="27644040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29136400322841E-2"/>
              <c:y val="1.97024554173718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44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850107526881722"/>
          <c:y val="0.15113046594982077"/>
          <c:w val="0.86149892473118284"/>
          <c:h val="0.687396415770609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figur 5.2a og 5.2b'!$A$13</c:f>
              <c:strCache>
                <c:ptCount val="1"/>
                <c:pt idx="0">
                  <c:v>Ansøgere</c:v>
                </c:pt>
              </c:strCache>
            </c:strRef>
          </c:tx>
          <c:invertIfNegative val="0"/>
          <c:cat>
            <c:strRef>
              <c:f>('Data figur 5.2a og 5.2b'!$A$3,'Data figur 5.2a og 5.2b'!$A$22)</c:f>
              <c:strCache>
                <c:ptCount val="2"/>
                <c:pt idx="0">
                  <c:v>2007</c:v>
                </c:pt>
                <c:pt idx="1">
                  <c:v>2009/2010</c:v>
                </c:pt>
              </c:strCache>
            </c:strRef>
          </c:cat>
          <c:val>
            <c:numRef>
              <c:f>('Data figur 5.2a og 5.2b'!$B$13,'Data figur 5.2a og 5.2b'!$B$32)</c:f>
              <c:numCache>
                <c:formatCode>General</c:formatCode>
                <c:ptCount val="2"/>
                <c:pt idx="0">
                  <c:v>17.26269315673289</c:v>
                </c:pt>
                <c:pt idx="1">
                  <c:v>19.381898454746135</c:v>
                </c:pt>
              </c:numCache>
            </c:numRef>
          </c:val>
        </c:ser>
        <c:ser>
          <c:idx val="1"/>
          <c:order val="1"/>
          <c:tx>
            <c:strRef>
              <c:f>'Data figur 5.2a og 5.2b'!$A$17</c:f>
              <c:strCache>
                <c:ptCount val="1"/>
                <c:pt idx="0">
                  <c:v>Følte sig afvist på forhånd</c:v>
                </c:pt>
              </c:strCache>
            </c:strRef>
          </c:tx>
          <c:invertIfNegative val="0"/>
          <c:cat>
            <c:strRef>
              <c:f>('Data figur 5.2a og 5.2b'!$A$3,'Data figur 5.2a og 5.2b'!$A$22)</c:f>
              <c:strCache>
                <c:ptCount val="2"/>
                <c:pt idx="0">
                  <c:v>2007</c:v>
                </c:pt>
                <c:pt idx="1">
                  <c:v>2009/2010</c:v>
                </c:pt>
              </c:strCache>
            </c:strRef>
          </c:cat>
          <c:val>
            <c:numRef>
              <c:f>('Data figur 5.2a og 5.2b'!$B$17,'Data figur 5.2a og 5.2b'!$B$36)</c:f>
              <c:numCache>
                <c:formatCode>General</c:formatCode>
                <c:ptCount val="2"/>
                <c:pt idx="0">
                  <c:v>0.92715231788079466</c:v>
                </c:pt>
                <c:pt idx="1">
                  <c:v>3.443708609271523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441192"/>
        <c:axId val="27644158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'[3]FKK Figurskabeloner'!$D$68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'[3]FKK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'[3]FKK Figurskabeloner'!$D$69:$D$73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-2</c:v>
                      </c:pt>
                      <c:pt idx="1">
                        <c:v>-3</c:v>
                      </c:pt>
                      <c:pt idx="2">
                        <c:v>1</c:v>
                      </c:pt>
                      <c:pt idx="3">
                        <c:v>-4</c:v>
                      </c:pt>
                      <c:pt idx="4">
                        <c:v>3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'[3]FKK Figurskabeloner'!$E$68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'[3]FKK Figurskabeloner'!$E$69:$E$73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</c:v>
                      </c:pt>
                      <c:pt idx="1">
                        <c:v>0.25</c:v>
                      </c:pt>
                      <c:pt idx="2">
                        <c:v>0.75</c:v>
                      </c:pt>
                      <c:pt idx="3">
                        <c:v>0.25</c:v>
                      </c:pt>
                      <c:pt idx="4">
                        <c:v>0.5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644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6441584"/>
        <c:crosses val="autoZero"/>
        <c:auto val="1"/>
        <c:lblAlgn val="ctr"/>
        <c:lblOffset val="100"/>
        <c:noMultiLvlLbl val="0"/>
      </c:catAx>
      <c:valAx>
        <c:axId val="27644158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64411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4283708207360157"/>
          <c:y val="0.16979105265473102"/>
          <c:w val="0.44647374774355736"/>
          <c:h val="0.10920746638513759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177849462365591"/>
          <c:y val="0.11926666666666667"/>
          <c:w val="0.85822150537634412"/>
          <c:h val="0.669461648745519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5.2a og 5.2b'!$A$3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'Data figur 5.2a og 5.2b'!$A$33:$A$35</c:f>
              <c:strCache>
                <c:ptCount val="3"/>
                <c:pt idx="0">
                  <c:v>Afvist</c:v>
                </c:pt>
                <c:pt idx="1">
                  <c:v>Delvist accepteret</c:v>
                </c:pt>
                <c:pt idx="2">
                  <c:v>Accepteret</c:v>
                </c:pt>
              </c:strCache>
            </c:strRef>
          </c:cat>
          <c:val>
            <c:numRef>
              <c:f>'Data figur 5.2a og 5.2b'!$B$14:$B$16</c:f>
              <c:numCache>
                <c:formatCode>General</c:formatCode>
                <c:ptCount val="3"/>
                <c:pt idx="0">
                  <c:v>3.5805626598465472</c:v>
                </c:pt>
                <c:pt idx="1">
                  <c:v>6.6496163682864449</c:v>
                </c:pt>
                <c:pt idx="2">
                  <c:v>89.769820971867006</c:v>
                </c:pt>
              </c:numCache>
            </c:numRef>
          </c:val>
        </c:ser>
        <c:ser>
          <c:idx val="1"/>
          <c:order val="1"/>
          <c:tx>
            <c:strRef>
              <c:f>'Data figur 5.2a og 5.2b'!$A$22</c:f>
              <c:strCache>
                <c:ptCount val="1"/>
                <c:pt idx="0">
                  <c:v>2009/2010</c:v>
                </c:pt>
              </c:strCache>
            </c:strRef>
          </c:tx>
          <c:invertIfNegative val="0"/>
          <c:cat>
            <c:strRef>
              <c:f>'Data figur 5.2a og 5.2b'!$A$33:$A$35</c:f>
              <c:strCache>
                <c:ptCount val="3"/>
                <c:pt idx="0">
                  <c:v>Afvist</c:v>
                </c:pt>
                <c:pt idx="1">
                  <c:v>Delvist accepteret</c:v>
                </c:pt>
                <c:pt idx="2">
                  <c:v>Accepteret</c:v>
                </c:pt>
              </c:strCache>
            </c:strRef>
          </c:cat>
          <c:val>
            <c:numRef>
              <c:f>'Data figur 5.2a og 5.2b'!$B$33:$B$35</c:f>
              <c:numCache>
                <c:formatCode>General</c:formatCode>
                <c:ptCount val="3"/>
                <c:pt idx="0">
                  <c:v>22.779043280182233</c:v>
                </c:pt>
                <c:pt idx="1">
                  <c:v>22.551252847380411</c:v>
                </c:pt>
                <c:pt idx="2">
                  <c:v>54.66970387243736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442368"/>
        <c:axId val="276442760"/>
      </c:barChart>
      <c:catAx>
        <c:axId val="2764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6442760"/>
        <c:crosses val="autoZero"/>
        <c:auto val="1"/>
        <c:lblAlgn val="ctr"/>
        <c:lblOffset val="100"/>
        <c:noMultiLvlLbl val="0"/>
      </c:catAx>
      <c:valAx>
        <c:axId val="276442760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6442368"/>
        <c:crosses val="autoZero"/>
        <c:crossBetween val="between"/>
        <c:minorUnit val="20"/>
      </c:valAx>
      <c:spPr>
        <a:noFill/>
      </c:spPr>
    </c:plotArea>
    <c:legend>
      <c:legendPos val="r"/>
      <c:layout>
        <c:manualLayout>
          <c:xMode val="edge"/>
          <c:yMode val="edge"/>
          <c:x val="0.17036370453693289"/>
          <c:y val="0.12542694139280494"/>
          <c:w val="0.26133028453410539"/>
          <c:h val="0.12639162619642605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428735632183906E-2"/>
          <c:y val="0.12945687249758905"/>
          <c:w val="0.82779139784946232"/>
          <c:h val="0.64989466239356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figur 5.3a og 5.3b'!$A$9</c:f>
              <c:strCache>
                <c:ptCount val="1"/>
                <c:pt idx="0">
                  <c:v>Accepteret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5.3b'!$B$9:$E$9</c:f>
              <c:numCache>
                <c:formatCode>General</c:formatCode>
                <c:ptCount val="4"/>
                <c:pt idx="0">
                  <c:v>85.14</c:v>
                </c:pt>
                <c:pt idx="1">
                  <c:v>87.91</c:v>
                </c:pt>
                <c:pt idx="2">
                  <c:v>93.85</c:v>
                </c:pt>
                <c:pt idx="3">
                  <c:v>94.57</c:v>
                </c:pt>
              </c:numCache>
            </c:numRef>
          </c:val>
        </c:ser>
        <c:ser>
          <c:idx val="1"/>
          <c:order val="1"/>
          <c:tx>
            <c:strRef>
              <c:f>'Data figur 5.3a og 5.3b'!$A$8</c:f>
              <c:strCache>
                <c:ptCount val="1"/>
                <c:pt idx="0">
                  <c:v>Delvist accepteret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5.3b'!$B$8:$E$8</c:f>
              <c:numCache>
                <c:formatCode>General</c:formatCode>
                <c:ptCount val="4"/>
                <c:pt idx="0">
                  <c:v>9.4600000000000009</c:v>
                </c:pt>
                <c:pt idx="1">
                  <c:v>8.7900000000000009</c:v>
                </c:pt>
                <c:pt idx="2">
                  <c:v>0</c:v>
                </c:pt>
                <c:pt idx="3">
                  <c:v>5.43</c:v>
                </c:pt>
              </c:numCache>
            </c:numRef>
          </c:val>
        </c:ser>
        <c:ser>
          <c:idx val="2"/>
          <c:order val="4"/>
          <c:tx>
            <c:strRef>
              <c:f>'Data figur 5.3a og 5.3b'!$A$7</c:f>
              <c:strCache>
                <c:ptCount val="1"/>
                <c:pt idx="0">
                  <c:v>Afvist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5.3b'!$B$7:$E$7</c:f>
              <c:numCache>
                <c:formatCode>General</c:formatCode>
                <c:ptCount val="4"/>
                <c:pt idx="0">
                  <c:v>5.41</c:v>
                </c:pt>
                <c:pt idx="1">
                  <c:v>3.3000000000000003</c:v>
                </c:pt>
                <c:pt idx="2">
                  <c:v>6.15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295312"/>
        <c:axId val="276295704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'[4]FKK Figurskabeloner'!$D$68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'[4]FKK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'[4]FKK Figurskabeloner'!$D$69:$D$73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-2</c:v>
                      </c:pt>
                      <c:pt idx="1">
                        <c:v>-3</c:v>
                      </c:pt>
                      <c:pt idx="2">
                        <c:v>1</c:v>
                      </c:pt>
                      <c:pt idx="3">
                        <c:v>-4</c:v>
                      </c:pt>
                      <c:pt idx="4">
                        <c:v>3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Figurskabeloner'!$E$68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Figurskabeloner'!$E$69:$E$73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</c:v>
                      </c:pt>
                      <c:pt idx="1">
                        <c:v>0.25</c:v>
                      </c:pt>
                      <c:pt idx="2">
                        <c:v>0.75</c:v>
                      </c:pt>
                      <c:pt idx="3">
                        <c:v>0.25</c:v>
                      </c:pt>
                      <c:pt idx="4">
                        <c:v>0.5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629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6295704"/>
        <c:crosses val="autoZero"/>
        <c:auto val="1"/>
        <c:lblAlgn val="ctr"/>
        <c:lblOffset val="100"/>
        <c:noMultiLvlLbl val="0"/>
      </c:catAx>
      <c:valAx>
        <c:axId val="276295704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6295312"/>
        <c:crosses val="autoZero"/>
        <c:crossBetween val="between"/>
        <c:majorUnit val="20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428735632183906E-2"/>
          <c:y val="0.12170515873015875"/>
          <c:w val="0.82779139784946232"/>
          <c:h val="0.68999761904761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figur 5.3a og 5.3b'!$A$29</c:f>
              <c:strCache>
                <c:ptCount val="1"/>
                <c:pt idx="0">
                  <c:v>Accepteret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5.3b'!$B$29:$E$29</c:f>
              <c:numCache>
                <c:formatCode>General</c:formatCode>
                <c:ptCount val="4"/>
                <c:pt idx="0">
                  <c:v>37.078650000000003</c:v>
                </c:pt>
                <c:pt idx="1">
                  <c:v>48.958329999999997</c:v>
                </c:pt>
                <c:pt idx="2">
                  <c:v>59.34066</c:v>
                </c:pt>
                <c:pt idx="3">
                  <c:v>67.021280000000004</c:v>
                </c:pt>
              </c:numCache>
            </c:numRef>
          </c:val>
        </c:ser>
        <c:ser>
          <c:idx val="1"/>
          <c:order val="1"/>
          <c:tx>
            <c:strRef>
              <c:f>'Data figur 5.3a og 5.3b'!$A$28</c:f>
              <c:strCache>
                <c:ptCount val="1"/>
                <c:pt idx="0">
                  <c:v>Delvist accepteret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5.3b'!$B$28:$E$28</c:f>
              <c:numCache>
                <c:formatCode>General</c:formatCode>
                <c:ptCount val="4"/>
                <c:pt idx="0">
                  <c:v>24.719100000000001</c:v>
                </c:pt>
                <c:pt idx="1">
                  <c:v>25</c:v>
                </c:pt>
                <c:pt idx="2">
                  <c:v>25.274730000000002</c:v>
                </c:pt>
                <c:pt idx="3">
                  <c:v>20.212769999999999</c:v>
                </c:pt>
              </c:numCache>
            </c:numRef>
          </c:val>
        </c:ser>
        <c:ser>
          <c:idx val="2"/>
          <c:order val="4"/>
          <c:tx>
            <c:strRef>
              <c:f>'Data figur 5.3a og 5.3b'!$A$27</c:f>
              <c:strCache>
                <c:ptCount val="1"/>
                <c:pt idx="0">
                  <c:v>Afvist</c:v>
                </c:pt>
              </c:strCache>
            </c:strRef>
          </c:tx>
          <c:invertIfNegative val="0"/>
          <c:cat>
            <c:strRef>
              <c:f>'Data figur 5.3a og 5.3b'!$B$6:$E$6</c:f>
              <c:strCache>
                <c:ptCount val="4"/>
                <c:pt idx="0">
                  <c:v>Q1</c:v>
                </c:pt>
                <c:pt idx="1">
                  <c:v>Q2 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'Data figur 5.3a og 5.3b'!$B$27:$E$27</c:f>
              <c:numCache>
                <c:formatCode>General</c:formatCode>
                <c:ptCount val="4"/>
                <c:pt idx="0">
                  <c:v>38.202249999999999</c:v>
                </c:pt>
                <c:pt idx="1">
                  <c:v>26.04167</c:v>
                </c:pt>
                <c:pt idx="2">
                  <c:v>15.252747299999999</c:v>
                </c:pt>
                <c:pt idx="3">
                  <c:v>12.765960000000002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296488"/>
        <c:axId val="276296880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'[4]FKK Figurskabeloner'!$D$68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'[4]FKK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'[4]FKK Figurskabeloner'!$D$69:$D$73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-2</c:v>
                      </c:pt>
                      <c:pt idx="1">
                        <c:v>-3</c:v>
                      </c:pt>
                      <c:pt idx="2">
                        <c:v>1</c:v>
                      </c:pt>
                      <c:pt idx="3">
                        <c:v>-4</c:v>
                      </c:pt>
                      <c:pt idx="4">
                        <c:v>3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Figurskabeloner'!$E$68</c15:sqref>
                        </c15:formulaRef>
                      </c:ext>
                    </c:extLst>
                    <c:strCache>
                      <c:ptCount val="1"/>
                      <c:pt idx="0">
                        <c:v>#REFERENCE!</c:v>
                      </c:pt>
                    </c:strCache>
                  </c:strRef>
                </c:tx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Figurskabeloner'!$A$69:$A$73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'[4]FKK Figurskabeloner'!$E$69:$E$73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</c:v>
                      </c:pt>
                      <c:pt idx="1">
                        <c:v>0.25</c:v>
                      </c:pt>
                      <c:pt idx="2">
                        <c:v>0.75</c:v>
                      </c:pt>
                      <c:pt idx="3">
                        <c:v>0.25</c:v>
                      </c:pt>
                      <c:pt idx="4">
                        <c:v>0.5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7629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6296880"/>
        <c:crosses val="autoZero"/>
        <c:auto val="1"/>
        <c:lblAlgn val="ctr"/>
        <c:lblOffset val="100"/>
        <c:noMultiLvlLbl val="0"/>
      </c:catAx>
      <c:valAx>
        <c:axId val="276296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6296488"/>
        <c:crosses val="autoZero"/>
        <c:crossBetween val="between"/>
        <c:majorUnit val="20"/>
      </c:valAx>
      <c:spPr>
        <a:noFill/>
      </c:spPr>
    </c:plotArea>
    <c:legend>
      <c:legendPos val="t"/>
      <c:layout>
        <c:manualLayout>
          <c:xMode val="edge"/>
          <c:yMode val="edge"/>
          <c:x val="0"/>
          <c:y val="0.93648174603174617"/>
          <c:w val="1"/>
          <c:h val="6.0075627240143377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934614173228344E-2"/>
          <c:y val="0.1009564933415581"/>
          <c:w val="0.75613620071684584"/>
          <c:h val="0.6659658490964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5.4a'!$B$1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'Data figur 5.4a'!$A$2:$A$9</c:f>
              <c:strCache>
                <c:ptCount val="8"/>
                <c:pt idx="0">
                  <c:v>Acceptrate</c:v>
                </c:pt>
                <c:pt idx="1">
                  <c:v>Rating</c:v>
                </c:pt>
                <c:pt idx="2">
                  <c:v>Solvensratio</c:v>
                </c:pt>
                <c:pt idx="3">
                  <c:v>Profitratio</c:v>
                </c:pt>
                <c:pt idx="4">
                  <c:v>Kort gældsratio</c:v>
                </c:pt>
                <c:pt idx="5">
                  <c:v>Likviditetsratio</c:v>
                </c:pt>
                <c:pt idx="6">
                  <c:v>Indirekte rente</c:v>
                </c:pt>
                <c:pt idx="7">
                  <c:v>log(aktiver) (ha.)</c:v>
                </c:pt>
              </c:strCache>
            </c:strRef>
          </c:cat>
          <c:val>
            <c:numRef>
              <c:f>'Data figur 5.4a'!$B$2:$B$9</c:f>
              <c:numCache>
                <c:formatCode>0.000</c:formatCode>
                <c:ptCount val="8"/>
                <c:pt idx="0">
                  <c:v>89.769819999999996</c:v>
                </c:pt>
                <c:pt idx="1">
                  <c:v>55.888199999999998</c:v>
                </c:pt>
                <c:pt idx="2">
                  <c:v>21.617529999999999</c:v>
                </c:pt>
                <c:pt idx="3">
                  <c:v>-3.4505399999999997</c:v>
                </c:pt>
                <c:pt idx="4">
                  <c:v>72.139520000000005</c:v>
                </c:pt>
                <c:pt idx="5">
                  <c:v>10.40652</c:v>
                </c:pt>
                <c:pt idx="6">
                  <c:v>3.3128199999999994</c:v>
                </c:pt>
              </c:numCache>
            </c:numRef>
          </c:val>
        </c:ser>
        <c:ser>
          <c:idx val="1"/>
          <c:order val="1"/>
          <c:tx>
            <c:strRef>
              <c:f>'Data figur 5.4a'!$D$1</c:f>
              <c:strCache>
                <c:ptCount val="1"/>
                <c:pt idx="0">
                  <c:v>2009/2010</c:v>
                </c:pt>
              </c:strCache>
            </c:strRef>
          </c:tx>
          <c:invertIfNegative val="0"/>
          <c:cat>
            <c:strRef>
              <c:f>'Data figur 5.4a'!$A$2:$A$9</c:f>
              <c:strCache>
                <c:ptCount val="8"/>
                <c:pt idx="0">
                  <c:v>Acceptrate</c:v>
                </c:pt>
                <c:pt idx="1">
                  <c:v>Rating</c:v>
                </c:pt>
                <c:pt idx="2">
                  <c:v>Solvensratio</c:v>
                </c:pt>
                <c:pt idx="3">
                  <c:v>Profitratio</c:v>
                </c:pt>
                <c:pt idx="4">
                  <c:v>Kort gældsratio</c:v>
                </c:pt>
                <c:pt idx="5">
                  <c:v>Likviditetsratio</c:v>
                </c:pt>
                <c:pt idx="6">
                  <c:v>Indirekte rente</c:v>
                </c:pt>
                <c:pt idx="7">
                  <c:v>log(aktiver) (ha.)</c:v>
                </c:pt>
              </c:strCache>
            </c:strRef>
          </c:cat>
          <c:val>
            <c:numRef>
              <c:f>'Data figur 5.4a'!$D$2:$D$9</c:f>
              <c:numCache>
                <c:formatCode>0.000</c:formatCode>
                <c:ptCount val="8"/>
                <c:pt idx="0">
                  <c:v>54.669699999999999</c:v>
                </c:pt>
                <c:pt idx="1">
                  <c:v>54.583780000000004</c:v>
                </c:pt>
                <c:pt idx="2">
                  <c:v>19.883680000000002</c:v>
                </c:pt>
                <c:pt idx="3">
                  <c:v>-2.1890199999999997</c:v>
                </c:pt>
                <c:pt idx="4">
                  <c:v>70.510260000000002</c:v>
                </c:pt>
                <c:pt idx="5">
                  <c:v>11.35904</c:v>
                </c:pt>
                <c:pt idx="6">
                  <c:v>4.2825099999999994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97664"/>
        <c:axId val="276298056"/>
      </c:barChart>
      <c:barChart>
        <c:barDir val="col"/>
        <c:grouping val="clustered"/>
        <c:varyColors val="0"/>
        <c:ser>
          <c:idx val="2"/>
          <c:order val="2"/>
          <c:tx>
            <c:strRef>
              <c:f>'Data figur 5.4a'!$C$1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6C2E47"/>
            </a:solidFill>
            <a:ln>
              <a:solidFill>
                <a:srgbClr val="898989"/>
              </a:solidFill>
            </a:ln>
          </c:spPr>
          <c:invertIfNegative val="0"/>
          <c:cat>
            <c:strRef>
              <c:f>'Data figur 5.4a'!$A$2:$A$9</c:f>
              <c:strCache>
                <c:ptCount val="8"/>
                <c:pt idx="0">
                  <c:v>Acceptrate</c:v>
                </c:pt>
                <c:pt idx="1">
                  <c:v>Rating</c:v>
                </c:pt>
                <c:pt idx="2">
                  <c:v>Solvensratio</c:v>
                </c:pt>
                <c:pt idx="3">
                  <c:v>Profitratio</c:v>
                </c:pt>
                <c:pt idx="4">
                  <c:v>Kort gældsratio</c:v>
                </c:pt>
                <c:pt idx="5">
                  <c:v>Likviditetsratio</c:v>
                </c:pt>
                <c:pt idx="6">
                  <c:v>Indirekte rente</c:v>
                </c:pt>
                <c:pt idx="7">
                  <c:v>log(aktiver) (ha.)</c:v>
                </c:pt>
              </c:strCache>
            </c:strRef>
          </c:cat>
          <c:val>
            <c:numRef>
              <c:f>'Data figur 5.4a'!$C$2:$C$9</c:f>
              <c:numCache>
                <c:formatCode>0.000</c:formatCode>
                <c:ptCount val="8"/>
                <c:pt idx="7">
                  <c:v>16.631160000000001</c:v>
                </c:pt>
              </c:numCache>
            </c:numRef>
          </c:val>
        </c:ser>
        <c:ser>
          <c:idx val="3"/>
          <c:order val="3"/>
          <c:tx>
            <c:strRef>
              <c:f>'Data figur 5.4a'!$E$1</c:f>
              <c:strCache>
                <c:ptCount val="1"/>
                <c:pt idx="0">
                  <c:v>2009/2010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'Data figur 5.4a'!$A$2:$A$9</c:f>
              <c:strCache>
                <c:ptCount val="8"/>
                <c:pt idx="0">
                  <c:v>Acceptrate</c:v>
                </c:pt>
                <c:pt idx="1">
                  <c:v>Rating</c:v>
                </c:pt>
                <c:pt idx="2">
                  <c:v>Solvensratio</c:v>
                </c:pt>
                <c:pt idx="3">
                  <c:v>Profitratio</c:v>
                </c:pt>
                <c:pt idx="4">
                  <c:v>Kort gældsratio</c:v>
                </c:pt>
                <c:pt idx="5">
                  <c:v>Likviditetsratio</c:v>
                </c:pt>
                <c:pt idx="6">
                  <c:v>Indirekte rente</c:v>
                </c:pt>
                <c:pt idx="7">
                  <c:v>log(aktiver) (ha.)</c:v>
                </c:pt>
              </c:strCache>
            </c:strRef>
          </c:cat>
          <c:val>
            <c:numRef>
              <c:f>'Data figur 5.4a'!$E$2:$E$9</c:f>
              <c:numCache>
                <c:formatCode>0.000</c:formatCode>
                <c:ptCount val="8"/>
                <c:pt idx="7">
                  <c:v>16.7804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98840"/>
        <c:axId val="276298448"/>
      </c:barChart>
      <c:catAx>
        <c:axId val="2762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1560000" vert="horz"/>
          <a:lstStyle/>
          <a:p>
            <a:pPr>
              <a:defRPr/>
            </a:pPr>
            <a:endParaRPr lang="da-DK"/>
          </a:p>
        </c:txPr>
        <c:crossAx val="276298056"/>
        <c:crossesAt val="0"/>
        <c:auto val="1"/>
        <c:lblAlgn val="ctr"/>
        <c:lblOffset val="100"/>
        <c:noMultiLvlLbl val="0"/>
      </c:catAx>
      <c:valAx>
        <c:axId val="27629805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6297664"/>
        <c:crosses val="autoZero"/>
        <c:crossBetween val="between"/>
      </c:valAx>
      <c:valAx>
        <c:axId val="276298448"/>
        <c:scaling>
          <c:orientation val="minMax"/>
          <c:max val="25"/>
          <c:min val="-5"/>
        </c:scaling>
        <c:delete val="0"/>
        <c:axPos val="r"/>
        <c:numFmt formatCode="0" sourceLinked="0"/>
        <c:majorTickMark val="out"/>
        <c:minorTickMark val="none"/>
        <c:tickLblPos val="nextTo"/>
        <c:crossAx val="276298840"/>
        <c:crosses val="max"/>
        <c:crossBetween val="between"/>
      </c:valAx>
      <c:catAx>
        <c:axId val="276298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629844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912064405814941"/>
          <c:y val="0.10932814879621527"/>
          <c:w val="0.22900591091402633"/>
          <c:h val="9.1375911344415264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745822588503"/>
          <c:y val="7.3429951690821255E-2"/>
          <c:w val="0.81930789263586956"/>
          <c:h val="0.84019658412263687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Figur 5.5'!$O$28</c:f>
              <c:strCache>
                <c:ptCount val="1"/>
                <c:pt idx="0">
                  <c:v>Fald i udlånsvækst, pct.</c:v>
                </c:pt>
              </c:strCache>
            </c:strRef>
          </c:tx>
          <c:spPr>
            <a:ln w="28575" cap="rnd">
              <a:solidFill>
                <a:srgbClr val="7F475B"/>
              </a:solidFill>
              <a:round/>
            </a:ln>
            <a:effectLst/>
          </c:spPr>
          <c:marker>
            <c:symbol val="none"/>
          </c:marker>
          <c:cat>
            <c:numRef>
              <c:f>'Data figur Figur 5.5'!$P$27:$BH$27</c:f>
              <c:numCache>
                <c:formatCode>General</c:formatCode>
                <c:ptCount val="45"/>
                <c:pt idx="0">
                  <c:v>1</c:v>
                </c:pt>
                <c:pt idx="1">
                  <c:v>1.25</c:v>
                </c:pt>
                <c:pt idx="2">
                  <c:v>1.5</c:v>
                </c:pt>
                <c:pt idx="3">
                  <c:v>1.75</c:v>
                </c:pt>
                <c:pt idx="4">
                  <c:v>2</c:v>
                </c:pt>
                <c:pt idx="5">
                  <c:v>2.25</c:v>
                </c:pt>
                <c:pt idx="6">
                  <c:v>2.5</c:v>
                </c:pt>
                <c:pt idx="7">
                  <c:v>2.75</c:v>
                </c:pt>
                <c:pt idx="8">
                  <c:v>3</c:v>
                </c:pt>
                <c:pt idx="9">
                  <c:v>3.25</c:v>
                </c:pt>
                <c:pt idx="10">
                  <c:v>3.5</c:v>
                </c:pt>
                <c:pt idx="11">
                  <c:v>3.75</c:v>
                </c:pt>
                <c:pt idx="12">
                  <c:v>4</c:v>
                </c:pt>
                <c:pt idx="13">
                  <c:v>4.25</c:v>
                </c:pt>
                <c:pt idx="14">
                  <c:v>4.5</c:v>
                </c:pt>
                <c:pt idx="15">
                  <c:v>4.75</c:v>
                </c:pt>
                <c:pt idx="16">
                  <c:v>5</c:v>
                </c:pt>
                <c:pt idx="17">
                  <c:v>5.25</c:v>
                </c:pt>
                <c:pt idx="18">
                  <c:v>5.5</c:v>
                </c:pt>
                <c:pt idx="19">
                  <c:v>5.75</c:v>
                </c:pt>
                <c:pt idx="20">
                  <c:v>6</c:v>
                </c:pt>
                <c:pt idx="21">
                  <c:v>6.25</c:v>
                </c:pt>
                <c:pt idx="22">
                  <c:v>6.5</c:v>
                </c:pt>
                <c:pt idx="23">
                  <c:v>6.75</c:v>
                </c:pt>
                <c:pt idx="24">
                  <c:v>7</c:v>
                </c:pt>
                <c:pt idx="25">
                  <c:v>7.25</c:v>
                </c:pt>
                <c:pt idx="26">
                  <c:v>7.5</c:v>
                </c:pt>
                <c:pt idx="27">
                  <c:v>7.75</c:v>
                </c:pt>
                <c:pt idx="28">
                  <c:v>8</c:v>
                </c:pt>
                <c:pt idx="29">
                  <c:v>8.25</c:v>
                </c:pt>
                <c:pt idx="30">
                  <c:v>8.5</c:v>
                </c:pt>
                <c:pt idx="31">
                  <c:v>8.75</c:v>
                </c:pt>
                <c:pt idx="32">
                  <c:v>9</c:v>
                </c:pt>
                <c:pt idx="33">
                  <c:v>9.25</c:v>
                </c:pt>
                <c:pt idx="34">
                  <c:v>9.5</c:v>
                </c:pt>
                <c:pt idx="35">
                  <c:v>9.75</c:v>
                </c:pt>
                <c:pt idx="36">
                  <c:v>10</c:v>
                </c:pt>
                <c:pt idx="37">
                  <c:v>10.25</c:v>
                </c:pt>
                <c:pt idx="38">
                  <c:v>10.5</c:v>
                </c:pt>
                <c:pt idx="39">
                  <c:v>10.75</c:v>
                </c:pt>
                <c:pt idx="40">
                  <c:v>11</c:v>
                </c:pt>
                <c:pt idx="41">
                  <c:v>11.25</c:v>
                </c:pt>
                <c:pt idx="42">
                  <c:v>11.5</c:v>
                </c:pt>
                <c:pt idx="43">
                  <c:v>11.75</c:v>
                </c:pt>
                <c:pt idx="44">
                  <c:v>12</c:v>
                </c:pt>
              </c:numCache>
            </c:numRef>
          </c:cat>
          <c:val>
            <c:numRef>
              <c:f>'Data figur Figur 5.5'!$P$28:$BH$28</c:f>
              <c:numCache>
                <c:formatCode>General</c:formatCode>
                <c:ptCount val="45"/>
                <c:pt idx="0">
                  <c:v>82.446089406014167</c:v>
                </c:pt>
                <c:pt idx="1">
                  <c:v>61.858211762264148</c:v>
                </c:pt>
                <c:pt idx="2">
                  <c:v>48.320465197680804</c:v>
                </c:pt>
                <c:pt idx="3">
                  <c:v>38.80633542654985</c:v>
                </c:pt>
                <c:pt idx="4">
                  <c:v>31.802565306014142</c:v>
                </c:pt>
                <c:pt idx="5">
                  <c:v>26.468456423375251</c:v>
                </c:pt>
                <c:pt idx="6">
                  <c:v>22.299589731014148</c:v>
                </c:pt>
                <c:pt idx="7">
                  <c:v>18.974971289536878</c:v>
                </c:pt>
                <c:pt idx="8">
                  <c:v>16.280605139347482</c:v>
                </c:pt>
                <c:pt idx="9">
                  <c:v>14.068340231494913</c:v>
                </c:pt>
                <c:pt idx="10">
                  <c:v>12.232354388157008</c:v>
                </c:pt>
                <c:pt idx="11">
                  <c:v>10.69504467893081</c:v>
                </c:pt>
                <c:pt idx="12">
                  <c:v>9.3982089060141494</c:v>
                </c:pt>
                <c:pt idx="13">
                  <c:v>8.2973395063817961</c:v>
                </c:pt>
                <c:pt idx="14">
                  <c:v>7.3578194865697055</c:v>
                </c:pt>
                <c:pt idx="15">
                  <c:v>6.552319641211513</c:v>
                </c:pt>
                <c:pt idx="16">
                  <c:v>5.8589766060141546</c:v>
                </c:pt>
                <c:pt idx="17">
                  <c:v>5.2600914670260508</c:v>
                </c:pt>
                <c:pt idx="18">
                  <c:v>4.7411832946505079</c:v>
                </c:pt>
                <c:pt idx="19">
                  <c:v>4.2902895818293647</c:v>
                </c:pt>
                <c:pt idx="20">
                  <c:v>3.8974415726808154</c:v>
                </c:pt>
                <c:pt idx="21">
                  <c:v>3.5542655122641484</c:v>
                </c:pt>
                <c:pt idx="22">
                  <c:v>3.2536759156295334</c:v>
                </c:pt>
                <c:pt idx="23">
                  <c:v>2.9896369993011875</c:v>
                </c:pt>
                <c:pt idx="24">
                  <c:v>2.7569752345855791</c:v>
                </c:pt>
                <c:pt idx="25">
                  <c:v>2.5512306829538032</c:v>
                </c:pt>
                <c:pt idx="26">
                  <c:v>2.3685380643474807</c:v>
                </c:pt>
                <c:pt idx="27">
                  <c:v>2.2055308445222135</c:v>
                </c:pt>
                <c:pt idx="28">
                  <c:v>2.0592633060141532</c:v>
                </c:pt>
                <c:pt idx="29">
                  <c:v>1.9271467880217275</c:v>
                </c:pt>
                <c:pt idx="30">
                  <c:v>1.8068971780729748</c:v>
                </c:pt>
                <c:pt idx="31">
                  <c:v>1.696491405121292</c:v>
                </c:pt>
                <c:pt idx="32">
                  <c:v>1.5941311837919303</c:v>
                </c:pt>
                <c:pt idx="33">
                  <c:v>1.4982126379398275</c:v>
                </c:pt>
                <c:pt idx="34">
                  <c:v>1.4073007204878307</c:v>
                </c:pt>
                <c:pt idx="35">
                  <c:v>1.3201075686744057</c:v>
                </c:pt>
                <c:pt idx="36">
                  <c:v>1.2354741060141561</c:v>
                </c:pt>
                <c:pt idx="37">
                  <c:v>1.1523543366543987</c:v>
                </c:pt>
                <c:pt idx="38">
                  <c:v>1.0698018833950995</c:v>
                </c:pt>
                <c:pt idx="39">
                  <c:v>0.986958404124616</c:v>
                </c:pt>
                <c:pt idx="40">
                  <c:v>0.90304358783233063</c:v>
                </c:pt>
                <c:pt idx="41">
                  <c:v>0.81734648448637537</c:v>
                </c:pt>
                <c:pt idx="42">
                  <c:v>0.72921796579675791</c:v>
                </c:pt>
                <c:pt idx="43">
                  <c:v>0.6380641484343641</c:v>
                </c:pt>
                <c:pt idx="44">
                  <c:v>0.54334063934748378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300016"/>
        <c:axId val="276300408"/>
      </c:lineChart>
      <c:catAx>
        <c:axId val="276300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Solvensbuffer, pct.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300408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276300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Fald i udlånsvækst, pct.</a:t>
                </a:r>
              </a:p>
            </c:rich>
          </c:tx>
          <c:layout>
            <c:manualLayout>
              <c:xMode val="edge"/>
              <c:yMode val="edge"/>
              <c:x val="0.12825937320748815"/>
              <c:y val="2.56660730116491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6300016"/>
        <c:crossesAt val="1"/>
        <c:crossBetween val="midCat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8758975882733"/>
          <c:y val="0.10381184103811841"/>
          <c:w val="0.74920863665626702"/>
          <c:h val="0.8200381886570749"/>
        </c:manualLayout>
      </c:layout>
      <c:barChart>
        <c:barDir val="col"/>
        <c:grouping val="stacked"/>
        <c:varyColors val="0"/>
        <c:ser>
          <c:idx val="1"/>
          <c:order val="1"/>
          <c:tx>
            <c:v>95% konfidensbånd</c:v>
          </c:tx>
          <c:spPr>
            <a:solidFill>
              <a:srgbClr val="6C2E47">
                <a:alpha val="74902"/>
              </a:srgb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cat>
            <c:strRef>
              <c:f>'Data figur 5.6a'!$B$16:$B$19</c:f>
              <c:strCache>
                <c:ptCount val="4"/>
                <c:pt idx="0">
                  <c:v>Sjælland</c:v>
                </c:pt>
                <c:pt idx="1">
                  <c:v>Nordjylland</c:v>
                </c:pt>
                <c:pt idx="2">
                  <c:v>Syddanmark</c:v>
                </c:pt>
                <c:pt idx="3">
                  <c:v>Midtjylland</c:v>
                </c:pt>
              </c:strCache>
            </c:strRef>
          </c:cat>
          <c:val>
            <c:numRef>
              <c:f>'Data figur 5.6a'!$D$16:$D$19</c:f>
              <c:numCache>
                <c:formatCode>General</c:formatCode>
                <c:ptCount val="4"/>
                <c:pt idx="0">
                  <c:v>-7.5455999999999994</c:v>
                </c:pt>
                <c:pt idx="1">
                  <c:v>-4.5032999999999994</c:v>
                </c:pt>
                <c:pt idx="2">
                  <c:v>4.1369000000000007</c:v>
                </c:pt>
                <c:pt idx="3">
                  <c:v>7.4058000000000002</c:v>
                </c:pt>
              </c:numCache>
            </c:numRef>
          </c:val>
        </c:ser>
        <c:ser>
          <c:idx val="2"/>
          <c:order val="2"/>
          <c:tx>
            <c:v>95% konfidensbånd</c:v>
          </c:tx>
          <c:spPr>
            <a:solidFill>
              <a:srgbClr val="6C2E47">
                <a:alpha val="74902"/>
              </a:srgbClr>
            </a:solidFill>
            <a:ln>
              <a:noFill/>
            </a:ln>
            <a:effectLst/>
          </c:spPr>
          <c:invertIfNegative val="0"/>
          <c:cat>
            <c:strRef>
              <c:f>'Data figur 5.6a'!$B$16:$B$19</c:f>
              <c:strCache>
                <c:ptCount val="4"/>
                <c:pt idx="0">
                  <c:v>Sjælland</c:v>
                </c:pt>
                <c:pt idx="1">
                  <c:v>Nordjylland</c:v>
                </c:pt>
                <c:pt idx="2">
                  <c:v>Syddanmark</c:v>
                </c:pt>
                <c:pt idx="3">
                  <c:v>Midtjylland</c:v>
                </c:pt>
              </c:strCache>
            </c:strRef>
          </c:cat>
          <c:val>
            <c:numRef>
              <c:f>'Data figur 5.6a'!$E$16:$E$19</c:f>
              <c:numCache>
                <c:formatCode>General</c:formatCode>
                <c:ptCount val="4"/>
                <c:pt idx="0">
                  <c:v>24.9773</c:v>
                </c:pt>
                <c:pt idx="1">
                  <c:v>25.422499999999999</c:v>
                </c:pt>
                <c:pt idx="2">
                  <c:v>28.5306</c:v>
                </c:pt>
                <c:pt idx="3">
                  <c:v>25.841999999999999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301192"/>
        <c:axId val="276301584"/>
      </c:barChart>
      <c:scatterChart>
        <c:scatterStyle val="lineMarker"/>
        <c:varyColors val="0"/>
        <c:ser>
          <c:idx val="0"/>
          <c:order val="0"/>
          <c:tx>
            <c:v>Marginal effekt på sandsynligheden for at få et lån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'Data figur 5.6a'!$B$16:$B$19</c:f>
              <c:strCache>
                <c:ptCount val="4"/>
                <c:pt idx="0">
                  <c:v>Sjælland</c:v>
                </c:pt>
                <c:pt idx="1">
                  <c:v>Nordjylland</c:v>
                </c:pt>
                <c:pt idx="2">
                  <c:v>Syddanmark</c:v>
                </c:pt>
                <c:pt idx="3">
                  <c:v>Midtjylland</c:v>
                </c:pt>
              </c:strCache>
            </c:strRef>
          </c:xVal>
          <c:yVal>
            <c:numRef>
              <c:f>'Data figur 5.6a'!$C$16:$C$19</c:f>
              <c:numCache>
                <c:formatCode>General</c:formatCode>
                <c:ptCount val="4"/>
                <c:pt idx="0">
                  <c:v>8.7158299999999986</c:v>
                </c:pt>
                <c:pt idx="1">
                  <c:v>10.45961</c:v>
                </c:pt>
                <c:pt idx="2">
                  <c:v>18.402180000000001</c:v>
                </c:pt>
                <c:pt idx="3">
                  <c:v>20.326839999999997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302368"/>
        <c:axId val="276301976"/>
      </c:scatterChart>
      <c:catAx>
        <c:axId val="27630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6301584"/>
        <c:crosses val="autoZero"/>
        <c:auto val="1"/>
        <c:lblAlgn val="ctr"/>
        <c:lblOffset val="100"/>
        <c:noMultiLvlLbl val="0"/>
      </c:catAx>
      <c:valAx>
        <c:axId val="276301584"/>
        <c:scaling>
          <c:orientation val="minMax"/>
          <c:max val="40"/>
          <c:min val="-10"/>
        </c:scaling>
        <c:delete val="0"/>
        <c:axPos val="l"/>
        <c:majorGridlines>
          <c:spPr>
            <a:ln w="6350" cap="flat" cmpd="sng" algn="ctr">
              <a:solidFill>
                <a:srgbClr val="898989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110028227603625"/>
              <c:y val="2.1806617238538613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6301192"/>
        <c:crosses val="autoZero"/>
        <c:crossBetween val="between"/>
        <c:majorUnit val="10"/>
      </c:valAx>
      <c:valAx>
        <c:axId val="276301976"/>
        <c:scaling>
          <c:orientation val="minMax"/>
          <c:max val="4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276302368"/>
        <c:crosses val="max"/>
        <c:crossBetween val="between"/>
        <c:majorUnit val="10"/>
      </c:valAx>
      <c:catAx>
        <c:axId val="2763023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76301976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'Data figur 5.6c'!$N$14</c:f>
              <c:strCache>
                <c:ptCount val="1"/>
              </c:strCache>
            </c:strRef>
          </c:tx>
          <c:invertIfNegative val="0"/>
          <c:cat>
            <c:numRef>
              <c:f>'Data figur 5.6c'!$M$15:$M$19</c:f>
              <c:numCache>
                <c:formatCode>@</c:formatCode>
                <c:ptCount val="5"/>
              </c:numCache>
            </c:numRef>
          </c:cat>
          <c:val>
            <c:numRef>
              <c:f>'Data figur 5.6c'!$N$15:$N$19</c:f>
              <c:numCache>
                <c:formatCode>0.00%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78954264"/>
        <c:axId val="278954656"/>
      </c:barChart>
      <c:catAx>
        <c:axId val="278954264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8954656"/>
        <c:crosses val="autoZero"/>
        <c:auto val="1"/>
        <c:lblAlgn val="ctr"/>
        <c:lblOffset val="100"/>
        <c:noMultiLvlLbl val="0"/>
      </c:catAx>
      <c:valAx>
        <c:axId val="2789546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898989"/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895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43031860224498E-2"/>
          <c:y val="0.12736527982558765"/>
          <c:w val="0.89735936999480259"/>
          <c:h val="0.56930194478624374"/>
        </c:manualLayout>
      </c:layout>
      <c:lineChart>
        <c:grouping val="standard"/>
        <c:varyColors val="0"/>
        <c:ser>
          <c:idx val="2"/>
          <c:order val="0"/>
          <c:tx>
            <c:strRef>
              <c:f>'Data figur 3.1'!$B$3</c:f>
              <c:strCache>
                <c:ptCount val="1"/>
                <c:pt idx="0">
                  <c:v>Faktisk</c:v>
                </c:pt>
              </c:strCache>
            </c:strRef>
          </c:tx>
          <c:spPr>
            <a:ln w="28575">
              <a:solidFill>
                <a:srgbClr val="7F4C60"/>
              </a:solidFill>
            </a:ln>
          </c:spPr>
          <c:marker>
            <c:symbol val="none"/>
          </c:marker>
          <c:cat>
            <c:strRef>
              <c:f>'Data figur 3.1'!$A$4:$A$55</c:f>
              <c:strCache>
                <c:ptCount val="52"/>
                <c:pt idx="0">
                  <c:v>1. kvt. 
2002</c:v>
                </c:pt>
                <c:pt idx="1">
                  <c:v>2002</c:v>
                </c:pt>
                <c:pt idx="2">
                  <c:v>2002</c:v>
                </c:pt>
                <c:pt idx="3">
                  <c:v>2002</c:v>
                </c:pt>
                <c:pt idx="4">
                  <c:v>1. kvt. 
2003</c:v>
                </c:pt>
                <c:pt idx="5">
                  <c:v>2003</c:v>
                </c:pt>
                <c:pt idx="6">
                  <c:v>2003</c:v>
                </c:pt>
                <c:pt idx="7">
                  <c:v>2003</c:v>
                </c:pt>
                <c:pt idx="8">
                  <c:v>1. kvt.
 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1. kvt. 
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1. kvt. 
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1. kvt.
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1. kvt.
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1. kvt. 
2009</c:v>
                </c:pt>
                <c:pt idx="29">
                  <c:v>2009</c:v>
                </c:pt>
                <c:pt idx="30">
                  <c:v>2009</c:v>
                </c:pt>
                <c:pt idx="31">
                  <c:v>2009</c:v>
                </c:pt>
                <c:pt idx="32">
                  <c:v>1. kvt. 
2010</c:v>
                </c:pt>
                <c:pt idx="33">
                  <c:v>2010</c:v>
                </c:pt>
                <c:pt idx="34">
                  <c:v>2010</c:v>
                </c:pt>
                <c:pt idx="35">
                  <c:v>2010</c:v>
                </c:pt>
                <c:pt idx="36">
                  <c:v>1. kvt. 
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1. kvt. 
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1. kvt. 
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1. kvt. 
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</c:strCache>
            </c:strRef>
          </c:cat>
          <c:val>
            <c:numRef>
              <c:f>'Data figur 3.1'!$B$4:$B$55</c:f>
              <c:numCache>
                <c:formatCode>General</c:formatCode>
                <c:ptCount val="52"/>
                <c:pt idx="3">
                  <c:v>-0.43039075884168154</c:v>
                </c:pt>
                <c:pt idx="4">
                  <c:v>-0.64561980891621895</c:v>
                </c:pt>
                <c:pt idx="5">
                  <c:v>-0.86084885899075636</c:v>
                </c:pt>
                <c:pt idx="6">
                  <c:v>-1.0760779090652939</c:v>
                </c:pt>
                <c:pt idx="7">
                  <c:v>-1.2913069591398312</c:v>
                </c:pt>
                <c:pt idx="8">
                  <c:v>-1.5255002434331912</c:v>
                </c:pt>
                <c:pt idx="9">
                  <c:v>-1.7596935277265513</c:v>
                </c:pt>
                <c:pt idx="10">
                  <c:v>-1.9938868120199114</c:v>
                </c:pt>
                <c:pt idx="11">
                  <c:v>-2.2280800963132714</c:v>
                </c:pt>
                <c:pt idx="12">
                  <c:v>-2.4438725765791629</c:v>
                </c:pt>
                <c:pt idx="13">
                  <c:v>-2.6596650568450539</c:v>
                </c:pt>
                <c:pt idx="14">
                  <c:v>-2.875457537110945</c:v>
                </c:pt>
                <c:pt idx="15">
                  <c:v>-3.0912500173768365</c:v>
                </c:pt>
                <c:pt idx="16">
                  <c:v>-2.8171697612610958</c:v>
                </c:pt>
                <c:pt idx="17">
                  <c:v>-2.5430895051453546</c:v>
                </c:pt>
                <c:pt idx="18">
                  <c:v>-2.2690092490296134</c:v>
                </c:pt>
                <c:pt idx="19">
                  <c:v>-1.9949289929138727</c:v>
                </c:pt>
                <c:pt idx="20">
                  <c:v>-1.6828415152140266</c:v>
                </c:pt>
                <c:pt idx="21">
                  <c:v>-1.3707540375141805</c:v>
                </c:pt>
                <c:pt idx="22">
                  <c:v>-1.0586665598143343</c:v>
                </c:pt>
                <c:pt idx="23">
                  <c:v>-0.7465790821144882</c:v>
                </c:pt>
                <c:pt idx="24">
                  <c:v>-2.8015578607559988E-2</c:v>
                </c:pt>
                <c:pt idx="25">
                  <c:v>0.69054792489936823</c:v>
                </c:pt>
                <c:pt idx="26">
                  <c:v>1.4091114284062964</c:v>
                </c:pt>
                <c:pt idx="27">
                  <c:v>2.1276749319132247</c:v>
                </c:pt>
                <c:pt idx="28">
                  <c:v>1.2307301141024276</c:v>
                </c:pt>
                <c:pt idx="29">
                  <c:v>0.33378529629163056</c:v>
                </c:pt>
                <c:pt idx="30">
                  <c:v>-0.56315952151916648</c:v>
                </c:pt>
                <c:pt idx="31">
                  <c:v>-1.4601043393299635</c:v>
                </c:pt>
                <c:pt idx="32">
                  <c:v>-1.4414218202068176</c:v>
                </c:pt>
                <c:pt idx="33">
                  <c:v>-1.422739301083672</c:v>
                </c:pt>
                <c:pt idx="34">
                  <c:v>-1.4040567819605261</c:v>
                </c:pt>
                <c:pt idx="35">
                  <c:v>-1.3853742628373804</c:v>
                </c:pt>
                <c:pt idx="36">
                  <c:v>-1.3412750668648492</c:v>
                </c:pt>
                <c:pt idx="37">
                  <c:v>-1.297175870892318</c:v>
                </c:pt>
                <c:pt idx="38">
                  <c:v>-1.2530766749197868</c:v>
                </c:pt>
                <c:pt idx="39">
                  <c:v>-1.2089774789472558</c:v>
                </c:pt>
                <c:pt idx="40">
                  <c:v>-1.2882341201163947</c:v>
                </c:pt>
                <c:pt idx="41">
                  <c:v>-1.3674907612855338</c:v>
                </c:pt>
                <c:pt idx="42">
                  <c:v>-1.4467474024546729</c:v>
                </c:pt>
                <c:pt idx="43">
                  <c:v>-1.526004043623812</c:v>
                </c:pt>
                <c:pt idx="44">
                  <c:v>-1.4459674347135256</c:v>
                </c:pt>
                <c:pt idx="45">
                  <c:v>-1.3659308258032397</c:v>
                </c:pt>
                <c:pt idx="46">
                  <c:v>-1.2858942168929535</c:v>
                </c:pt>
                <c:pt idx="47">
                  <c:v>-1.2058576079826673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'Data figur 3.1'!$C$3</c:f>
              <c:strCache>
                <c:ptCount val="1"/>
                <c:pt idx="0">
                  <c:v>Forventet</c:v>
                </c:pt>
              </c:strCache>
            </c:strRef>
          </c:tx>
          <c:spPr>
            <a:ln w="28575">
              <a:solidFill>
                <a:srgbClr val="7F4C60"/>
              </a:solidFill>
              <a:prstDash val="sysDash"/>
            </a:ln>
          </c:spPr>
          <c:marker>
            <c:symbol val="none"/>
          </c:marker>
          <c:cat>
            <c:strRef>
              <c:f>'Data figur 3.1'!$A$4:$A$55</c:f>
              <c:strCache>
                <c:ptCount val="52"/>
                <c:pt idx="0">
                  <c:v>1. kvt. 
2002</c:v>
                </c:pt>
                <c:pt idx="1">
                  <c:v>2002</c:v>
                </c:pt>
                <c:pt idx="2">
                  <c:v>2002</c:v>
                </c:pt>
                <c:pt idx="3">
                  <c:v>2002</c:v>
                </c:pt>
                <c:pt idx="4">
                  <c:v>1. kvt. 
2003</c:v>
                </c:pt>
                <c:pt idx="5">
                  <c:v>2003</c:v>
                </c:pt>
                <c:pt idx="6">
                  <c:v>2003</c:v>
                </c:pt>
                <c:pt idx="7">
                  <c:v>2003</c:v>
                </c:pt>
                <c:pt idx="8">
                  <c:v>1. kvt.
 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1. kvt. 
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1. kvt. 
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1. kvt.
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1. kvt.
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1. kvt. 
2009</c:v>
                </c:pt>
                <c:pt idx="29">
                  <c:v>2009</c:v>
                </c:pt>
                <c:pt idx="30">
                  <c:v>2009</c:v>
                </c:pt>
                <c:pt idx="31">
                  <c:v>2009</c:v>
                </c:pt>
                <c:pt idx="32">
                  <c:v>1. kvt. 
2010</c:v>
                </c:pt>
                <c:pt idx="33">
                  <c:v>2010</c:v>
                </c:pt>
                <c:pt idx="34">
                  <c:v>2010</c:v>
                </c:pt>
                <c:pt idx="35">
                  <c:v>2010</c:v>
                </c:pt>
                <c:pt idx="36">
                  <c:v>1. kvt. 
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1. kvt. 
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1. kvt. 
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1. kvt. 
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</c:strCache>
            </c:strRef>
          </c:cat>
          <c:val>
            <c:numRef>
              <c:f>'Data figur 3.1'!$C$4:$C$55</c:f>
              <c:numCache>
                <c:formatCode>General</c:formatCode>
                <c:ptCount val="52"/>
                <c:pt idx="3">
                  <c:v>-1.1506771783533996</c:v>
                </c:pt>
                <c:pt idx="4">
                  <c:v>-1.1203540399580332</c:v>
                </c:pt>
                <c:pt idx="5">
                  <c:v>-1.0900309015626668</c:v>
                </c:pt>
                <c:pt idx="6">
                  <c:v>-1.0597077631673004</c:v>
                </c:pt>
                <c:pt idx="7">
                  <c:v>-1.029384624771934</c:v>
                </c:pt>
                <c:pt idx="8">
                  <c:v>-1.2779017867260385</c:v>
                </c:pt>
                <c:pt idx="9">
                  <c:v>-1.5264189486801429</c:v>
                </c:pt>
                <c:pt idx="10">
                  <c:v>-1.7749361106342474</c:v>
                </c:pt>
                <c:pt idx="11">
                  <c:v>-2.0234532725883518</c:v>
                </c:pt>
                <c:pt idx="12">
                  <c:v>-2.0612204162135628</c:v>
                </c:pt>
                <c:pt idx="13">
                  <c:v>-2.0989875598387733</c:v>
                </c:pt>
                <c:pt idx="14">
                  <c:v>-2.1367547034639838</c:v>
                </c:pt>
                <c:pt idx="15">
                  <c:v>-2.1745218470891947</c:v>
                </c:pt>
                <c:pt idx="16">
                  <c:v>-1.9495520286674346</c:v>
                </c:pt>
                <c:pt idx="17">
                  <c:v>-1.7245822102456745</c:v>
                </c:pt>
                <c:pt idx="18">
                  <c:v>-1.4996123918239144</c:v>
                </c:pt>
                <c:pt idx="19">
                  <c:v>-1.2746425734021543</c:v>
                </c:pt>
                <c:pt idx="20">
                  <c:v>-1.4700296185401098</c:v>
                </c:pt>
                <c:pt idx="21">
                  <c:v>-1.6654166636780654</c:v>
                </c:pt>
                <c:pt idx="22">
                  <c:v>-1.860803708816021</c:v>
                </c:pt>
                <c:pt idx="23">
                  <c:v>-2.0561907539539765</c:v>
                </c:pt>
                <c:pt idx="24">
                  <c:v>-1.583179438916952</c:v>
                </c:pt>
                <c:pt idx="25">
                  <c:v>-1.1101681238799277</c:v>
                </c:pt>
                <c:pt idx="26">
                  <c:v>-0.63715680884290327</c:v>
                </c:pt>
                <c:pt idx="27">
                  <c:v>-0.16414549380587884</c:v>
                </c:pt>
                <c:pt idx="28">
                  <c:v>-0.30806360030897034</c:v>
                </c:pt>
                <c:pt idx="29">
                  <c:v>-0.45198170681206185</c:v>
                </c:pt>
                <c:pt idx="30">
                  <c:v>-0.59589981331515329</c:v>
                </c:pt>
                <c:pt idx="31">
                  <c:v>-0.73981791981824485</c:v>
                </c:pt>
                <c:pt idx="32">
                  <c:v>-0.88483685967503511</c:v>
                </c:pt>
                <c:pt idx="33">
                  <c:v>-1.0298557995318256</c:v>
                </c:pt>
                <c:pt idx="34">
                  <c:v>-1.1748747393886159</c:v>
                </c:pt>
                <c:pt idx="35">
                  <c:v>-1.3198936792454061</c:v>
                </c:pt>
                <c:pt idx="36">
                  <c:v>-1.3412750668648492</c:v>
                </c:pt>
                <c:pt idx="37">
                  <c:v>-1.3626564544842925</c:v>
                </c:pt>
                <c:pt idx="38">
                  <c:v>-1.3840378421037356</c:v>
                </c:pt>
                <c:pt idx="39">
                  <c:v>-1.4054192297231789</c:v>
                </c:pt>
                <c:pt idx="40">
                  <c:v>-1.4355654331983372</c:v>
                </c:pt>
                <c:pt idx="41">
                  <c:v>-1.4657116366734955</c:v>
                </c:pt>
                <c:pt idx="42">
                  <c:v>-1.4958578401486538</c:v>
                </c:pt>
                <c:pt idx="43">
                  <c:v>-1.526004043623812</c:v>
                </c:pt>
                <c:pt idx="44">
                  <c:v>-1.4038961597556823</c:v>
                </c:pt>
                <c:pt idx="45">
                  <c:v>-1.2817882758875527</c:v>
                </c:pt>
                <c:pt idx="46">
                  <c:v>-1.159680392019423</c:v>
                </c:pt>
                <c:pt idx="47">
                  <c:v>-1.0375725081512934</c:v>
                </c:pt>
                <c:pt idx="48">
                  <c:v>-1.5814621437728871</c:v>
                </c:pt>
                <c:pt idx="49">
                  <c:v>-2.1253517793944807</c:v>
                </c:pt>
                <c:pt idx="50">
                  <c:v>-1.9318901662074528</c:v>
                </c:pt>
                <c:pt idx="51">
                  <c:v>-1.7384285530204249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753632"/>
        <c:axId val="271754024"/>
      </c:lineChart>
      <c:catAx>
        <c:axId val="27175363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1754024"/>
        <c:crossesAt val="0"/>
        <c:auto val="1"/>
        <c:lblAlgn val="ctr"/>
        <c:lblOffset val="100"/>
        <c:tickLblSkip val="8"/>
        <c:tickMarkSkip val="4"/>
        <c:noMultiLvlLbl val="0"/>
      </c:catAx>
      <c:valAx>
        <c:axId val="271754024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Pct.</a:t>
                </a:r>
              </a:p>
            </c:rich>
          </c:tx>
          <c:layout>
            <c:manualLayout>
              <c:xMode val="edge"/>
              <c:yMode val="edge"/>
              <c:x val="3.3687197133139946E-2"/>
              <c:y val="5.4800233327841591E-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271753632"/>
        <c:crosses val="autoZero"/>
        <c:crossBetween val="midCat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691396908719743"/>
          <c:y val="0.15328083989501312"/>
          <c:w val="0.16606607507394908"/>
          <c:h val="9.8064105623160744E-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03167431963698"/>
          <c:y val="6.3888874914944244E-2"/>
          <c:w val="0.76938330507615726"/>
          <c:h val="0.66209696804528262"/>
        </c:manualLayout>
      </c:layout>
      <c:barChart>
        <c:barDir val="col"/>
        <c:grouping val="stacked"/>
        <c:varyColors val="0"/>
        <c:ser>
          <c:idx val="1"/>
          <c:order val="1"/>
          <c:tx>
            <c:v>95% konfidensbånd</c:v>
          </c:tx>
          <c:spPr>
            <a:solidFill>
              <a:srgbClr val="6C2E47">
                <a:alpha val="74902"/>
              </a:srgb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cat>
            <c:strRef>
              <c:f>'Data figur 5.6c'!$B$6:$B$10</c:f>
              <c:strCache>
                <c:ptCount val="5"/>
                <c:pt idx="0">
                  <c:v>Erhvervsservice</c:v>
                </c:pt>
                <c:pt idx="1">
                  <c:v>Bygge og anlæg</c:v>
                </c:pt>
                <c:pt idx="2">
                  <c:v>Handel og transport mv.</c:v>
                </c:pt>
                <c:pt idx="3">
                  <c:v>Ejendomshandel mv.</c:v>
                </c:pt>
                <c:pt idx="4">
                  <c:v>Information og kom.</c:v>
                </c:pt>
              </c:strCache>
            </c:strRef>
          </c:cat>
          <c:val>
            <c:numRef>
              <c:f>'Data figur 5.6c'!$D$6:$D$10</c:f>
              <c:numCache>
                <c:formatCode>0.00</c:formatCode>
                <c:ptCount val="5"/>
                <c:pt idx="0">
                  <c:v>-16.225899999999999</c:v>
                </c:pt>
                <c:pt idx="1">
                  <c:v>-16.937999999999999</c:v>
                </c:pt>
                <c:pt idx="2">
                  <c:v>-16.231400000000001</c:v>
                </c:pt>
                <c:pt idx="3">
                  <c:v>-36.134799999999998</c:v>
                </c:pt>
                <c:pt idx="4">
                  <c:v>-13.895299999999999</c:v>
                </c:pt>
              </c:numCache>
            </c:numRef>
          </c:val>
        </c:ser>
        <c:ser>
          <c:idx val="2"/>
          <c:order val="2"/>
          <c:tx>
            <c:v>95% konfidensbånd</c:v>
          </c:tx>
          <c:spPr>
            <a:solidFill>
              <a:srgbClr val="6C2E47">
                <a:alpha val="74902"/>
              </a:srgbClr>
            </a:solidFill>
            <a:ln>
              <a:noFill/>
            </a:ln>
            <a:effectLst/>
          </c:spPr>
          <c:invertIfNegative val="0"/>
          <c:cat>
            <c:strRef>
              <c:f>'Data figur 5.6c'!$B$6:$B$10</c:f>
              <c:strCache>
                <c:ptCount val="5"/>
                <c:pt idx="0">
                  <c:v>Erhvervsservice</c:v>
                </c:pt>
                <c:pt idx="1">
                  <c:v>Bygge og anlæg</c:v>
                </c:pt>
                <c:pt idx="2">
                  <c:v>Handel og transport mv.</c:v>
                </c:pt>
                <c:pt idx="3">
                  <c:v>Ejendomshandel mv.</c:v>
                </c:pt>
                <c:pt idx="4">
                  <c:v>Information og kom.</c:v>
                </c:pt>
              </c:strCache>
            </c:strRef>
          </c:cat>
          <c:val>
            <c:numRef>
              <c:f>'Data figur 5.6c'!$E$6:$E$10</c:f>
              <c:numCache>
                <c:formatCode>0.00</c:formatCode>
                <c:ptCount val="5"/>
                <c:pt idx="0">
                  <c:v>12.499699999999999</c:v>
                </c:pt>
                <c:pt idx="1">
                  <c:v>9.0301000000000009</c:v>
                </c:pt>
                <c:pt idx="2">
                  <c:v>6.1976999999999993</c:v>
                </c:pt>
                <c:pt idx="3">
                  <c:v>5.7743000000000002</c:v>
                </c:pt>
                <c:pt idx="4">
                  <c:v>-23.849399999999999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8955440"/>
        <c:axId val="278955832"/>
      </c:barChart>
      <c:scatterChart>
        <c:scatterStyle val="lineMarker"/>
        <c:varyColors val="0"/>
        <c:ser>
          <c:idx val="0"/>
          <c:order val="0"/>
          <c:tx>
            <c:v>Marginal effekt på sandsynligheden for at få et lån 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'Data figur 5.6c'!$B$6:$B$10</c:f>
              <c:strCache>
                <c:ptCount val="5"/>
                <c:pt idx="0">
                  <c:v>Erhvervsservice</c:v>
                </c:pt>
                <c:pt idx="1">
                  <c:v>Bygge og anlæg</c:v>
                </c:pt>
                <c:pt idx="2">
                  <c:v>Handel og transport mv.</c:v>
                </c:pt>
                <c:pt idx="3">
                  <c:v>Ejendomshandel mv.</c:v>
                </c:pt>
                <c:pt idx="4">
                  <c:v>Information og kom.</c:v>
                </c:pt>
              </c:strCache>
            </c:strRef>
          </c:xVal>
          <c:yVal>
            <c:numRef>
              <c:f>'Data figur 5.6c'!$C$6:$C$10</c:f>
              <c:numCache>
                <c:formatCode>0.00</c:formatCode>
                <c:ptCount val="5"/>
                <c:pt idx="0">
                  <c:v>-1.86307</c:v>
                </c:pt>
                <c:pt idx="1">
                  <c:v>-3.9539699999999995</c:v>
                </c:pt>
                <c:pt idx="2">
                  <c:v>-5.0168600000000003</c:v>
                </c:pt>
                <c:pt idx="3">
                  <c:v>-15.180240000000001</c:v>
                </c:pt>
                <c:pt idx="4">
                  <c:v>-25.82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956616"/>
        <c:axId val="278956224"/>
      </c:scatterChart>
      <c:catAx>
        <c:axId val="27895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8955832"/>
        <c:crosses val="autoZero"/>
        <c:auto val="1"/>
        <c:lblAlgn val="ctr"/>
        <c:lblOffset val="100"/>
        <c:noMultiLvlLbl val="0"/>
      </c:catAx>
      <c:valAx>
        <c:axId val="278955832"/>
        <c:scaling>
          <c:orientation val="minMax"/>
          <c:max val="20"/>
          <c:min val="-60"/>
        </c:scaling>
        <c:delete val="0"/>
        <c:axPos val="l"/>
        <c:majorGridlines>
          <c:spPr>
            <a:ln w="6350" cap="flat" cmpd="sng" algn="ctr">
              <a:solidFill>
                <a:srgbClr val="898989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9.82901926637329E-2"/>
              <c:y val="4.8296139917729675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da-DK"/>
          </a:p>
        </c:txPr>
        <c:crossAx val="278955440"/>
        <c:crosses val="autoZero"/>
        <c:crossBetween val="between"/>
        <c:majorUnit val="10"/>
      </c:valAx>
      <c:valAx>
        <c:axId val="278956224"/>
        <c:scaling>
          <c:orientation val="minMax"/>
          <c:max val="20"/>
          <c:min val="-60"/>
        </c:scaling>
        <c:delete val="1"/>
        <c:axPos val="r"/>
        <c:numFmt formatCode="#,##0" sourceLinked="0"/>
        <c:majorTickMark val="out"/>
        <c:minorTickMark val="none"/>
        <c:tickLblPos val="nextTo"/>
        <c:crossAx val="278956616"/>
        <c:crosses val="max"/>
        <c:crossBetween val="between"/>
        <c:majorUnit val="10"/>
      </c:valAx>
      <c:catAx>
        <c:axId val="2789566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7895622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515079365079368E-2"/>
          <c:y val="7.3747081712062262E-2"/>
          <c:w val="0.79894482834384373"/>
          <c:h val="0.47850752688172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5.6d'!$N$14</c:f>
              <c:strCache>
                <c:ptCount val="1"/>
              </c:strCache>
            </c:strRef>
          </c:tx>
          <c:invertIfNegative val="0"/>
          <c:cat>
            <c:strRef>
              <c:f>'Data figur 5.6d'!$M$5:$M$10</c:f>
              <c:strCache>
                <c:ptCount val="6"/>
                <c:pt idx="0">
                  <c:v>Industri mv.</c:v>
                </c:pt>
                <c:pt idx="1">
                  <c:v>Erhvervsservice</c:v>
                </c:pt>
                <c:pt idx="2">
                  <c:v>Bygge og anlæg</c:v>
                </c:pt>
                <c:pt idx="3">
                  <c:v>Handel og transport mv.</c:v>
                </c:pt>
                <c:pt idx="4">
                  <c:v>Ejendomshandel mv.</c:v>
                </c:pt>
                <c:pt idx="5">
                  <c:v>Information mv.</c:v>
                </c:pt>
              </c:strCache>
            </c:strRef>
          </c:cat>
          <c:val>
            <c:numRef>
              <c:f>'Data figur 5.6d'!$N$5:$N$10</c:f>
              <c:numCache>
                <c:formatCode>0.00</c:formatCode>
                <c:ptCount val="6"/>
                <c:pt idx="0">
                  <c:v>2.12852</c:v>
                </c:pt>
                <c:pt idx="1">
                  <c:v>2.5522900000000002</c:v>
                </c:pt>
                <c:pt idx="2">
                  <c:v>3.5798999999999999</c:v>
                </c:pt>
                <c:pt idx="3">
                  <c:v>2.1015349999999997</c:v>
                </c:pt>
                <c:pt idx="4">
                  <c:v>1.2120499999999998</c:v>
                </c:pt>
                <c:pt idx="5">
                  <c:v>4.80375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957400"/>
        <c:axId val="278957792"/>
      </c:barChart>
      <c:catAx>
        <c:axId val="2789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940000" vert="horz"/>
          <a:lstStyle/>
          <a:p>
            <a:pPr>
              <a:defRPr/>
            </a:pPr>
            <a:endParaRPr lang="da-DK"/>
          </a:p>
        </c:txPr>
        <c:crossAx val="278957792"/>
        <c:crosses val="autoZero"/>
        <c:auto val="1"/>
        <c:lblAlgn val="ctr"/>
        <c:lblOffset val="100"/>
        <c:noMultiLvlLbl val="0"/>
      </c:catAx>
      <c:valAx>
        <c:axId val="278957792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0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89574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760207823854231E-2"/>
          <c:y val="8.5952172645086033E-2"/>
          <c:w val="0.93585223098044323"/>
          <c:h val="0.82852329064927488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6.1a'!$B$2</c:f>
              <c:strCache>
                <c:ptCount val="1"/>
                <c:pt idx="0">
                  <c:v>Gearing</c:v>
                </c:pt>
              </c:strCache>
            </c:strRef>
          </c:tx>
          <c:marker>
            <c:symbol val="none"/>
          </c:marker>
          <c:cat>
            <c:numRef>
              <c:f>'Data figur 6.1a'!$A$3:$A$108</c:f>
              <c:numCache>
                <c:formatCode>m/d/yyyy</c:formatCode>
                <c:ptCount val="106"/>
                <c:pt idx="0">
                  <c:v>41639</c:v>
                </c:pt>
                <c:pt idx="1">
                  <c:v>41274</c:v>
                </c:pt>
                <c:pt idx="2">
                  <c:v>40908</c:v>
                </c:pt>
                <c:pt idx="3">
                  <c:v>40543</c:v>
                </c:pt>
                <c:pt idx="4">
                  <c:v>40178</c:v>
                </c:pt>
                <c:pt idx="5">
                  <c:v>39813</c:v>
                </c:pt>
                <c:pt idx="6">
                  <c:v>39447</c:v>
                </c:pt>
                <c:pt idx="7">
                  <c:v>39082</c:v>
                </c:pt>
                <c:pt idx="8">
                  <c:v>38717</c:v>
                </c:pt>
                <c:pt idx="9">
                  <c:v>38352</c:v>
                </c:pt>
                <c:pt idx="10">
                  <c:v>37986</c:v>
                </c:pt>
                <c:pt idx="11">
                  <c:v>37621</c:v>
                </c:pt>
                <c:pt idx="12">
                  <c:v>37256</c:v>
                </c:pt>
                <c:pt idx="13">
                  <c:v>36891</c:v>
                </c:pt>
                <c:pt idx="14">
                  <c:v>36525</c:v>
                </c:pt>
                <c:pt idx="15">
                  <c:v>36160</c:v>
                </c:pt>
                <c:pt idx="16">
                  <c:v>35795</c:v>
                </c:pt>
                <c:pt idx="17">
                  <c:v>35430</c:v>
                </c:pt>
                <c:pt idx="18">
                  <c:v>35064</c:v>
                </c:pt>
                <c:pt idx="19">
                  <c:v>34699</c:v>
                </c:pt>
                <c:pt idx="20">
                  <c:v>34334</c:v>
                </c:pt>
                <c:pt idx="21">
                  <c:v>33969</c:v>
                </c:pt>
                <c:pt idx="22">
                  <c:v>33603</c:v>
                </c:pt>
                <c:pt idx="23">
                  <c:v>33238</c:v>
                </c:pt>
                <c:pt idx="24">
                  <c:v>32873</c:v>
                </c:pt>
                <c:pt idx="25">
                  <c:v>32508</c:v>
                </c:pt>
                <c:pt idx="26">
                  <c:v>32142</c:v>
                </c:pt>
                <c:pt idx="27">
                  <c:v>31777</c:v>
                </c:pt>
                <c:pt idx="28">
                  <c:v>31412</c:v>
                </c:pt>
                <c:pt idx="29">
                  <c:v>31047</c:v>
                </c:pt>
                <c:pt idx="30">
                  <c:v>30681</c:v>
                </c:pt>
                <c:pt idx="31">
                  <c:v>30316</c:v>
                </c:pt>
                <c:pt idx="32">
                  <c:v>29951</c:v>
                </c:pt>
                <c:pt idx="33">
                  <c:v>29586</c:v>
                </c:pt>
                <c:pt idx="34">
                  <c:v>29220</c:v>
                </c:pt>
                <c:pt idx="35">
                  <c:v>28855</c:v>
                </c:pt>
                <c:pt idx="36">
                  <c:v>28490</c:v>
                </c:pt>
                <c:pt idx="37">
                  <c:v>28125</c:v>
                </c:pt>
                <c:pt idx="38">
                  <c:v>27759</c:v>
                </c:pt>
                <c:pt idx="39">
                  <c:v>27394</c:v>
                </c:pt>
                <c:pt idx="40">
                  <c:v>27029</c:v>
                </c:pt>
                <c:pt idx="41">
                  <c:v>26664</c:v>
                </c:pt>
                <c:pt idx="42">
                  <c:v>26298</c:v>
                </c:pt>
                <c:pt idx="43">
                  <c:v>25933</c:v>
                </c:pt>
                <c:pt idx="44">
                  <c:v>25568</c:v>
                </c:pt>
                <c:pt idx="45">
                  <c:v>25203</c:v>
                </c:pt>
                <c:pt idx="46">
                  <c:v>24837</c:v>
                </c:pt>
                <c:pt idx="47">
                  <c:v>24472</c:v>
                </c:pt>
                <c:pt idx="48">
                  <c:v>24107</c:v>
                </c:pt>
                <c:pt idx="49">
                  <c:v>23742</c:v>
                </c:pt>
                <c:pt idx="50">
                  <c:v>23376</c:v>
                </c:pt>
                <c:pt idx="51">
                  <c:v>23011</c:v>
                </c:pt>
                <c:pt idx="52">
                  <c:v>22646</c:v>
                </c:pt>
                <c:pt idx="53">
                  <c:v>22281</c:v>
                </c:pt>
                <c:pt idx="54">
                  <c:v>21915</c:v>
                </c:pt>
                <c:pt idx="55">
                  <c:v>21550</c:v>
                </c:pt>
                <c:pt idx="56">
                  <c:v>21185</c:v>
                </c:pt>
                <c:pt idx="57">
                  <c:v>20820</c:v>
                </c:pt>
                <c:pt idx="58">
                  <c:v>20454</c:v>
                </c:pt>
                <c:pt idx="59">
                  <c:v>20089</c:v>
                </c:pt>
                <c:pt idx="60">
                  <c:v>19724</c:v>
                </c:pt>
                <c:pt idx="61">
                  <c:v>19359</c:v>
                </c:pt>
                <c:pt idx="62">
                  <c:v>18993</c:v>
                </c:pt>
                <c:pt idx="63">
                  <c:v>18628</c:v>
                </c:pt>
                <c:pt idx="64">
                  <c:v>18263</c:v>
                </c:pt>
                <c:pt idx="65">
                  <c:v>17898</c:v>
                </c:pt>
                <c:pt idx="66">
                  <c:v>17532</c:v>
                </c:pt>
                <c:pt idx="67">
                  <c:v>17167</c:v>
                </c:pt>
                <c:pt idx="68">
                  <c:v>16802</c:v>
                </c:pt>
                <c:pt idx="69">
                  <c:v>16437</c:v>
                </c:pt>
                <c:pt idx="70">
                  <c:v>16071</c:v>
                </c:pt>
                <c:pt idx="71">
                  <c:v>15706</c:v>
                </c:pt>
                <c:pt idx="72">
                  <c:v>15341</c:v>
                </c:pt>
                <c:pt idx="73">
                  <c:v>14976</c:v>
                </c:pt>
                <c:pt idx="74">
                  <c:v>14610</c:v>
                </c:pt>
                <c:pt idx="75">
                  <c:v>14245</c:v>
                </c:pt>
                <c:pt idx="76">
                  <c:v>13880</c:v>
                </c:pt>
                <c:pt idx="77">
                  <c:v>13515</c:v>
                </c:pt>
                <c:pt idx="78">
                  <c:v>13149</c:v>
                </c:pt>
                <c:pt idx="79">
                  <c:v>12784</c:v>
                </c:pt>
                <c:pt idx="80">
                  <c:v>12419</c:v>
                </c:pt>
                <c:pt idx="81">
                  <c:v>12054</c:v>
                </c:pt>
                <c:pt idx="82">
                  <c:v>11688</c:v>
                </c:pt>
                <c:pt idx="83">
                  <c:v>11323</c:v>
                </c:pt>
                <c:pt idx="84">
                  <c:v>10958</c:v>
                </c:pt>
                <c:pt idx="85">
                  <c:v>10593</c:v>
                </c:pt>
                <c:pt idx="86">
                  <c:v>10227</c:v>
                </c:pt>
                <c:pt idx="87">
                  <c:v>9862</c:v>
                </c:pt>
                <c:pt idx="88">
                  <c:v>9497</c:v>
                </c:pt>
                <c:pt idx="89">
                  <c:v>9132</c:v>
                </c:pt>
                <c:pt idx="90">
                  <c:v>8766</c:v>
                </c:pt>
                <c:pt idx="91">
                  <c:v>8401</c:v>
                </c:pt>
                <c:pt idx="92">
                  <c:v>8036</c:v>
                </c:pt>
                <c:pt idx="93">
                  <c:v>7671</c:v>
                </c:pt>
                <c:pt idx="94">
                  <c:v>7305</c:v>
                </c:pt>
                <c:pt idx="95">
                  <c:v>6940</c:v>
                </c:pt>
                <c:pt idx="96">
                  <c:v>6575</c:v>
                </c:pt>
                <c:pt idx="97">
                  <c:v>6210</c:v>
                </c:pt>
                <c:pt idx="98">
                  <c:v>5844</c:v>
                </c:pt>
                <c:pt idx="99">
                  <c:v>5479</c:v>
                </c:pt>
                <c:pt idx="100">
                  <c:v>5114</c:v>
                </c:pt>
                <c:pt idx="101">
                  <c:v>4749</c:v>
                </c:pt>
                <c:pt idx="102">
                  <c:v>4383</c:v>
                </c:pt>
                <c:pt idx="103">
                  <c:v>4018</c:v>
                </c:pt>
                <c:pt idx="104">
                  <c:v>3653</c:v>
                </c:pt>
                <c:pt idx="105">
                  <c:v>3288</c:v>
                </c:pt>
              </c:numCache>
            </c:numRef>
          </c:cat>
          <c:val>
            <c:numRef>
              <c:f>'Data figur 6.1a'!$B$3:$B$108</c:f>
              <c:numCache>
                <c:formatCode>#,##0.0</c:formatCode>
                <c:ptCount val="106"/>
                <c:pt idx="0">
                  <c:v>7.4118314333491186</c:v>
                </c:pt>
                <c:pt idx="1">
                  <c:v>6.4161669349302768</c:v>
                </c:pt>
                <c:pt idx="2">
                  <c:v>6.2752848039938121</c:v>
                </c:pt>
                <c:pt idx="3">
                  <c:v>5.8368583978325281</c:v>
                </c:pt>
                <c:pt idx="4">
                  <c:v>5.5941336746890515</c:v>
                </c:pt>
                <c:pt idx="5">
                  <c:v>4.8907764755583933</c:v>
                </c:pt>
                <c:pt idx="6">
                  <c:v>5.6925427612634723</c:v>
                </c:pt>
                <c:pt idx="7">
                  <c:v>6.1819050676001481</c:v>
                </c:pt>
                <c:pt idx="8">
                  <c:v>5.7112409048723203</c:v>
                </c:pt>
                <c:pt idx="9">
                  <c:v>5.7179190100300383</c:v>
                </c:pt>
                <c:pt idx="10">
                  <c:v>5.9333967420126195</c:v>
                </c:pt>
                <c:pt idx="11">
                  <c:v>5.7339574229921544</c:v>
                </c:pt>
                <c:pt idx="12">
                  <c:v>6.0954273167017448</c:v>
                </c:pt>
                <c:pt idx="13">
                  <c:v>6.67689955088583</c:v>
                </c:pt>
                <c:pt idx="14">
                  <c:v>6.0034076124655966</c:v>
                </c:pt>
                <c:pt idx="15">
                  <c:v>6.2371121197211519</c:v>
                </c:pt>
                <c:pt idx="16">
                  <c:v>6.5214972569688401</c:v>
                </c:pt>
                <c:pt idx="17">
                  <c:v>6.865164009276457</c:v>
                </c:pt>
                <c:pt idx="18">
                  <c:v>6.8979087413094362</c:v>
                </c:pt>
                <c:pt idx="19">
                  <c:v>6.558183887538835</c:v>
                </c:pt>
                <c:pt idx="20">
                  <c:v>5.4853896525801176</c:v>
                </c:pt>
                <c:pt idx="21">
                  <c:v>5.8920699536677468</c:v>
                </c:pt>
                <c:pt idx="22">
                  <c:v>6.6654685259692039</c:v>
                </c:pt>
                <c:pt idx="23">
                  <c:v>5.9971914467593104</c:v>
                </c:pt>
                <c:pt idx="24">
                  <c:v>6.6310234689626437</c:v>
                </c:pt>
                <c:pt idx="25">
                  <c:v>6.7248784651314857</c:v>
                </c:pt>
                <c:pt idx="26">
                  <c:v>6.5684101166730082</c:v>
                </c:pt>
                <c:pt idx="27">
                  <c:v>6.5802761635964417</c:v>
                </c:pt>
                <c:pt idx="28">
                  <c:v>6.8771425984139922</c:v>
                </c:pt>
                <c:pt idx="29">
                  <c:v>6.5084740051888534</c:v>
                </c:pt>
                <c:pt idx="30">
                  <c:v>7.3422726678576096</c:v>
                </c:pt>
                <c:pt idx="31">
                  <c:v>6.7136854632337108</c:v>
                </c:pt>
                <c:pt idx="32">
                  <c:v>6.6709063307758578</c:v>
                </c:pt>
                <c:pt idx="33">
                  <c:v>6.9577750691699149</c:v>
                </c:pt>
                <c:pt idx="34">
                  <c:v>6.9972117077121991</c:v>
                </c:pt>
                <c:pt idx="35">
                  <c:v>7.1424745102940914</c:v>
                </c:pt>
                <c:pt idx="36">
                  <c:v>7.1539151523205211</c:v>
                </c:pt>
                <c:pt idx="37">
                  <c:v>7.4581576593841836</c:v>
                </c:pt>
                <c:pt idx="38">
                  <c:v>8.2368647408787901</c:v>
                </c:pt>
                <c:pt idx="39">
                  <c:v>7.8838746644313105</c:v>
                </c:pt>
                <c:pt idx="40">
                  <c:v>8.3508950415425236</c:v>
                </c:pt>
                <c:pt idx="41">
                  <c:v>9.007352941176471</c:v>
                </c:pt>
                <c:pt idx="42">
                  <c:v>8.6366322244757807</c:v>
                </c:pt>
                <c:pt idx="43">
                  <c:v>8.5123476195466132</c:v>
                </c:pt>
                <c:pt idx="44">
                  <c:v>7.8717425544100816</c:v>
                </c:pt>
                <c:pt idx="45">
                  <c:v>7.9660495131389109</c:v>
                </c:pt>
                <c:pt idx="46">
                  <c:v>8.1833781980869205</c:v>
                </c:pt>
                <c:pt idx="47">
                  <c:v>8.2841480614172802</c:v>
                </c:pt>
                <c:pt idx="48">
                  <c:v>8.4789950270912193</c:v>
                </c:pt>
                <c:pt idx="49">
                  <c:v>7.4321474809853694</c:v>
                </c:pt>
                <c:pt idx="50">
                  <c:v>7.7917406576883703</c:v>
                </c:pt>
                <c:pt idx="51">
                  <c:v>8.3584731758218993</c:v>
                </c:pt>
                <c:pt idx="52">
                  <c:v>8.9372016303092003</c:v>
                </c:pt>
                <c:pt idx="53">
                  <c:v>8.9664684172940312</c:v>
                </c:pt>
                <c:pt idx="54">
                  <c:v>9.2335873296739575</c:v>
                </c:pt>
                <c:pt idx="55">
                  <c:v>10.168462589163758</c:v>
                </c:pt>
                <c:pt idx="56">
                  <c:v>10.553214764928592</c:v>
                </c:pt>
                <c:pt idx="57">
                  <c:v>10.986392014654752</c:v>
                </c:pt>
                <c:pt idx="58">
                  <c:v>10.611505851934483</c:v>
                </c:pt>
                <c:pt idx="59">
                  <c:v>10.089422182547032</c:v>
                </c:pt>
                <c:pt idx="60">
                  <c:v>9.6898888794492013</c:v>
                </c:pt>
                <c:pt idx="61">
                  <c:v>9.5796121274516004</c:v>
                </c:pt>
                <c:pt idx="62">
                  <c:v>9.532672144502337</c:v>
                </c:pt>
                <c:pt idx="63">
                  <c:v>9.3663031134049408</c:v>
                </c:pt>
                <c:pt idx="64">
                  <c:v>9.2777175195516577</c:v>
                </c:pt>
                <c:pt idx="65">
                  <c:v>9.0955720585780586</c:v>
                </c:pt>
                <c:pt idx="66">
                  <c:v>8.5805070283017777</c:v>
                </c:pt>
                <c:pt idx="67">
                  <c:v>7.5211205741093412</c:v>
                </c:pt>
                <c:pt idx="68">
                  <c:v>7.022098329622585</c:v>
                </c:pt>
                <c:pt idx="69">
                  <c:v>7.5991655221262651</c:v>
                </c:pt>
                <c:pt idx="70">
                  <c:v>9.2034729311227839</c:v>
                </c:pt>
                <c:pt idx="71">
                  <c:v>10.543836456297658</c:v>
                </c:pt>
                <c:pt idx="72">
                  <c:v>12.128842821765256</c:v>
                </c:pt>
                <c:pt idx="73">
                  <c:v>13.90402187192282</c:v>
                </c:pt>
                <c:pt idx="74">
                  <c:v>14.045144500303246</c:v>
                </c:pt>
                <c:pt idx="75">
                  <c:v>14.591166507470177</c:v>
                </c:pt>
                <c:pt idx="76">
                  <c:v>14.830905539177436</c:v>
                </c:pt>
                <c:pt idx="77">
                  <c:v>14.57182032175929</c:v>
                </c:pt>
                <c:pt idx="78">
                  <c:v>14.934173669931782</c:v>
                </c:pt>
                <c:pt idx="79">
                  <c:v>14.882727929192127</c:v>
                </c:pt>
                <c:pt idx="80">
                  <c:v>15.056571887481804</c:v>
                </c:pt>
                <c:pt idx="81">
                  <c:v>15.267012307831026</c:v>
                </c:pt>
                <c:pt idx="82">
                  <c:v>14.243832717908766</c:v>
                </c:pt>
                <c:pt idx="83">
                  <c:v>14.036631095066946</c:v>
                </c:pt>
                <c:pt idx="84">
                  <c:v>14.351448465572078</c:v>
                </c:pt>
                <c:pt idx="85">
                  <c:v>14.610353595761458</c:v>
                </c:pt>
                <c:pt idx="86">
                  <c:v>12.595075616291181</c:v>
                </c:pt>
                <c:pt idx="87">
                  <c:v>12.112238602194013</c:v>
                </c:pt>
                <c:pt idx="88">
                  <c:v>10.938710296213737</c:v>
                </c:pt>
                <c:pt idx="89">
                  <c:v>13.135742574415815</c:v>
                </c:pt>
                <c:pt idx="90">
                  <c:v>12.781847554692719</c:v>
                </c:pt>
                <c:pt idx="91">
                  <c:v>12.233024784989018</c:v>
                </c:pt>
                <c:pt idx="92">
                  <c:v>12.377695066217463</c:v>
                </c:pt>
                <c:pt idx="93">
                  <c:v>11.787346536278033</c:v>
                </c:pt>
                <c:pt idx="94">
                  <c:v>11.06209842536213</c:v>
                </c:pt>
                <c:pt idx="95">
                  <c:v>10.257393142145215</c:v>
                </c:pt>
                <c:pt idx="96">
                  <c:v>10.689832185459673</c:v>
                </c:pt>
                <c:pt idx="97">
                  <c:v>11.385396660651544</c:v>
                </c:pt>
                <c:pt idx="98">
                  <c:v>14.177369545576815</c:v>
                </c:pt>
                <c:pt idx="99">
                  <c:v>16.486675329396178</c:v>
                </c:pt>
                <c:pt idx="100">
                  <c:v>17.96870222583448</c:v>
                </c:pt>
                <c:pt idx="101">
                  <c:v>18.869606176378458</c:v>
                </c:pt>
                <c:pt idx="102">
                  <c:v>19.161816359811056</c:v>
                </c:pt>
                <c:pt idx="103">
                  <c:v>19.854105770260421</c:v>
                </c:pt>
                <c:pt idx="104">
                  <c:v>21.055424703203425</c:v>
                </c:pt>
                <c:pt idx="105">
                  <c:v>21.190795047032086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958576"/>
        <c:axId val="278958968"/>
      </c:lineChart>
      <c:dateAx>
        <c:axId val="278958576"/>
        <c:scaling>
          <c:orientation val="minMax"/>
          <c:min val="365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8958968"/>
        <c:crosses val="autoZero"/>
        <c:auto val="1"/>
        <c:lblOffset val="100"/>
        <c:baseTimeUnit val="years"/>
        <c:majorUnit val="20"/>
        <c:majorTimeUnit val="years"/>
        <c:minorUnit val="1"/>
      </c:dateAx>
      <c:valAx>
        <c:axId val="278958968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8958576"/>
        <c:crossesAt val="3654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79386973180077"/>
          <c:y val="0.12699862081778152"/>
          <c:w val="0.94848486590038317"/>
          <c:h val="0.5055612394319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6.1b'!$D$3</c:f>
              <c:strCache>
                <c:ptCount val="1"/>
                <c:pt idx="0">
                  <c:v>Gearing</c:v>
                </c:pt>
              </c:strCache>
            </c:strRef>
          </c:tx>
          <c:invertIfNegative val="0"/>
          <c:dPt>
            <c:idx val="9"/>
            <c:invertIfNegative val="0"/>
            <c:bubble3D val="0"/>
            <c:spPr>
              <a:solidFill>
                <a:sysClr val="windowText" lastClr="000000"/>
              </a:solidFill>
            </c:spPr>
          </c:dPt>
          <c:cat>
            <c:strRef>
              <c:f>'Data figur 6.1b'!$A$4:$A$13</c:f>
              <c:strCache>
                <c:ptCount val="10"/>
                <c:pt idx="0">
                  <c:v>Råstofudvinding</c:v>
                </c:pt>
                <c:pt idx="1">
                  <c:v>Industri og genbrug</c:v>
                </c:pt>
                <c:pt idx="2">
                  <c:v>Bygge og anlæg</c:v>
                </c:pt>
                <c:pt idx="3">
                  <c:v>Handel</c:v>
                </c:pt>
                <c:pt idx="4">
                  <c:v>Transport</c:v>
                </c:pt>
                <c:pt idx="5">
                  <c:v>Hotel og restaurant</c:v>
                </c:pt>
                <c:pt idx="6">
                  <c:v>Information og kommunikation</c:v>
                </c:pt>
                <c:pt idx="7">
                  <c:v>Ejendomshandel og udlejning</c:v>
                </c:pt>
                <c:pt idx="8">
                  <c:v>Erhvervsservice mv.</c:v>
                </c:pt>
                <c:pt idx="9">
                  <c:v>Pengeinstitutter</c:v>
                </c:pt>
              </c:strCache>
            </c:strRef>
          </c:cat>
          <c:val>
            <c:numRef>
              <c:f>'Data figur 6.1b'!$D$4:$D$13</c:f>
              <c:numCache>
                <c:formatCode>#,##0.0</c:formatCode>
                <c:ptCount val="10"/>
                <c:pt idx="0">
                  <c:v>52.500000000000007</c:v>
                </c:pt>
                <c:pt idx="1">
                  <c:v>44.499999999999993</c:v>
                </c:pt>
                <c:pt idx="2">
                  <c:v>43.29999999999999</c:v>
                </c:pt>
                <c:pt idx="3">
                  <c:v>41.599999999999994</c:v>
                </c:pt>
                <c:pt idx="4">
                  <c:v>41.3</c:v>
                </c:pt>
                <c:pt idx="5">
                  <c:v>40.099999999999994</c:v>
                </c:pt>
                <c:pt idx="6">
                  <c:v>39.300000000000004</c:v>
                </c:pt>
                <c:pt idx="7">
                  <c:v>27.3</c:v>
                </c:pt>
                <c:pt idx="8">
                  <c:v>22.700000000000003</c:v>
                </c:pt>
                <c:pt idx="9">
                  <c:v>6.2752848039938121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959752"/>
        <c:axId val="278960144"/>
      </c:barChart>
      <c:catAx>
        <c:axId val="2789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1080000" vert="horz"/>
          <a:lstStyle/>
          <a:p>
            <a:pPr>
              <a:defRPr/>
            </a:pPr>
            <a:endParaRPr lang="da-DK"/>
          </a:p>
        </c:txPr>
        <c:crossAx val="278960144"/>
        <c:crosses val="autoZero"/>
        <c:auto val="1"/>
        <c:lblAlgn val="ctr"/>
        <c:lblOffset val="100"/>
        <c:noMultiLvlLbl val="0"/>
      </c:catAx>
      <c:valAx>
        <c:axId val="27896014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895975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0.10105314960629923"/>
          <c:w val="0.88498956472040913"/>
          <c:h val="0.7838868400943555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6.3a'!$A$3</c:f>
              <c:strCache>
                <c:ptCount val="1"/>
                <c:pt idx="0">
                  <c:v>Basel II (efter overgang til IRB)</c:v>
                </c:pt>
              </c:strCache>
            </c:strRef>
          </c:tx>
          <c:marker>
            <c:symbol val="none"/>
          </c:marker>
          <c:cat>
            <c:numRef>
              <c:f>'Data figur 6.3a'!$B$2:$H$2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'Data figur 6.3a'!$B$3:$H$3</c:f>
              <c:numCache>
                <c:formatCode>0.0</c:formatCode>
                <c:ptCount val="7"/>
                <c:pt idx="0">
                  <c:v>44.621732523702832</c:v>
                </c:pt>
                <c:pt idx="1">
                  <c:v>42.322691538428558</c:v>
                </c:pt>
                <c:pt idx="2">
                  <c:v>29.465715482171788</c:v>
                </c:pt>
                <c:pt idx="3">
                  <c:v>28.448837256609018</c:v>
                </c:pt>
                <c:pt idx="4">
                  <c:v>27.779434004104999</c:v>
                </c:pt>
                <c:pt idx="5">
                  <c:v>27.744389328993087</c:v>
                </c:pt>
                <c:pt idx="6">
                  <c:v>25.516681032248648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figur 6.3a'!$A$4</c:f>
              <c:strCache>
                <c:ptCount val="1"/>
                <c:pt idx="0">
                  <c:v>Basel I (standardmetode)</c:v>
                </c:pt>
              </c:strCache>
            </c:strRef>
          </c:tx>
          <c:marker>
            <c:symbol val="none"/>
          </c:marker>
          <c:cat>
            <c:numRef>
              <c:f>'Data figur 6.3a'!$B$2:$H$2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'Data figur 6.3a'!$B$4:$H$4</c:f>
              <c:numCache>
                <c:formatCode>0.0</c:formatCode>
                <c:ptCount val="7"/>
                <c:pt idx="0">
                  <c:v>44.621732523702832</c:v>
                </c:pt>
                <c:pt idx="1">
                  <c:v>44.180310837195705</c:v>
                </c:pt>
                <c:pt idx="2">
                  <c:v>45.924476668971181</c:v>
                </c:pt>
                <c:pt idx="3">
                  <c:v>46.173816893364631</c:v>
                </c:pt>
                <c:pt idx="4">
                  <c:v>47.108474765613408</c:v>
                </c:pt>
                <c:pt idx="5">
                  <c:v>46.773634717130847</c:v>
                </c:pt>
                <c:pt idx="6">
                  <c:v>46.853631596729635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221360"/>
        <c:axId val="279221752"/>
      </c:lineChart>
      <c:catAx>
        <c:axId val="27922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/>
          <a:lstStyle/>
          <a:p>
            <a:pPr>
              <a:defRPr sz="800"/>
            </a:pPr>
            <a:endParaRPr lang="da-DK"/>
          </a:p>
        </c:txPr>
        <c:crossAx val="279221752"/>
        <c:crosses val="autoZero"/>
        <c:auto val="1"/>
        <c:lblAlgn val="ctr"/>
        <c:lblOffset val="100"/>
        <c:noMultiLvlLbl val="0"/>
      </c:catAx>
      <c:valAx>
        <c:axId val="2792217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800"/>
                </a:pPr>
                <a:r>
                  <a:rPr lang="da-DK" sz="800"/>
                  <a:t>Pct.</a:t>
                </a:r>
              </a:p>
            </c:rich>
          </c:tx>
          <c:layout>
            <c:manualLayout>
              <c:xMode val="edge"/>
              <c:yMode val="edge"/>
              <c:x val="1.3382346952752203E-2"/>
              <c:y val="2.58902289112595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txPr>
          <a:bodyPr/>
          <a:lstStyle/>
          <a:p>
            <a:pPr>
              <a:defRPr sz="800"/>
            </a:pPr>
            <a:endParaRPr lang="da-DK"/>
          </a:p>
        </c:txPr>
        <c:crossAx val="279221360"/>
        <c:crossesAt val="1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6.3016289770771838E-2"/>
          <c:y val="0.56796429762240619"/>
          <c:w val="0.5929580368167634"/>
          <c:h val="0.15793822189164466"/>
        </c:manualLayout>
      </c:layout>
      <c:overlay val="0"/>
      <c:txPr>
        <a:bodyPr/>
        <a:lstStyle/>
        <a:p>
          <a:pPr>
            <a:defRPr sz="800"/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9.6895231846019253E-2"/>
          <c:w val="0.94787011494252871"/>
          <c:h val="0.81758056284631087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6.3b'!$A$3</c:f>
              <c:strCache>
                <c:ptCount val="1"/>
                <c:pt idx="0">
                  <c:v>Basel II (efter overgang til IRB)</c:v>
                </c:pt>
              </c:strCache>
            </c:strRef>
          </c:tx>
          <c:marker>
            <c:symbol val="none"/>
          </c:marker>
          <c:cat>
            <c:numRef>
              <c:f>'Data figur 6.3b'!$B$2:$H$2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'Data figur 6.3b'!$B$3:$H$3</c:f>
              <c:numCache>
                <c:formatCode>0.0</c:formatCode>
                <c:ptCount val="7"/>
                <c:pt idx="0">
                  <c:v>11.272824901860915</c:v>
                </c:pt>
                <c:pt idx="1">
                  <c:v>9.9340012000035607</c:v>
                </c:pt>
                <c:pt idx="2">
                  <c:v>13.20667796709224</c:v>
                </c:pt>
                <c:pt idx="3">
                  <c:v>16.461159233925358</c:v>
                </c:pt>
                <c:pt idx="4">
                  <c:v>16.684558488875904</c:v>
                </c:pt>
                <c:pt idx="5">
                  <c:v>17.37606679470511</c:v>
                </c:pt>
                <c:pt idx="6">
                  <c:v>19.969779145832852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figur 6.3b'!$A$4</c:f>
              <c:strCache>
                <c:ptCount val="1"/>
                <c:pt idx="0">
                  <c:v>Basel I (standardmetode)</c:v>
                </c:pt>
              </c:strCache>
            </c:strRef>
          </c:tx>
          <c:marker>
            <c:symbol val="none"/>
          </c:marker>
          <c:cat>
            <c:numRef>
              <c:f>'Data figur 6.3b'!$B$2:$H$2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'Data figur 6.3b'!$B$4:$H$4</c:f>
              <c:numCache>
                <c:formatCode>0.0</c:formatCode>
                <c:ptCount val="7"/>
                <c:pt idx="0">
                  <c:v>11.272815023126469</c:v>
                </c:pt>
                <c:pt idx="1">
                  <c:v>9.5255562719951836</c:v>
                </c:pt>
                <c:pt idx="2">
                  <c:v>8.5001128833928128</c:v>
                </c:pt>
                <c:pt idx="3">
                  <c:v>10.185333847320223</c:v>
                </c:pt>
                <c:pt idx="4">
                  <c:v>9.9078653896162656</c:v>
                </c:pt>
                <c:pt idx="5">
                  <c:v>10.525989551575762</c:v>
                </c:pt>
                <c:pt idx="6">
                  <c:v>11.134380707458353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222536"/>
        <c:axId val="279222928"/>
      </c:lineChart>
      <c:catAx>
        <c:axId val="27922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 sz="800"/>
            </a:pPr>
            <a:endParaRPr lang="da-DK"/>
          </a:p>
        </c:txPr>
        <c:crossAx val="279222928"/>
        <c:crosses val="autoZero"/>
        <c:auto val="1"/>
        <c:lblAlgn val="ctr"/>
        <c:lblOffset val="100"/>
        <c:tickMarkSkip val="1"/>
        <c:noMultiLvlLbl val="0"/>
      </c:catAx>
      <c:valAx>
        <c:axId val="2792229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800"/>
                </a:pPr>
                <a:r>
                  <a:rPr lang="da-DK" sz="800"/>
                  <a:t>Pct.</a:t>
                </a:r>
              </a:p>
            </c:rich>
          </c:tx>
          <c:layout>
            <c:manualLayout>
              <c:xMode val="edge"/>
              <c:yMode val="edge"/>
              <c:x val="1.8807254356363344E-2"/>
              <c:y val="1.000047721307563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txPr>
          <a:bodyPr/>
          <a:lstStyle/>
          <a:p>
            <a:pPr>
              <a:defRPr sz="800"/>
            </a:pPr>
            <a:endParaRPr lang="da-DK"/>
          </a:p>
        </c:txPr>
        <c:crossAx val="279222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8.0021181562830973E-2"/>
          <c:y val="0.12088666189453591"/>
          <c:w val="0.62651839572684986"/>
          <c:h val="0.11012296190248946"/>
        </c:manualLayout>
      </c:layout>
      <c:overlay val="0"/>
      <c:txPr>
        <a:bodyPr/>
        <a:lstStyle/>
        <a:p>
          <a:pPr>
            <a:defRPr sz="800"/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'Data figur 6.4'!$B$4</c:f>
              <c:strCache>
                <c:ptCount val="1"/>
                <c:pt idx="0">
                  <c:v>Kapitalkrav ift. ikke-vægtet balance (v. akse)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 figur 6.4'!$A$5:$A$9</c:f>
              <c:strCache>
                <c:ptCount val="5"/>
                <c:pt idx="0">
                  <c:v>Danske Bank</c:v>
                </c:pt>
                <c:pt idx="1">
                  <c:v>Nordea</c:v>
                </c:pt>
                <c:pt idx="2">
                  <c:v>Jyske Bank</c:v>
                </c:pt>
                <c:pt idx="3">
                  <c:v>Sydbank</c:v>
                </c:pt>
                <c:pt idx="4">
                  <c:v>Ikke-SIFIer </c:v>
                </c:pt>
              </c:strCache>
            </c:strRef>
          </c:cat>
          <c:val>
            <c:numRef>
              <c:f>'Data figur 6.4'!$B$5:$B$9</c:f>
              <c:numCache>
                <c:formatCode>General</c:formatCode>
                <c:ptCount val="5"/>
                <c:pt idx="0">
                  <c:v>1.6458404886288545</c:v>
                </c:pt>
                <c:pt idx="1">
                  <c:v>2.2216645109104616</c:v>
                </c:pt>
                <c:pt idx="2">
                  <c:v>2.9175634179680698</c:v>
                </c:pt>
                <c:pt idx="3">
                  <c:v>3.2622631995966294</c:v>
                </c:pt>
                <c:pt idx="4">
                  <c:v>5.1638535385476132</c:v>
                </c:pt>
              </c:numCache>
            </c:numRef>
          </c:val>
        </c:ser>
        <c:ser>
          <c:idx val="1"/>
          <c:order val="1"/>
          <c:tx>
            <c:strRef>
              <c:f>'Data figur 6.4'!$C$4</c:f>
              <c:strCache>
                <c:ptCount val="1"/>
                <c:pt idx="0">
                  <c:v>Sifikrav ift. ikke-vægtet balance (v. akse)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 figur 6.4'!$A$5:$A$9</c:f>
              <c:strCache>
                <c:ptCount val="5"/>
                <c:pt idx="0">
                  <c:v>Danske Bank</c:v>
                </c:pt>
                <c:pt idx="1">
                  <c:v>Nordea</c:v>
                </c:pt>
                <c:pt idx="2">
                  <c:v>Jyske Bank</c:v>
                </c:pt>
                <c:pt idx="3">
                  <c:v>Sydbank</c:v>
                </c:pt>
                <c:pt idx="4">
                  <c:v>Ikke-SIFIer </c:v>
                </c:pt>
              </c:strCache>
            </c:strRef>
          </c:cat>
          <c:val>
            <c:numRef>
              <c:f>'Data figur 6.4'!$C$5:$C$9</c:f>
              <c:numCache>
                <c:formatCode>General</c:formatCode>
                <c:ptCount val="5"/>
                <c:pt idx="0">
                  <c:v>0.70536020941236621</c:v>
                </c:pt>
                <c:pt idx="1">
                  <c:v>0.63476128883156036</c:v>
                </c:pt>
                <c:pt idx="2">
                  <c:v>0.62519216099315766</c:v>
                </c:pt>
                <c:pt idx="3">
                  <c:v>0.46603759994237559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04461472"/>
        <c:axId val="204461864"/>
      </c:barChart>
      <c:scatterChart>
        <c:scatterStyle val="lineMarker"/>
        <c:varyColors val="0"/>
        <c:ser>
          <c:idx val="2"/>
          <c:order val="2"/>
          <c:tx>
            <c:strRef>
              <c:f>'Data figur 6.4'!$D$4</c:f>
              <c:strCache>
                <c:ptCount val="1"/>
                <c:pt idx="0">
                  <c:v>Kapitalkrav ift. risikovægtet balance (h. akse)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8"/>
            <c:spPr>
              <a:solidFill>
                <a:srgbClr val="451D2D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'Data figur 6.4'!$A$5:$A$9</c:f>
              <c:strCache>
                <c:ptCount val="5"/>
                <c:pt idx="0">
                  <c:v>Danske Bank</c:v>
                </c:pt>
                <c:pt idx="1">
                  <c:v>Nordea</c:v>
                </c:pt>
                <c:pt idx="2">
                  <c:v>Jyske Bank</c:v>
                </c:pt>
                <c:pt idx="3">
                  <c:v>Sydbank</c:v>
                </c:pt>
                <c:pt idx="4">
                  <c:v>Ikke-SIFIer </c:v>
                </c:pt>
              </c:strCache>
            </c:strRef>
          </c:xVal>
          <c:yVal>
            <c:numRef>
              <c:f>'Data figur 6.4'!$D$5:$D$9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8.5</c:v>
                </c:pt>
                <c:pt idx="3">
                  <c:v>8</c:v>
                </c:pt>
                <c:pt idx="4">
                  <c:v>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59512"/>
        <c:axId val="204459120"/>
      </c:scatterChart>
      <c:catAx>
        <c:axId val="204461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4461864"/>
        <c:crosses val="autoZero"/>
        <c:auto val="1"/>
        <c:lblAlgn val="ctr"/>
        <c:lblOffset val="100"/>
        <c:noMultiLvlLbl val="0"/>
      </c:catAx>
      <c:valAx>
        <c:axId val="20446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04461472"/>
        <c:crosses val="autoZero"/>
        <c:crossBetween val="between"/>
      </c:valAx>
      <c:valAx>
        <c:axId val="204459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04459512"/>
        <c:crosses val="max"/>
        <c:crossBetween val="midCat"/>
      </c:valAx>
      <c:valAx>
        <c:axId val="204459512"/>
        <c:scaling>
          <c:orientation val="minMax"/>
        </c:scaling>
        <c:delete val="1"/>
        <c:axPos val="t"/>
        <c:majorTickMark val="out"/>
        <c:minorTickMark val="none"/>
        <c:tickLblPos val="nextTo"/>
        <c:crossAx val="204459120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17806341956545"/>
          <c:y val="0.14381953254351854"/>
          <c:w val="0.83821936580434553"/>
          <c:h val="0.496363997525653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51D2D"/>
            </a:solidFill>
            <a:ln>
              <a:solidFill>
                <a:srgbClr val="451D2D"/>
              </a:solidFill>
              <a:prstDash val="solid"/>
            </a:ln>
          </c:spPr>
          <c:invertIfNegative val="0"/>
          <c:cat>
            <c:strRef>
              <c:f>'Data figur 8.1'!$D$26:$D$35</c:f>
              <c:strCache>
                <c:ptCount val="10"/>
                <c:pt idx="0">
                  <c:v>DANSKE BANK A/S (DK)</c:v>
                </c:pt>
                <c:pt idx="1">
                  <c:v>NORDEA BANK AB (SE)</c:v>
                </c:pt>
                <c:pt idx="2">
                  <c:v>BANCO SANTANDER (ES)</c:v>
                </c:pt>
                <c:pt idx="3">
                  <c:v>DEXIA SA (BE)</c:v>
                </c:pt>
                <c:pt idx="4">
                  <c:v>HSBC HLDGS PLC (UK)</c:v>
                </c:pt>
                <c:pt idx="5">
                  <c:v>BNP PARIBAS (FR)</c:v>
                </c:pt>
                <c:pt idx="6">
                  <c:v>BARCLAYS PLC (UK)</c:v>
                </c:pt>
                <c:pt idx="7">
                  <c:v>CREDIT AGRICOLE (FR)</c:v>
                </c:pt>
                <c:pt idx="8">
                  <c:v>SVENSKA HAN-A (SE)</c:v>
                </c:pt>
                <c:pt idx="9">
                  <c:v>SEB AB-A (SE)</c:v>
                </c:pt>
              </c:strCache>
            </c:strRef>
          </c:cat>
          <c:val>
            <c:numRef>
              <c:f>'Data figur 8.1'!$E$26:$E$35</c:f>
              <c:numCache>
                <c:formatCode>General</c:formatCode>
                <c:ptCount val="10"/>
                <c:pt idx="0">
                  <c:v>1.8942885854167977</c:v>
                </c:pt>
                <c:pt idx="1">
                  <c:v>1.6595955099143775</c:v>
                </c:pt>
                <c:pt idx="2">
                  <c:v>1.1628064327253731</c:v>
                </c:pt>
                <c:pt idx="3">
                  <c:v>1.1069273512525981</c:v>
                </c:pt>
                <c:pt idx="4">
                  <c:v>1.08072482916116</c:v>
                </c:pt>
                <c:pt idx="5">
                  <c:v>0.94999133347809994</c:v>
                </c:pt>
                <c:pt idx="6">
                  <c:v>0.87948702598692341</c:v>
                </c:pt>
                <c:pt idx="7">
                  <c:v>0.81105733232416521</c:v>
                </c:pt>
                <c:pt idx="8">
                  <c:v>0.7397098412724169</c:v>
                </c:pt>
                <c:pt idx="9">
                  <c:v>0.73823265773126678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226848"/>
        <c:axId val="279227240"/>
      </c:barChart>
      <c:catAx>
        <c:axId val="27922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79227240"/>
        <c:crosses val="autoZero"/>
        <c:auto val="1"/>
        <c:lblAlgn val="ctr"/>
        <c:lblOffset val="100"/>
        <c:noMultiLvlLbl val="0"/>
      </c:catAx>
      <c:valAx>
        <c:axId val="279227240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79226848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23180076628352E-2"/>
          <c:y val="8.3904187242152845E-2"/>
          <c:w val="0.90217681992337162"/>
          <c:h val="0.58592130447288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8.2'!$B$1</c:f>
              <c:strCache>
                <c:ptCount val="1"/>
                <c:pt idx="0">
                  <c:v>4.kv. 2008</c:v>
                </c:pt>
              </c:strCache>
            </c:strRef>
          </c:tx>
          <c:spPr>
            <a:solidFill>
              <a:srgbClr val="6C2E47"/>
            </a:solidFill>
            <a:ln>
              <a:noFill/>
            </a:ln>
          </c:spPr>
          <c:invertIfNegative val="0"/>
          <c:cat>
            <c:strRef>
              <c:f>'Data figur 8.2'!$A$2:$A$9</c:f>
              <c:strCache>
                <c:ptCount val="8"/>
                <c:pt idx="0">
                  <c:v>Danske Bank (DK)</c:v>
                </c:pt>
                <c:pt idx="1">
                  <c:v>Enskilda Banken (SE)</c:v>
                </c:pt>
                <c:pt idx="2">
                  <c:v>Handelsbanken (SE)</c:v>
                </c:pt>
                <c:pt idx="3">
                  <c:v>Nordea (SE)</c:v>
                </c:pt>
                <c:pt idx="4">
                  <c:v>DNB Bank (NO)</c:v>
                </c:pt>
                <c:pt idx="5">
                  <c:v>Jyske Bank (DK)</c:v>
                </c:pt>
                <c:pt idx="6">
                  <c:v>Sydbank (DK)</c:v>
                </c:pt>
                <c:pt idx="7">
                  <c:v>Swedbank (SE)</c:v>
                </c:pt>
              </c:strCache>
            </c:strRef>
          </c:cat>
          <c:val>
            <c:numRef>
              <c:f>'Data figur 8.2'!$B$2:$B$9</c:f>
              <c:numCache>
                <c:formatCode>General</c:formatCode>
                <c:ptCount val="8"/>
                <c:pt idx="0">
                  <c:v>2.77</c:v>
                </c:pt>
                <c:pt idx="1">
                  <c:v>3.33</c:v>
                </c:pt>
                <c:pt idx="2">
                  <c:v>3.47</c:v>
                </c:pt>
                <c:pt idx="3">
                  <c:v>3.78</c:v>
                </c:pt>
                <c:pt idx="4">
                  <c:v>4.45</c:v>
                </c:pt>
                <c:pt idx="5">
                  <c:v>4.53</c:v>
                </c:pt>
                <c:pt idx="6">
                  <c:v>4.54</c:v>
                </c:pt>
                <c:pt idx="7">
                  <c:v>4.7699999999999996</c:v>
                </c:pt>
              </c:numCache>
            </c:numRef>
          </c:val>
        </c:ser>
        <c:ser>
          <c:idx val="1"/>
          <c:order val="1"/>
          <c:tx>
            <c:strRef>
              <c:f>'Data figur 8.2'!$C$1</c:f>
              <c:strCache>
                <c:ptCount val="1"/>
                <c:pt idx="0">
                  <c:v>1.kv. 2009</c:v>
                </c:pt>
              </c:strCache>
            </c:strRef>
          </c:tx>
          <c:spPr>
            <a:solidFill>
              <a:srgbClr val="000000"/>
            </a:solidFill>
            <a:ln>
              <a:noFill/>
            </a:ln>
          </c:spPr>
          <c:invertIfNegative val="0"/>
          <c:cat>
            <c:strRef>
              <c:f>'Data figur 8.2'!$A$2:$A$9</c:f>
              <c:strCache>
                <c:ptCount val="8"/>
                <c:pt idx="0">
                  <c:v>Danske Bank (DK)</c:v>
                </c:pt>
                <c:pt idx="1">
                  <c:v>Enskilda Banken (SE)</c:v>
                </c:pt>
                <c:pt idx="2">
                  <c:v>Handelsbanken (SE)</c:v>
                </c:pt>
                <c:pt idx="3">
                  <c:v>Nordea (SE)</c:v>
                </c:pt>
                <c:pt idx="4">
                  <c:v>DNB Bank (NO)</c:v>
                </c:pt>
                <c:pt idx="5">
                  <c:v>Jyske Bank (DK)</c:v>
                </c:pt>
                <c:pt idx="6">
                  <c:v>Sydbank (DK)</c:v>
                </c:pt>
                <c:pt idx="7">
                  <c:v>Swedbank (SE)</c:v>
                </c:pt>
              </c:strCache>
            </c:strRef>
          </c:cat>
          <c:val>
            <c:numRef>
              <c:f>'Data figur 8.2'!$C$2:$C$9</c:f>
              <c:numCache>
                <c:formatCode>General</c:formatCode>
                <c:ptCount val="8"/>
                <c:pt idx="0">
                  <c:v>2.98</c:v>
                </c:pt>
                <c:pt idx="1">
                  <c:v>4.0199999999999996</c:v>
                </c:pt>
                <c:pt idx="2">
                  <c:v>3.5</c:v>
                </c:pt>
                <c:pt idx="3">
                  <c:v>3.8</c:v>
                </c:pt>
                <c:pt idx="4">
                  <c:v>4.6100000000000003</c:v>
                </c:pt>
                <c:pt idx="5">
                  <c:v>4.76</c:v>
                </c:pt>
                <c:pt idx="6">
                  <c:v>4.4800000000000004</c:v>
                </c:pt>
                <c:pt idx="7">
                  <c:v>4.53</c:v>
                </c:pt>
              </c:numCache>
            </c:numRef>
          </c:val>
        </c:ser>
        <c:ser>
          <c:idx val="2"/>
          <c:order val="2"/>
          <c:tx>
            <c:strRef>
              <c:f>'Data figur 8.2'!$D$1</c:f>
              <c:strCache>
                <c:ptCount val="1"/>
                <c:pt idx="0">
                  <c:v>4.kv. 2013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cat>
            <c:strRef>
              <c:f>'Data figur 8.2'!$A$2:$A$9</c:f>
              <c:strCache>
                <c:ptCount val="8"/>
                <c:pt idx="0">
                  <c:v>Danske Bank (DK)</c:v>
                </c:pt>
                <c:pt idx="1">
                  <c:v>Enskilda Banken (SE)</c:v>
                </c:pt>
                <c:pt idx="2">
                  <c:v>Handelsbanken (SE)</c:v>
                </c:pt>
                <c:pt idx="3">
                  <c:v>Nordea (SE)</c:v>
                </c:pt>
                <c:pt idx="4">
                  <c:v>DNB Bank (NO)</c:v>
                </c:pt>
                <c:pt idx="5">
                  <c:v>Jyske Bank (DK)</c:v>
                </c:pt>
                <c:pt idx="6">
                  <c:v>Sydbank (DK)</c:v>
                </c:pt>
                <c:pt idx="7">
                  <c:v>Swedbank (SE)</c:v>
                </c:pt>
              </c:strCache>
            </c:strRef>
          </c:cat>
          <c:val>
            <c:numRef>
              <c:f>'Data figur 8.2'!$D$2:$D$9</c:f>
              <c:numCache>
                <c:formatCode>General</c:formatCode>
                <c:ptCount val="8"/>
                <c:pt idx="0">
                  <c:v>4.51</c:v>
                </c:pt>
                <c:pt idx="1">
                  <c:v>4.9400000000000004</c:v>
                </c:pt>
                <c:pt idx="2">
                  <c:v>4.47</c:v>
                </c:pt>
                <c:pt idx="3">
                  <c:v>4.63</c:v>
                </c:pt>
                <c:pt idx="4">
                  <c:v>5.95</c:v>
                </c:pt>
                <c:pt idx="5">
                  <c:v>6.67</c:v>
                </c:pt>
                <c:pt idx="6">
                  <c:v>6.92</c:v>
                </c:pt>
                <c:pt idx="7">
                  <c:v>6.02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228416"/>
        <c:axId val="279228024"/>
      </c:barChart>
      <c:valAx>
        <c:axId val="279228024"/>
        <c:scaling>
          <c:orientation val="minMax"/>
        </c:scaling>
        <c:delete val="0"/>
        <c:axPos val="l"/>
        <c:majorGridlines>
          <c:spPr>
            <a:ln w="6345" cap="flat">
              <a:solidFill>
                <a:srgbClr val="898989"/>
              </a:solidFill>
              <a:custDash>
                <a:ds d="300173" sp="300173"/>
              </a:custDash>
              <a:round/>
            </a:ln>
          </c:spPr>
        </c:majorGridlines>
        <c:title>
          <c:tx>
            <c:rich>
              <a:bodyPr rot="0" vert="horz" lIns="0" tIns="0" rIns="0" bIns="0"/>
              <a:lstStyle/>
              <a:p>
                <a:pPr marL="0" marR="0" indent="0" algn="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900" b="0" i="0" u="none" strike="noStrike" kern="1200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da-DK" sz="900" b="0" i="0" u="none" strike="noStrike" kern="1200" cap="none" spc="0" baseline="0">
                    <a:solidFill>
                      <a:srgbClr val="000000"/>
                    </a:solidFill>
                    <a:uFillTx/>
                    <a:latin typeface="Verdana"/>
                    <a:ea typeface="Verdana"/>
                    <a:cs typeface="Verdana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8863026819923376E-2"/>
              <c:y val="5.7370118958354952E-4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noFill/>
          <a:ln w="6345" cap="flat">
            <a:solidFill>
              <a:schemeClr val="tx1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da-DK"/>
          </a:p>
        </c:txPr>
        <c:crossAx val="279228416"/>
        <c:crosses val="autoZero"/>
        <c:crossBetween val="between"/>
        <c:majorUnit val="2"/>
      </c:valAx>
      <c:catAx>
        <c:axId val="2792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45" cap="flat">
            <a:solidFill>
              <a:schemeClr val="tx1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da-DK"/>
          </a:p>
        </c:txPr>
        <c:crossAx val="279228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8052949077567843E-2"/>
          <c:y val="8.8585256322728428E-2"/>
          <c:w val="0.26470988594780082"/>
          <c:h val="0.14440762823722178"/>
        </c:manualLayout>
      </c:layout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a-DK" sz="900" b="0" i="0" u="none" strike="noStrike" kern="1200" baseline="0">
          <a:solidFill>
            <a:srgbClr val="000000"/>
          </a:solidFill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9.6201061825531717E-2"/>
          <c:w val="0.88423042160969978"/>
          <c:h val="0.81930165576640557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10.1a'!$A$58</c:f>
              <c:strCache>
                <c:ptCount val="1"/>
                <c:pt idx="0">
                  <c:v>Revisionshonorarer ift. administrationsudgifter</c:v>
                </c:pt>
              </c:strCache>
            </c:strRef>
          </c:tx>
          <c:marker>
            <c:symbol val="none"/>
          </c:marker>
          <c:cat>
            <c:numRef>
              <c:f>'Data figur 10.1a'!$B$49:$N$49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'Data figur 10.1a'!$B$58:$O$58</c:f>
              <c:numCache>
                <c:formatCode>0.00</c:formatCode>
                <c:ptCount val="14"/>
                <c:pt idx="0">
                  <c:v>5.5212571200563891</c:v>
                </c:pt>
                <c:pt idx="1">
                  <c:v>3.593927254009198</c:v>
                </c:pt>
                <c:pt idx="2">
                  <c:v>3.8610428394127969</c:v>
                </c:pt>
                <c:pt idx="3">
                  <c:v>4.7457252906802347</c:v>
                </c:pt>
                <c:pt idx="4">
                  <c:v>3.755401800025381</c:v>
                </c:pt>
                <c:pt idx="5">
                  <c:v>3.8577229218019573</c:v>
                </c:pt>
                <c:pt idx="6">
                  <c:v>4.0381180077191647</c:v>
                </c:pt>
                <c:pt idx="7">
                  <c:v>3.6209704984621136</c:v>
                </c:pt>
                <c:pt idx="8">
                  <c:v>3.3724947225433901</c:v>
                </c:pt>
                <c:pt idx="9">
                  <c:v>3.6601290700474016</c:v>
                </c:pt>
                <c:pt idx="10">
                  <c:v>3.1810659511029775</c:v>
                </c:pt>
                <c:pt idx="11">
                  <c:v>3.5049966580264424</c:v>
                </c:pt>
                <c:pt idx="12">
                  <c:v>2.9702498143593865</c:v>
                </c:pt>
                <c:pt idx="13">
                  <c:v>3.2905675016626024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69392"/>
        <c:axId val="476969784"/>
      </c:lineChart>
      <c:lineChart>
        <c:grouping val="standard"/>
        <c:varyColors val="0"/>
        <c:ser>
          <c:idx val="1"/>
          <c:order val="1"/>
          <c:tx>
            <c:strRef>
              <c:f>'Data figur 10.1a'!$A$63</c:f>
              <c:strCache>
                <c:ptCount val="1"/>
                <c:pt idx="0">
                  <c:v>Revisionshonorarer ift. samlet balance (h.akse)</c:v>
                </c:pt>
              </c:strCache>
            </c:strRef>
          </c:tx>
          <c:marker>
            <c:symbol val="none"/>
          </c:marker>
          <c:cat>
            <c:numRef>
              <c:f>'Data figur 10.1a'!$B$49:$O$49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'Data figur 10.1a'!$B$63:$O$63</c:f>
              <c:numCache>
                <c:formatCode>_ * #,##0.000_ ;_ * \-#,##0.000_ ;_ * "-"?_ ;_ @_ </c:formatCode>
                <c:ptCount val="14"/>
                <c:pt idx="0">
                  <c:v>1.8533981963180294E-2</c:v>
                </c:pt>
                <c:pt idx="1">
                  <c:v>1.3604602597523286E-2</c:v>
                </c:pt>
                <c:pt idx="2">
                  <c:v>1.2546959713502647E-2</c:v>
                </c:pt>
                <c:pt idx="3">
                  <c:v>1.3074486761191446E-2</c:v>
                </c:pt>
                <c:pt idx="4">
                  <c:v>1.0176500347375106E-2</c:v>
                </c:pt>
                <c:pt idx="5">
                  <c:v>1.0382780659303439E-2</c:v>
                </c:pt>
                <c:pt idx="6">
                  <c:v>1.107020728570034E-2</c:v>
                </c:pt>
                <c:pt idx="7">
                  <c:v>9.521597575692077E-3</c:v>
                </c:pt>
                <c:pt idx="8">
                  <c:v>9.0752407910356901E-3</c:v>
                </c:pt>
                <c:pt idx="9">
                  <c:v>1.0838940701718966E-2</c:v>
                </c:pt>
                <c:pt idx="10">
                  <c:v>9.2069758490530788E-3</c:v>
                </c:pt>
                <c:pt idx="11">
                  <c:v>9.8944812633347291E-3</c:v>
                </c:pt>
                <c:pt idx="12">
                  <c:v>8.9663012467045503E-3</c:v>
                </c:pt>
                <c:pt idx="13">
                  <c:v>1.0306300651670644E-2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70568"/>
        <c:axId val="476970176"/>
      </c:lineChart>
      <c:catAx>
        <c:axId val="47696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4769697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7696978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Promille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5.73624595469257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476969392"/>
        <c:crossesAt val="1"/>
        <c:crossBetween val="midCat"/>
      </c:valAx>
      <c:valAx>
        <c:axId val="4769701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Promille</a:t>
                </a:r>
              </a:p>
            </c:rich>
          </c:tx>
          <c:layout>
            <c:manualLayout>
              <c:xMode val="edge"/>
              <c:yMode val="edge"/>
              <c:x val="0.89072413793103444"/>
              <c:y val="2.8445485548735006E-3"/>
            </c:manualLayout>
          </c:layout>
          <c:overlay val="0"/>
        </c:title>
        <c:numFmt formatCode="0.000" sourceLinked="0"/>
        <c:majorTickMark val="out"/>
        <c:minorTickMark val="none"/>
        <c:tickLblPos val="nextTo"/>
        <c:crossAx val="476970568"/>
        <c:crosses val="max"/>
        <c:crossBetween val="between"/>
      </c:valAx>
      <c:catAx>
        <c:axId val="476970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697017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9.8675039037841791E-2"/>
          <c:y val="0.60434170390863307"/>
          <c:w val="0.61507225320417813"/>
          <c:h val="0.2863981698233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figur 3.2'!$A$2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figur 3.2'!$B$1:$GB$1</c:f>
              <c:numCache>
                <c:formatCode>General</c:formatCode>
                <c:ptCount val="183"/>
              </c:numCache>
            </c:numRef>
          </c:cat>
          <c:val>
            <c:numRef>
              <c:f>'Data figur 3.2'!$B$2:$GB$2</c:f>
              <c:numCache>
                <c:formatCode>General</c:formatCode>
                <c:ptCount val="18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752064"/>
        <c:axId val="271752456"/>
      </c:barChart>
      <c:lineChart>
        <c:grouping val="standard"/>
        <c:varyColors val="0"/>
        <c:ser>
          <c:idx val="1"/>
          <c:order val="1"/>
          <c:tx>
            <c:strRef>
              <c:f>'Data figur 3.2'!#REF!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figur 3.2'!$B$1:$GB$1</c:f>
              <c:numCache>
                <c:formatCode>General</c:formatCode>
                <c:ptCount val="183"/>
              </c:numCache>
            </c:numRef>
          </c:cat>
          <c:val>
            <c:numRef>
              <c:f>'Data figur 3.2'!$D$3:$GB$3</c:f>
              <c:numCache>
                <c:formatCode>General</c:formatCode>
                <c:ptCount val="18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53240"/>
        <c:axId val="271752848"/>
      </c:lineChart>
      <c:catAx>
        <c:axId val="27175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1752848"/>
        <c:crosses val="autoZero"/>
        <c:auto val="1"/>
        <c:lblAlgn val="ctr"/>
        <c:lblOffset val="100"/>
        <c:noMultiLvlLbl val="0"/>
      </c:catAx>
      <c:valAx>
        <c:axId val="27175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1753240"/>
        <c:crosses val="autoZero"/>
        <c:crossBetween val="between"/>
      </c:valAx>
      <c:valAx>
        <c:axId val="271752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1752064"/>
        <c:crosses val="max"/>
        <c:crossBetween val="between"/>
      </c:valAx>
      <c:catAx>
        <c:axId val="27175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1752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052690411822339E-2"/>
          <c:y val="8.1139829344398742E-2"/>
          <c:w val="0.92663496913803134"/>
          <c:h val="0.80867921555308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'[5]Data figur 10.1b'!$A$5</c:f>
              <c:strCache>
                <c:ptCount val="1"/>
                <c:pt idx="0">
                  <c:v>Ikke finansielle large cap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6C2E47"/>
              </a:solidFill>
            </c:spPr>
          </c:dPt>
          <c:cat>
            <c:multiLvlStrRef>
              <c:f>'[5]Data figur 10.1b'!$A$17:$B$20</c:f>
              <c:multiLvlStrCache>
                <c:ptCount val="4"/>
                <c:lvl>
                  <c:pt idx="0">
                    <c:v>Ikke-finansielle large cap</c:v>
                  </c:pt>
                  <c:pt idx="1">
                    <c:v>SIFI</c:v>
                  </c:pt>
                  <c:pt idx="2">
                    <c:v>Ikke-finansielle large cap</c:v>
                  </c:pt>
                  <c:pt idx="3">
                    <c:v>SIFI</c:v>
                  </c:pt>
                </c:lvl>
                <c:lvl>
                  <c:pt idx="0">
                    <c:v>Aktiver og passiver per debiteret time</c:v>
                  </c:pt>
                  <c:pt idx="2">
                    <c:v>Gennemsnitlig pris for revision (h. akse)</c:v>
                  </c:pt>
                </c:lvl>
              </c:multiLvlStrCache>
            </c:multiLvlStrRef>
          </c:cat>
          <c:val>
            <c:numRef>
              <c:f>'[5]Data figur 10.1b'!$C$17:$C$20</c:f>
              <c:numCache>
                <c:formatCode>General</c:formatCode>
                <c:ptCount val="4"/>
                <c:pt idx="0">
                  <c:v>4.165</c:v>
                </c:pt>
                <c:pt idx="1">
                  <c:v>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565760"/>
        <c:axId val="279566152"/>
      </c:barChart>
      <c:barChart>
        <c:barDir val="col"/>
        <c:grouping val="clustered"/>
        <c:varyColors val="0"/>
        <c:ser>
          <c:idx val="1"/>
          <c:order val="1"/>
          <c:tx>
            <c:strRef>
              <c:f>'[5]Data figur 10.1b'!$A$6</c:f>
              <c:strCache>
                <c:ptCount val="1"/>
                <c:pt idx="0">
                  <c:v>SIFI</c:v>
                </c:pt>
              </c:strCache>
            </c:strRef>
          </c:tx>
          <c:spPr>
            <a:solidFill>
              <a:srgbClr val="6C2E47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ysClr val="windowText" lastClr="000000"/>
              </a:solidFill>
            </c:spPr>
          </c:dPt>
          <c:cat>
            <c:multiLvlStrRef>
              <c:f>'[5]Data figur 10.1b'!$A$17:$B$20</c:f>
              <c:multiLvlStrCache>
                <c:ptCount val="4"/>
                <c:lvl>
                  <c:pt idx="0">
                    <c:v>Ikke-finansielle large cap</c:v>
                  </c:pt>
                  <c:pt idx="1">
                    <c:v>SIFI</c:v>
                  </c:pt>
                  <c:pt idx="2">
                    <c:v>Ikke-finansielle large cap</c:v>
                  </c:pt>
                  <c:pt idx="3">
                    <c:v>SIFI</c:v>
                  </c:pt>
                </c:lvl>
                <c:lvl>
                  <c:pt idx="0">
                    <c:v>Aktiver og passiver per debiteret time</c:v>
                  </c:pt>
                  <c:pt idx="2">
                    <c:v>Gennemsnitlig pris for revision (h. akse)</c:v>
                  </c:pt>
                </c:lvl>
              </c:multiLvlStrCache>
            </c:multiLvlStrRef>
          </c:cat>
          <c:val>
            <c:numRef>
              <c:f>'[5]Data figur 10.1b'!$D$17:$D$20</c:f>
              <c:numCache>
                <c:formatCode>General</c:formatCode>
                <c:ptCount val="4"/>
                <c:pt idx="2">
                  <c:v>17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566936"/>
        <c:axId val="279566544"/>
      </c:barChart>
      <c:catAx>
        <c:axId val="27956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279566152"/>
        <c:crosses val="autoZero"/>
        <c:auto val="1"/>
        <c:lblAlgn val="ctr"/>
        <c:lblOffset val="100"/>
        <c:noMultiLvlLbl val="0"/>
      </c:catAx>
      <c:valAx>
        <c:axId val="279566152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Mio.</a:t>
                </a:r>
                <a:r>
                  <a:rPr lang="da-DK" baseline="0"/>
                  <a:t> kr.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9565760"/>
        <c:crosses val="autoZero"/>
        <c:crossBetween val="between"/>
      </c:valAx>
      <c:valAx>
        <c:axId val="27956654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Mio. kr.</a:t>
                </a:r>
              </a:p>
            </c:rich>
          </c:tx>
          <c:layout>
            <c:manualLayout>
              <c:xMode val="edge"/>
              <c:yMode val="edge"/>
              <c:x val="0.97517327647317431"/>
              <c:y val="2.15799644531671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9566936"/>
        <c:crosses val="max"/>
        <c:crossBetween val="between"/>
        <c:majorUnit val="3"/>
      </c:valAx>
      <c:catAx>
        <c:axId val="279566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956654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15005624296964"/>
          <c:y val="0.11522633744855967"/>
          <c:w val="0.79344461942257205"/>
          <c:h val="0.481075467418424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F475B"/>
            </a:solidFill>
            <a:ln>
              <a:noFill/>
            </a:ln>
            <a:effectLst/>
          </c:spPr>
          <c:invertIfNegative val="0"/>
          <c:cat>
            <c:strRef>
              <c:f>'Data figur 11.1'!$E$7:$E$16</c:f>
              <c:strCache>
                <c:ptCount val="10"/>
                <c:pt idx="0">
                  <c:v>Bikker og Haaf (2002)</c:v>
                </c:pt>
                <c:pt idx="1">
                  <c:v>Claessens og Laeven (2004)</c:v>
                </c:pt>
                <c:pt idx="2">
                  <c:v>Carbo et al. (2009)</c:v>
                </c:pt>
                <c:pt idx="3">
                  <c:v>Casu og Girardone (2006)</c:v>
                </c:pt>
                <c:pt idx="4">
                  <c:v>Cihák et al. (2010)</c:v>
                </c:pt>
                <c:pt idx="5">
                  <c:v>Cihák og Schaeck (2013)</c:v>
                </c:pt>
                <c:pt idx="6">
                  <c:v>Carbo et al. (2009)</c:v>
                </c:pt>
                <c:pt idx="7">
                  <c:v>de Guevara og Maudos (2007)</c:v>
                </c:pt>
                <c:pt idx="8">
                  <c:v>Beck et al. (2013)</c:v>
                </c:pt>
                <c:pt idx="9">
                  <c:v>Cihák og Schaeck (2013)</c:v>
                </c:pt>
              </c:strCache>
            </c:strRef>
          </c:cat>
          <c:val>
            <c:numRef>
              <c:f>'Data figur 11.1'!$F$7:$F$16</c:f>
              <c:numCache>
                <c:formatCode>0.0</c:formatCode>
                <c:ptCount val="10"/>
                <c:pt idx="0">
                  <c:v>0</c:v>
                </c:pt>
                <c:pt idx="1">
                  <c:v>7.9999999999999964</c:v>
                </c:pt>
                <c:pt idx="2">
                  <c:v>28.571428571428569</c:v>
                </c:pt>
                <c:pt idx="3">
                  <c:v>6.6666666666666652</c:v>
                </c:pt>
                <c:pt idx="4">
                  <c:v>10.526315789473683</c:v>
                </c:pt>
                <c:pt idx="5">
                  <c:v>0</c:v>
                </c:pt>
                <c:pt idx="6">
                  <c:v>0</c:v>
                </c:pt>
                <c:pt idx="7">
                  <c:v>19.999999999999996</c:v>
                </c:pt>
                <c:pt idx="8">
                  <c:v>7.5949367088607556</c:v>
                </c:pt>
                <c:pt idx="9">
                  <c:v>30.000000000000004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567720"/>
        <c:axId val="279568112"/>
      </c:barChart>
      <c:catAx>
        <c:axId val="27956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9568112"/>
        <c:crosses val="autoZero"/>
        <c:auto val="1"/>
        <c:lblAlgn val="ctr"/>
        <c:lblOffset val="100"/>
        <c:noMultiLvlLbl val="0"/>
      </c:catAx>
      <c:valAx>
        <c:axId val="2795681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>
                    <a:solidFill>
                      <a:schemeClr val="tx1"/>
                    </a:solidFill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0.10158730158730159"/>
              <c:y val="2.40662972683970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9567720"/>
        <c:crosses val="autoZero"/>
        <c:crossBetween val="between"/>
        <c:majorUnit val="20"/>
        <c:min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5079365079368E-2"/>
          <c:y val="9.0387625898243631E-2"/>
          <c:w val="0.89930311681142494"/>
          <c:h val="0.8387317711897409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'Data figur 11.2'!$A$2:$A$21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'Data figur 11.2'!$B$2:$B$21</c:f>
              <c:numCache>
                <c:formatCode>General</c:formatCode>
                <c:ptCount val="20"/>
                <c:pt idx="0">
                  <c:v>0.77365044000000005</c:v>
                </c:pt>
                <c:pt idx="1">
                  <c:v>0.65381014000000004</c:v>
                </c:pt>
                <c:pt idx="2">
                  <c:v>0.45466980000000001</c:v>
                </c:pt>
                <c:pt idx="3">
                  <c:v>0.4652327</c:v>
                </c:pt>
                <c:pt idx="4">
                  <c:v>0.55950772999999998</c:v>
                </c:pt>
                <c:pt idx="5">
                  <c:v>0.50994700000000004</c:v>
                </c:pt>
                <c:pt idx="6">
                  <c:v>0.46782600000000002</c:v>
                </c:pt>
                <c:pt idx="7">
                  <c:v>0.42918357000000001</c:v>
                </c:pt>
                <c:pt idx="8">
                  <c:v>0.43464033000000002</c:v>
                </c:pt>
                <c:pt idx="9">
                  <c:v>0.35908767000000003</c:v>
                </c:pt>
                <c:pt idx="10">
                  <c:v>0.39701373000000001</c:v>
                </c:pt>
                <c:pt idx="11">
                  <c:v>0.39971440000000003</c:v>
                </c:pt>
                <c:pt idx="12">
                  <c:v>0.42416699000000002</c:v>
                </c:pt>
                <c:pt idx="13">
                  <c:v>0.41021510999999999</c:v>
                </c:pt>
                <c:pt idx="14">
                  <c:v>0.36882292999999999</c:v>
                </c:pt>
                <c:pt idx="15">
                  <c:v>0.12883130000000001</c:v>
                </c:pt>
                <c:pt idx="16">
                  <c:v>0.14648926000000001</c:v>
                </c:pt>
                <c:pt idx="17">
                  <c:v>0.12930875</c:v>
                </c:pt>
                <c:pt idx="18">
                  <c:v>0.13470349000000001</c:v>
                </c:pt>
                <c:pt idx="19">
                  <c:v>0.10658962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568896"/>
        <c:axId val="279569288"/>
      </c:lineChart>
      <c:catAx>
        <c:axId val="2795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79569288"/>
        <c:crosses val="autoZero"/>
        <c:auto val="1"/>
        <c:lblAlgn val="ctr"/>
        <c:lblOffset val="100"/>
        <c:tickMarkSkip val="1"/>
        <c:noMultiLvlLbl val="0"/>
      </c:catAx>
      <c:valAx>
        <c:axId val="27956928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H-statistik</a:t>
                </a:r>
              </a:p>
            </c:rich>
          </c:tx>
          <c:layout>
            <c:manualLayout>
              <c:xMode val="edge"/>
              <c:yMode val="edge"/>
              <c:x val="2.0988505747126436E-3"/>
              <c:y val="1.919747081712062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95688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21604061787359E-2"/>
          <c:y val="8.6629001883239173E-2"/>
          <c:w val="0.8820346800912181"/>
          <c:h val="0.82599522517312451"/>
        </c:manualLayout>
      </c:layout>
      <c:lineChart>
        <c:grouping val="standard"/>
        <c:varyColors val="0"/>
        <c:ser>
          <c:idx val="0"/>
          <c:order val="0"/>
          <c:tx>
            <c:strRef>
              <c:f>'Data figur 11.3'!$E$11</c:f>
              <c:strCache>
                <c:ptCount val="1"/>
                <c:pt idx="0">
                  <c:v>Pengeinstitutter</c:v>
                </c:pt>
              </c:strCache>
            </c:strRef>
          </c:tx>
          <c:spPr>
            <a:ln w="28575" cap="rnd">
              <a:solidFill>
                <a:srgbClr val="7F475B"/>
              </a:solidFill>
              <a:round/>
            </a:ln>
            <a:effectLst/>
          </c:spPr>
          <c:marker>
            <c:symbol val="none"/>
          </c:marker>
          <c:cat>
            <c:numRef>
              <c:f>'Data figur 11.3'!$F$10:$R$10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'Data figur 11.3'!$F$11:$R$11</c:f>
              <c:numCache>
                <c:formatCode>General</c:formatCode>
                <c:ptCount val="13"/>
                <c:pt idx="0">
                  <c:v>72.315750093095517</c:v>
                </c:pt>
                <c:pt idx="1">
                  <c:v>82.264246307937483</c:v>
                </c:pt>
                <c:pt idx="2">
                  <c:v>77.373092123529986</c:v>
                </c:pt>
                <c:pt idx="3">
                  <c:v>77.014177339848743</c:v>
                </c:pt>
                <c:pt idx="4">
                  <c:v>77.452962499355365</c:v>
                </c:pt>
                <c:pt idx="5">
                  <c:v>76.754533782035054</c:v>
                </c:pt>
                <c:pt idx="6">
                  <c:v>75.528769405343098</c:v>
                </c:pt>
                <c:pt idx="7">
                  <c:v>76.006893150795207</c:v>
                </c:pt>
                <c:pt idx="8">
                  <c:v>77.130347552798483</c:v>
                </c:pt>
                <c:pt idx="9">
                  <c:v>77.20382839763603</c:v>
                </c:pt>
                <c:pt idx="10">
                  <c:v>79.561843753890386</c:v>
                </c:pt>
                <c:pt idx="11">
                  <c:v>81.172781144495104</c:v>
                </c:pt>
                <c:pt idx="12">
                  <c:v>84.413256263769824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570072"/>
        <c:axId val="279570464"/>
      </c:lineChart>
      <c:catAx>
        <c:axId val="27957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9570464"/>
        <c:crosses val="autoZero"/>
        <c:auto val="1"/>
        <c:lblAlgn val="ctr"/>
        <c:lblOffset val="100"/>
        <c:noMultiLvlLbl val="0"/>
      </c:catAx>
      <c:valAx>
        <c:axId val="279570464"/>
        <c:scaling>
          <c:orientation val="minMax"/>
          <c:max val="85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>
                    <a:solidFill>
                      <a:schemeClr val="tx1"/>
                    </a:solidFill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1530054644808745E-2"/>
              <c:y val="3.94857422483206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in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9570072"/>
        <c:crosses val="autoZero"/>
        <c:crossBetween val="between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62127076635106E-2"/>
          <c:y val="0.11292069971164526"/>
          <c:w val="0.81596048525430398"/>
          <c:h val="0.75367830116928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figur 3.2'!$B$3</c:f>
              <c:strCache>
                <c:ptCount val="1"/>
                <c:pt idx="0">
                  <c:v>Nationalbankens nettovalutakøb som andel valutareserve (h.a.)</c:v>
                </c:pt>
              </c:strCache>
            </c:strRef>
          </c:tx>
          <c:spPr>
            <a:solidFill>
              <a:srgbClr val="6C2E47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'Data figur 3.2'!$A$4:$A$186</c15:sqref>
                  </c15:fullRef>
                </c:ext>
              </c:extLst>
              <c:f>'Data figur 3.2'!$A$10:$A$186</c:f>
              <c:strCache>
                <c:ptCount val="169"/>
                <c:pt idx="0">
                  <c:v>januar 1999</c:v>
                </c:pt>
                <c:pt idx="24">
                  <c:v>januar 2001</c:v>
                </c:pt>
                <c:pt idx="48">
                  <c:v>januar 2003</c:v>
                </c:pt>
                <c:pt idx="72">
                  <c:v>januar 2005</c:v>
                </c:pt>
                <c:pt idx="96">
                  <c:v>januar 2007</c:v>
                </c:pt>
                <c:pt idx="120">
                  <c:v>januar 2009</c:v>
                </c:pt>
                <c:pt idx="144">
                  <c:v>januar 2011</c:v>
                </c:pt>
                <c:pt idx="168">
                  <c:v>januar 2013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figur 3.2'!$B$4:$B$186</c15:sqref>
                  </c15:fullRef>
                </c:ext>
              </c:extLst>
              <c:f>'Data figur 3.2'!$B$10:$B$186</c:f>
              <c:numCache>
                <c:formatCode>General</c:formatCode>
                <c:ptCount val="177"/>
                <c:pt idx="0">
                  <c:v>-1.9230888529085166</c:v>
                </c:pt>
                <c:pt idx="1">
                  <c:v>1.389963256623477</c:v>
                </c:pt>
                <c:pt idx="2">
                  <c:v>2.5285936902766748</c:v>
                </c:pt>
                <c:pt idx="3">
                  <c:v>5.9474955096408905E-2</c:v>
                </c:pt>
                <c:pt idx="4">
                  <c:v>0.4116630009056586</c:v>
                </c:pt>
                <c:pt idx="5">
                  <c:v>0.2379691710938848</c:v>
                </c:pt>
                <c:pt idx="6">
                  <c:v>-8.3227620831068059</c:v>
                </c:pt>
                <c:pt idx="7">
                  <c:v>-4.4377447803668533</c:v>
                </c:pt>
                <c:pt idx="8">
                  <c:v>-1.1517917560505062</c:v>
                </c:pt>
                <c:pt idx="9">
                  <c:v>-2.532494134296674</c:v>
                </c:pt>
                <c:pt idx="10">
                  <c:v>-0.75060987051979744</c:v>
                </c:pt>
                <c:pt idx="11">
                  <c:v>-8.2532284687833766</c:v>
                </c:pt>
                <c:pt idx="12">
                  <c:v>-3.2963591712953044</c:v>
                </c:pt>
                <c:pt idx="13">
                  <c:v>-0.16512549537648613</c:v>
                </c:pt>
                <c:pt idx="14">
                  <c:v>-9.111654709330006</c:v>
                </c:pt>
                <c:pt idx="15">
                  <c:v>13.02002604005208</c:v>
                </c:pt>
                <c:pt idx="16">
                  <c:v>-2.4521242515088475</c:v>
                </c:pt>
                <c:pt idx="17">
                  <c:v>-1.1157067603860344</c:v>
                </c:pt>
                <c:pt idx="18">
                  <c:v>-1.2076044577855982</c:v>
                </c:pt>
                <c:pt idx="19">
                  <c:v>0.94780196108842141</c:v>
                </c:pt>
                <c:pt idx="20">
                  <c:v>8.5716979676504129E-2</c:v>
                </c:pt>
                <c:pt idx="21">
                  <c:v>-0.52066610550430847</c:v>
                </c:pt>
                <c:pt idx="22">
                  <c:v>0.16671807140535</c:v>
                </c:pt>
                <c:pt idx="23">
                  <c:v>0.98638784770171628</c:v>
                </c:pt>
                <c:pt idx="24">
                  <c:v>1.6382834066465159</c:v>
                </c:pt>
                <c:pt idx="25">
                  <c:v>1.3554024748054596</c:v>
                </c:pt>
                <c:pt idx="26">
                  <c:v>13.707925236975758</c:v>
                </c:pt>
                <c:pt idx="27">
                  <c:v>-6.708437873156857E-2</c:v>
                </c:pt>
                <c:pt idx="28">
                  <c:v>2.4457797079606824</c:v>
                </c:pt>
                <c:pt idx="29">
                  <c:v>0.47062303767001257</c:v>
                </c:pt>
                <c:pt idx="30">
                  <c:v>9.7194127044873326</c:v>
                </c:pt>
                <c:pt idx="31">
                  <c:v>4.4144981412639401</c:v>
                </c:pt>
                <c:pt idx="32">
                  <c:v>-0.11497821162889633</c:v>
                </c:pt>
                <c:pt idx="33">
                  <c:v>0.93999513414283498</c:v>
                </c:pt>
                <c:pt idx="34">
                  <c:v>0.16541867466557858</c:v>
                </c:pt>
                <c:pt idx="35">
                  <c:v>0.1107474901850037</c:v>
                </c:pt>
                <c:pt idx="36">
                  <c:v>1.7799928800284797</c:v>
                </c:pt>
                <c:pt idx="37">
                  <c:v>6.1606138211589085</c:v>
                </c:pt>
                <c:pt idx="38">
                  <c:v>2.4614657536269697</c:v>
                </c:pt>
                <c:pt idx="39">
                  <c:v>-0.35247437007794719</c:v>
                </c:pt>
                <c:pt idx="40">
                  <c:v>-5.021542416968796E-2</c:v>
                </c:pt>
                <c:pt idx="41">
                  <c:v>0.10142965092985633</c:v>
                </c:pt>
                <c:pt idx="42">
                  <c:v>1.888246431469413</c:v>
                </c:pt>
                <c:pt idx="43">
                  <c:v>1.1649167591002789</c:v>
                </c:pt>
                <c:pt idx="44">
                  <c:v>0.60470764904783736</c:v>
                </c:pt>
                <c:pt idx="45">
                  <c:v>0.40087792265060479</c:v>
                </c:pt>
                <c:pt idx="46">
                  <c:v>5.772669664403896</c:v>
                </c:pt>
                <c:pt idx="47">
                  <c:v>3.6403503202238388</c:v>
                </c:pt>
                <c:pt idx="48">
                  <c:v>0.12785107906310728</c:v>
                </c:pt>
                <c:pt idx="49">
                  <c:v>4.2996882726002369E-2</c:v>
                </c:pt>
                <c:pt idx="50">
                  <c:v>0</c:v>
                </c:pt>
                <c:pt idx="51">
                  <c:v>0.30244505221497792</c:v>
                </c:pt>
                <c:pt idx="52">
                  <c:v>-0.12959075240390844</c:v>
                </c:pt>
                <c:pt idx="53">
                  <c:v>0.1321929488281095</c:v>
                </c:pt>
                <c:pt idx="54">
                  <c:v>-4.4146417402053038</c:v>
                </c:pt>
                <c:pt idx="55">
                  <c:v>-3.529417452727563</c:v>
                </c:pt>
                <c:pt idx="56">
                  <c:v>-2.6854587041272722</c:v>
                </c:pt>
                <c:pt idx="57">
                  <c:v>3.3988202516021406</c:v>
                </c:pt>
                <c:pt idx="58">
                  <c:v>1.3683030393982998</c:v>
                </c:pt>
                <c:pt idx="59">
                  <c:v>1.7941301313215738</c:v>
                </c:pt>
                <c:pt idx="60">
                  <c:v>0.17455967322429175</c:v>
                </c:pt>
                <c:pt idx="61">
                  <c:v>0.21751897853087682</c:v>
                </c:pt>
                <c:pt idx="62">
                  <c:v>0</c:v>
                </c:pt>
                <c:pt idx="63">
                  <c:v>0</c:v>
                </c:pt>
                <c:pt idx="64">
                  <c:v>0.27288480168097035</c:v>
                </c:pt>
                <c:pt idx="65">
                  <c:v>4.5585915775462012E-2</c:v>
                </c:pt>
                <c:pt idx="66">
                  <c:v>2.6740947075208914</c:v>
                </c:pt>
                <c:pt idx="67">
                  <c:v>0.17801433905501091</c:v>
                </c:pt>
                <c:pt idx="68">
                  <c:v>-0.76290905700202172</c:v>
                </c:pt>
                <c:pt idx="69">
                  <c:v>-2.1130108643975278</c:v>
                </c:pt>
                <c:pt idx="70">
                  <c:v>2.6958791561470323</c:v>
                </c:pt>
                <c:pt idx="71">
                  <c:v>1.6455140754742457</c:v>
                </c:pt>
                <c:pt idx="72">
                  <c:v>-4.8717619391384064</c:v>
                </c:pt>
                <c:pt idx="73">
                  <c:v>-0.30961395562789706</c:v>
                </c:pt>
                <c:pt idx="74">
                  <c:v>1.7179632884460359</c:v>
                </c:pt>
                <c:pt idx="75">
                  <c:v>-8.1820288593873407</c:v>
                </c:pt>
                <c:pt idx="76">
                  <c:v>-1.786680058718999</c:v>
                </c:pt>
                <c:pt idx="77">
                  <c:v>1.6119397324180045</c:v>
                </c:pt>
                <c:pt idx="78">
                  <c:v>0.37385273940594799</c:v>
                </c:pt>
                <c:pt idx="79">
                  <c:v>-16.601045210543848</c:v>
                </c:pt>
                <c:pt idx="80">
                  <c:v>0.163550128114267</c:v>
                </c:pt>
                <c:pt idx="81">
                  <c:v>-0.27257165908917458</c:v>
                </c:pt>
                <c:pt idx="82">
                  <c:v>-0.38130930721546152</c:v>
                </c:pt>
                <c:pt idx="83">
                  <c:v>0.3804823429015583</c:v>
                </c:pt>
                <c:pt idx="84">
                  <c:v>-5.4496803762459328E-2</c:v>
                </c:pt>
                <c:pt idx="85">
                  <c:v>-0.44035889249738547</c:v>
                </c:pt>
                <c:pt idx="86">
                  <c:v>5.4837789817719189E-2</c:v>
                </c:pt>
                <c:pt idx="87">
                  <c:v>0</c:v>
                </c:pt>
                <c:pt idx="88">
                  <c:v>0.1635804488647517</c:v>
                </c:pt>
                <c:pt idx="89">
                  <c:v>5.6963503483318245E-2</c:v>
                </c:pt>
                <c:pt idx="90">
                  <c:v>0.34259676931246535</c:v>
                </c:pt>
                <c:pt idx="91">
                  <c:v>2.0701153669699104</c:v>
                </c:pt>
                <c:pt idx="92">
                  <c:v>0.54915786641185738</c:v>
                </c:pt>
                <c:pt idx="93">
                  <c:v>-0.11648223645894001</c:v>
                </c:pt>
                <c:pt idx="94">
                  <c:v>0.23137971725398551</c:v>
                </c:pt>
                <c:pt idx="95">
                  <c:v>3.0128884673324783</c:v>
                </c:pt>
                <c:pt idx="96">
                  <c:v>3.3381431309628931</c:v>
                </c:pt>
                <c:pt idx="97">
                  <c:v>5.0073065800096064</c:v>
                </c:pt>
                <c:pt idx="98">
                  <c:v>-4.488714090287278</c:v>
                </c:pt>
                <c:pt idx="99">
                  <c:v>-5.4140679140679139E-2</c:v>
                </c:pt>
                <c:pt idx="100">
                  <c:v>-0.54690533615536485</c:v>
                </c:pt>
                <c:pt idx="101">
                  <c:v>-7.0019021834264974</c:v>
                </c:pt>
                <c:pt idx="102">
                  <c:v>3.5649035247983609</c:v>
                </c:pt>
                <c:pt idx="103">
                  <c:v>2.4949408144595679</c:v>
                </c:pt>
                <c:pt idx="104">
                  <c:v>-0.60597379989643352</c:v>
                </c:pt>
                <c:pt idx="105">
                  <c:v>-3.4529194433893857</c:v>
                </c:pt>
                <c:pt idx="106">
                  <c:v>-7.587159811493005</c:v>
                </c:pt>
                <c:pt idx="107">
                  <c:v>1.6961164989732436</c:v>
                </c:pt>
                <c:pt idx="108">
                  <c:v>-0.79259593459254474</c:v>
                </c:pt>
                <c:pt idx="109">
                  <c:v>0.54586146036136018</c:v>
                </c:pt>
                <c:pt idx="110">
                  <c:v>-0.68184072200733914</c:v>
                </c:pt>
                <c:pt idx="111">
                  <c:v>-54.542887503436802</c:v>
                </c:pt>
                <c:pt idx="112">
                  <c:v>21.24915486315885</c:v>
                </c:pt>
                <c:pt idx="113">
                  <c:v>10.785547366528851</c:v>
                </c:pt>
                <c:pt idx="114">
                  <c:v>5.6868444332111716</c:v>
                </c:pt>
                <c:pt idx="115">
                  <c:v>5.6950731289575485</c:v>
                </c:pt>
                <c:pt idx="116">
                  <c:v>6.6791598761874589</c:v>
                </c:pt>
                <c:pt idx="117">
                  <c:v>3.4093834582280951</c:v>
                </c:pt>
                <c:pt idx="118">
                  <c:v>8.9821919613980334</c:v>
                </c:pt>
                <c:pt idx="119">
                  <c:v>2.477259063898178</c:v>
                </c:pt>
                <c:pt idx="120">
                  <c:v>2.1062436775607916</c:v>
                </c:pt>
                <c:pt idx="121">
                  <c:v>10.062725210196184</c:v>
                </c:pt>
                <c:pt idx="122">
                  <c:v>5.1672517819419745</c:v>
                </c:pt>
                <c:pt idx="123">
                  <c:v>-2.6440057745086121E-2</c:v>
                </c:pt>
                <c:pt idx="124">
                  <c:v>2.2018158504837517</c:v>
                </c:pt>
                <c:pt idx="125">
                  <c:v>1.5762805372574245</c:v>
                </c:pt>
                <c:pt idx="126">
                  <c:v>5.3358971277490683</c:v>
                </c:pt>
                <c:pt idx="127">
                  <c:v>0.50380855274995506</c:v>
                </c:pt>
                <c:pt idx="128">
                  <c:v>0.52608421173454745</c:v>
                </c:pt>
                <c:pt idx="129">
                  <c:v>7.4132831206956629E-2</c:v>
                </c:pt>
                <c:pt idx="130">
                  <c:v>8.5606549580459959</c:v>
                </c:pt>
                <c:pt idx="131">
                  <c:v>-0.2278906216172486</c:v>
                </c:pt>
                <c:pt idx="132">
                  <c:v>-1.9550797160479461</c:v>
                </c:pt>
                <c:pt idx="133">
                  <c:v>0.20929794492673409</c:v>
                </c:pt>
                <c:pt idx="134">
                  <c:v>0.80827488736112096</c:v>
                </c:pt>
                <c:pt idx="135">
                  <c:v>-1.6970245502884944</c:v>
                </c:pt>
                <c:pt idx="136">
                  <c:v>-0.5211170855342635</c:v>
                </c:pt>
                <c:pt idx="137">
                  <c:v>-4.7423707111184876E-2</c:v>
                </c:pt>
                <c:pt idx="138">
                  <c:v>0.27807838566227844</c:v>
                </c:pt>
                <c:pt idx="139">
                  <c:v>0.49186521998671973</c:v>
                </c:pt>
                <c:pt idx="140">
                  <c:v>-0.24202047493217929</c:v>
                </c:pt>
                <c:pt idx="141">
                  <c:v>0.15390365631114922</c:v>
                </c:pt>
                <c:pt idx="142">
                  <c:v>-0.15411509315156557</c:v>
                </c:pt>
                <c:pt idx="143">
                  <c:v>0.13121321929446653</c:v>
                </c:pt>
                <c:pt idx="144">
                  <c:v>0.10917984103415146</c:v>
                </c:pt>
                <c:pt idx="145">
                  <c:v>2.4537921575124839</c:v>
                </c:pt>
                <c:pt idx="146">
                  <c:v>2.9505728181022728</c:v>
                </c:pt>
                <c:pt idx="147">
                  <c:v>-8.1332717915767766E-2</c:v>
                </c:pt>
                <c:pt idx="148">
                  <c:v>2.1070823507376919</c:v>
                </c:pt>
                <c:pt idx="149">
                  <c:v>3.4837818616588154</c:v>
                </c:pt>
                <c:pt idx="150">
                  <c:v>0.24346647568074239</c:v>
                </c:pt>
                <c:pt idx="151">
                  <c:v>0.66095574200293628</c:v>
                </c:pt>
                <c:pt idx="152">
                  <c:v>-0.24809381254031526</c:v>
                </c:pt>
                <c:pt idx="153">
                  <c:v>-8.284111901783571E-2</c:v>
                </c:pt>
                <c:pt idx="154">
                  <c:v>5.7821500458001918</c:v>
                </c:pt>
                <c:pt idx="155">
                  <c:v>1.4016672052702688</c:v>
                </c:pt>
                <c:pt idx="156">
                  <c:v>0.40770919850195997</c:v>
                </c:pt>
                <c:pt idx="157">
                  <c:v>0</c:v>
                </c:pt>
                <c:pt idx="158">
                  <c:v>3.8883196820909828E-2</c:v>
                </c:pt>
                <c:pt idx="159">
                  <c:v>-0.11648020127778778</c:v>
                </c:pt>
                <c:pt idx="160">
                  <c:v>-0.25347850502277408</c:v>
                </c:pt>
                <c:pt idx="161">
                  <c:v>-1.0658140154543032</c:v>
                </c:pt>
                <c:pt idx="162">
                  <c:v>-1.6915907800247296</c:v>
                </c:pt>
                <c:pt idx="163">
                  <c:v>1.6941833726232363</c:v>
                </c:pt>
                <c:pt idx="164">
                  <c:v>-0.20714698528634962</c:v>
                </c:pt>
                <c:pt idx="165">
                  <c:v>0.20310795797290135</c:v>
                </c:pt>
                <c:pt idx="166">
                  <c:v>0.20307867267779539</c:v>
                </c:pt>
                <c:pt idx="167">
                  <c:v>-0.26462134720763414</c:v>
                </c:pt>
                <c:pt idx="168">
                  <c:v>0.26405160787117538</c:v>
                </c:pt>
                <c:pt idx="169">
                  <c:v>-4.0592487954179204E-2</c:v>
                </c:pt>
                <c:pt idx="170">
                  <c:v>-2.0290643172807293E-2</c:v>
                </c:pt>
                <c:pt idx="171">
                  <c:v>0</c:v>
                </c:pt>
                <c:pt idx="172">
                  <c:v>0</c:v>
                </c:pt>
                <c:pt idx="173">
                  <c:v>-0.51126626337983805</c:v>
                </c:pt>
                <c:pt idx="174">
                  <c:v>0</c:v>
                </c:pt>
                <c:pt idx="175">
                  <c:v>2.099257072921893E-2</c:v>
                </c:pt>
                <c:pt idx="176">
                  <c:v>0.10888406895410319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178672"/>
        <c:axId val="272178280"/>
      </c:barChart>
      <c:lineChart>
        <c:grouping val="standard"/>
        <c:varyColors val="0"/>
        <c:ser>
          <c:idx val="1"/>
          <c:order val="1"/>
          <c:tx>
            <c:strRef>
              <c:f>'Data figur 3.2'!$C$3</c:f>
              <c:strCache>
                <c:ptCount val="1"/>
                <c:pt idx="0">
                  <c:v>Valutareserve som andel af BNP</c:v>
                </c:pt>
              </c:strCache>
            </c:strRef>
          </c:tx>
          <c:spPr>
            <a:ln w="63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'Data figur 3.2'!$A$4:$A$186</c15:sqref>
                  </c15:fullRef>
                </c:ext>
              </c:extLst>
              <c:f>'Data figur 3.2'!$A$10:$A$186</c:f>
              <c:strCache>
                <c:ptCount val="169"/>
                <c:pt idx="0">
                  <c:v>januar 1999</c:v>
                </c:pt>
                <c:pt idx="24">
                  <c:v>januar 2001</c:v>
                </c:pt>
                <c:pt idx="48">
                  <c:v>januar 2003</c:v>
                </c:pt>
                <c:pt idx="72">
                  <c:v>januar 2005</c:v>
                </c:pt>
                <c:pt idx="96">
                  <c:v>januar 2007</c:v>
                </c:pt>
                <c:pt idx="120">
                  <c:v>januar 2009</c:v>
                </c:pt>
                <c:pt idx="144">
                  <c:v>januar 2011</c:v>
                </c:pt>
                <c:pt idx="168">
                  <c:v>januar 2013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figur 3.2'!$C$4:$C$186</c15:sqref>
                  </c15:fullRef>
                </c:ext>
              </c:extLst>
              <c:f>'Data figur 3.2'!$C$10:$C$186</c:f>
              <c:numCache>
                <c:formatCode>General</c:formatCode>
                <c:ptCount val="177"/>
                <c:pt idx="0">
                  <c:v>13.471419020558251</c:v>
                </c:pt>
                <c:pt idx="1">
                  <c:v>13.828514123349493</c:v>
                </c:pt>
                <c:pt idx="2">
                  <c:v>14.211515961892029</c:v>
                </c:pt>
                <c:pt idx="3">
                  <c:v>13.856766111752103</c:v>
                </c:pt>
                <c:pt idx="4">
                  <c:v>14.013680567001815</c:v>
                </c:pt>
                <c:pt idx="5">
                  <c:v>13.852727872094942</c:v>
                </c:pt>
                <c:pt idx="6">
                  <c:v>12.066817850489997</c:v>
                </c:pt>
                <c:pt idx="7">
                  <c:v>11.497853729650927</c:v>
                </c:pt>
                <c:pt idx="8">
                  <c:v>11.250830161172754</c:v>
                </c:pt>
                <c:pt idx="9">
                  <c:v>10.702726403061224</c:v>
                </c:pt>
                <c:pt idx="10">
                  <c:v>10.620615433673468</c:v>
                </c:pt>
                <c:pt idx="11">
                  <c:v>9.8523596938775491</c:v>
                </c:pt>
                <c:pt idx="12">
                  <c:v>9.5248037676609112</c:v>
                </c:pt>
                <c:pt idx="13">
                  <c:v>9.5070643642072206</c:v>
                </c:pt>
                <c:pt idx="14">
                  <c:v>9.5621664050235484</c:v>
                </c:pt>
                <c:pt idx="15">
                  <c:v>9.9715610510046382</c:v>
                </c:pt>
                <c:pt idx="16">
                  <c:v>9.7697836166924272</c:v>
                </c:pt>
                <c:pt idx="17">
                  <c:v>9.6971406491499224</c:v>
                </c:pt>
                <c:pt idx="18">
                  <c:v>8.8755167661920069</c:v>
                </c:pt>
                <c:pt idx="19">
                  <c:v>8.8851630684428109</c:v>
                </c:pt>
                <c:pt idx="20">
                  <c:v>8.9314806308375427</c:v>
                </c:pt>
                <c:pt idx="21">
                  <c:v>8.7492976994913061</c:v>
                </c:pt>
                <c:pt idx="22">
                  <c:v>9.1081163161491165</c:v>
                </c:pt>
                <c:pt idx="23">
                  <c:v>9.2366562903348264</c:v>
                </c:pt>
                <c:pt idx="24">
                  <c:v>9.1864700127925349</c:v>
                </c:pt>
                <c:pt idx="25">
                  <c:v>9.4381819550003758</c:v>
                </c:pt>
                <c:pt idx="26">
                  <c:v>10.979080442471217</c:v>
                </c:pt>
                <c:pt idx="27">
                  <c:v>11.160976340221621</c:v>
                </c:pt>
                <c:pt idx="28">
                  <c:v>11.326819407008086</c:v>
                </c:pt>
                <c:pt idx="29">
                  <c:v>11.13649296196466</c:v>
                </c:pt>
                <c:pt idx="30">
                  <c:v>12.255732578916023</c:v>
                </c:pt>
                <c:pt idx="31">
                  <c:v>12.817153067301968</c:v>
                </c:pt>
                <c:pt idx="32">
                  <c:v>12.950119118522933</c:v>
                </c:pt>
                <c:pt idx="33">
                  <c:v>13.335201297743696</c:v>
                </c:pt>
                <c:pt idx="34">
                  <c:v>13.372511428992773</c:v>
                </c:pt>
                <c:pt idx="35">
                  <c:v>13.315956348621146</c:v>
                </c:pt>
                <c:pt idx="36">
                  <c:v>13.580983078162772</c:v>
                </c:pt>
                <c:pt idx="37">
                  <c:v>14.387883671525895</c:v>
                </c:pt>
                <c:pt idx="38">
                  <c:v>14.880301809391256</c:v>
                </c:pt>
                <c:pt idx="39">
                  <c:v>14.466491841491841</c:v>
                </c:pt>
                <c:pt idx="40">
                  <c:v>14.506264568764566</c:v>
                </c:pt>
                <c:pt idx="41">
                  <c:v>14.363417832167832</c:v>
                </c:pt>
                <c:pt idx="42">
                  <c:v>14.159187802586892</c:v>
                </c:pt>
                <c:pt idx="43">
                  <c:v>14.266854541513114</c:v>
                </c:pt>
                <c:pt idx="44">
                  <c:v>14.339403136064742</c:v>
                </c:pt>
                <c:pt idx="45">
                  <c:v>14.408808664259928</c:v>
                </c:pt>
                <c:pt idx="46">
                  <c:v>16.635090252707581</c:v>
                </c:pt>
                <c:pt idx="47">
                  <c:v>17.057111913357399</c:v>
                </c:pt>
                <c:pt idx="48">
                  <c:v>16.8860103626943</c:v>
                </c:pt>
                <c:pt idx="49">
                  <c:v>16.736830742659759</c:v>
                </c:pt>
                <c:pt idx="50">
                  <c:v>16.599812895797353</c:v>
                </c:pt>
                <c:pt idx="51">
                  <c:v>16.523666738059543</c:v>
                </c:pt>
                <c:pt idx="52">
                  <c:v>16.527307774684086</c:v>
                </c:pt>
                <c:pt idx="53">
                  <c:v>16.201970443349754</c:v>
                </c:pt>
                <c:pt idx="54">
                  <c:v>15.220894044419298</c:v>
                </c:pt>
                <c:pt idx="55">
                  <c:v>14.629579855708021</c:v>
                </c:pt>
                <c:pt idx="56">
                  <c:v>15.276418163813837</c:v>
                </c:pt>
                <c:pt idx="57">
                  <c:v>15.624834043742574</c:v>
                </c:pt>
                <c:pt idx="58">
                  <c:v>15.831039060862274</c:v>
                </c:pt>
                <c:pt idx="59">
                  <c:v>15.968346027531268</c:v>
                </c:pt>
                <c:pt idx="60">
                  <c:v>15.816399779127552</c:v>
                </c:pt>
                <c:pt idx="61">
                  <c:v>15.865889011595801</c:v>
                </c:pt>
                <c:pt idx="62">
                  <c:v>15.645292655991163</c:v>
                </c:pt>
                <c:pt idx="63">
                  <c:v>15.216409766743965</c:v>
                </c:pt>
                <c:pt idx="64">
                  <c:v>14.996112399399811</c:v>
                </c:pt>
                <c:pt idx="65">
                  <c:v>14.961533215113903</c:v>
                </c:pt>
                <c:pt idx="66">
                  <c:v>15.180987821380242</c:v>
                </c:pt>
                <c:pt idx="67">
                  <c:v>15.203044654939108</c:v>
                </c:pt>
                <c:pt idx="68">
                  <c:v>15.963396481732071</c:v>
                </c:pt>
                <c:pt idx="69">
                  <c:v>15.104993683090632</c:v>
                </c:pt>
                <c:pt idx="70">
                  <c:v>15.53893210984773</c:v>
                </c:pt>
                <c:pt idx="71">
                  <c:v>15.759558481282001</c:v>
                </c:pt>
                <c:pt idx="72">
                  <c:v>14.791418277104491</c:v>
                </c:pt>
                <c:pt idx="73">
                  <c:v>14.810874549623323</c:v>
                </c:pt>
                <c:pt idx="74">
                  <c:v>14.871470684572555</c:v>
                </c:pt>
                <c:pt idx="75">
                  <c:v>13.682715330356562</c:v>
                </c:pt>
                <c:pt idx="76">
                  <c:v>13.401151879893868</c:v>
                </c:pt>
                <c:pt idx="77">
                  <c:v>13.649517892965765</c:v>
                </c:pt>
                <c:pt idx="78">
                  <c:v>13.620266055629813</c:v>
                </c:pt>
                <c:pt idx="79">
                  <c:v>11.655591623703138</c:v>
                </c:pt>
                <c:pt idx="80">
                  <c:v>11.675259372414232</c:v>
                </c:pt>
                <c:pt idx="81">
                  <c:v>11.510918674698795</c:v>
                </c:pt>
                <c:pt idx="82">
                  <c:v>11.519703815261046</c:v>
                </c:pt>
                <c:pt idx="83">
                  <c:v>11.544741465863455</c:v>
                </c:pt>
                <c:pt idx="84">
                  <c:v>11.352904782527995</c:v>
                </c:pt>
                <c:pt idx="85">
                  <c:v>11.239868836230896</c:v>
                </c:pt>
                <c:pt idx="86">
                  <c:v>11.282311452081913</c:v>
                </c:pt>
                <c:pt idx="87">
                  <c:v>11.172764601336031</c:v>
                </c:pt>
                <c:pt idx="88">
                  <c:v>11.239566096708952</c:v>
                </c:pt>
                <c:pt idx="89">
                  <c:v>10.758779187350614</c:v>
                </c:pt>
                <c:pt idx="90">
                  <c:v>10.60191294872571</c:v>
                </c:pt>
                <c:pt idx="91">
                  <c:v>10.819904352563714</c:v>
                </c:pt>
                <c:pt idx="92">
                  <c:v>11.023488104606816</c:v>
                </c:pt>
                <c:pt idx="93">
                  <c:v>10.354601374984924</c:v>
                </c:pt>
                <c:pt idx="94">
                  <c:v>10.425521649981908</c:v>
                </c:pt>
                <c:pt idx="95">
                  <c:v>10.808708237848268</c:v>
                </c:pt>
                <c:pt idx="96">
                  <c:v>11.119679099562953</c:v>
                </c:pt>
                <c:pt idx="97">
                  <c:v>11.717296294078908</c:v>
                </c:pt>
                <c:pt idx="98">
                  <c:v>11.203735855834282</c:v>
                </c:pt>
                <c:pt idx="99">
                  <c:v>10.895705521472394</c:v>
                </c:pt>
                <c:pt idx="100">
                  <c:v>10.786160924964609</c:v>
                </c:pt>
                <c:pt idx="101">
                  <c:v>10.109839546956113</c:v>
                </c:pt>
                <c:pt idx="102">
                  <c:v>10.499941513627324</c:v>
                </c:pt>
                <c:pt idx="103">
                  <c:v>10.54889460755644</c:v>
                </c:pt>
                <c:pt idx="104">
                  <c:v>10.616797286232309</c:v>
                </c:pt>
                <c:pt idx="105">
                  <c:v>10.018796125461254</c:v>
                </c:pt>
                <c:pt idx="106">
                  <c:v>9.3470940959409603</c:v>
                </c:pt>
                <c:pt idx="107">
                  <c:v>9.5181619003690034</c:v>
                </c:pt>
                <c:pt idx="108">
                  <c:v>9.3553502167465226</c:v>
                </c:pt>
                <c:pt idx="109">
                  <c:v>9.404346338124574</c:v>
                </c:pt>
                <c:pt idx="110">
                  <c:v>9.2019164955509929</c:v>
                </c:pt>
                <c:pt idx="111">
                  <c:v>7.676287718897953</c:v>
                </c:pt>
                <c:pt idx="112">
                  <c:v>10.039758142718613</c:v>
                </c:pt>
                <c:pt idx="113">
                  <c:v>12.375620329701672</c:v>
                </c:pt>
                <c:pt idx="114">
                  <c:v>12.747482883608537</c:v>
                </c:pt>
                <c:pt idx="115">
                  <c:v>13.638283182785802</c:v>
                </c:pt>
                <c:pt idx="116">
                  <c:v>15.074449111098328</c:v>
                </c:pt>
                <c:pt idx="117">
                  <c:v>16.865692659743004</c:v>
                </c:pt>
                <c:pt idx="118">
                  <c:v>19.13988147626592</c:v>
                </c:pt>
                <c:pt idx="119">
                  <c:v>19.42210878366485</c:v>
                </c:pt>
                <c:pt idx="120">
                  <c:v>20.087777843990228</c:v>
                </c:pt>
                <c:pt idx="121">
                  <c:v>22.325844705321494</c:v>
                </c:pt>
                <c:pt idx="122">
                  <c:v>23.526249925510996</c:v>
                </c:pt>
                <c:pt idx="123">
                  <c:v>22.718284478616049</c:v>
                </c:pt>
                <c:pt idx="124">
                  <c:v>23.188671311869292</c:v>
                </c:pt>
                <c:pt idx="125">
                  <c:v>23.626321480057666</c:v>
                </c:pt>
                <c:pt idx="126">
                  <c:v>24.868499701135686</c:v>
                </c:pt>
                <c:pt idx="127">
                  <c:v>24.914823670053796</c:v>
                </c:pt>
                <c:pt idx="128">
                  <c:v>24.996054991034072</c:v>
                </c:pt>
                <c:pt idx="129">
                  <c:v>23.747373980400212</c:v>
                </c:pt>
                <c:pt idx="130">
                  <c:v>25.911331494630595</c:v>
                </c:pt>
                <c:pt idx="131">
                  <c:v>25.750073352502788</c:v>
                </c:pt>
                <c:pt idx="132">
                  <c:v>24.793698424606148</c:v>
                </c:pt>
                <c:pt idx="133">
                  <c:v>24.8144151422471</c:v>
                </c:pt>
                <c:pt idx="134">
                  <c:v>24.988227826187316</c:v>
                </c:pt>
                <c:pt idx="135">
                  <c:v>24.106363636363636</c:v>
                </c:pt>
                <c:pt idx="136">
                  <c:v>23.986931818181816</c:v>
                </c:pt>
                <c:pt idx="137">
                  <c:v>23.961931818181817</c:v>
                </c:pt>
                <c:pt idx="138">
                  <c:v>24.231175248469874</c:v>
                </c:pt>
                <c:pt idx="139">
                  <c:v>25.115222640238077</c:v>
                </c:pt>
                <c:pt idx="140">
                  <c:v>25.521197147509682</c:v>
                </c:pt>
                <c:pt idx="141">
                  <c:v>25.405239345361114</c:v>
                </c:pt>
                <c:pt idx="142">
                  <c:v>25.370384851700834</c:v>
                </c:pt>
                <c:pt idx="143">
                  <c:v>25.54158520918282</c:v>
                </c:pt>
                <c:pt idx="144">
                  <c:v>25.575784653188876</c:v>
                </c:pt>
                <c:pt idx="145">
                  <c:v>26.628671953535125</c:v>
                </c:pt>
                <c:pt idx="146">
                  <c:v>27.444990505975653</c:v>
                </c:pt>
                <c:pt idx="147">
                  <c:v>27.449182340793666</c:v>
                </c:pt>
                <c:pt idx="148">
                  <c:v>26.223363286264444</c:v>
                </c:pt>
                <c:pt idx="149">
                  <c:v>27.075124183736122</c:v>
                </c:pt>
                <c:pt idx="150">
                  <c:v>27.418836226079215</c:v>
                </c:pt>
                <c:pt idx="151">
                  <c:v>27.774643969737422</c:v>
                </c:pt>
                <c:pt idx="152">
                  <c:v>26.907432131731195</c:v>
                </c:pt>
                <c:pt idx="153">
                  <c:v>26.762664893027381</c:v>
                </c:pt>
                <c:pt idx="154">
                  <c:v>27.894523888704136</c:v>
                </c:pt>
                <c:pt idx="155">
                  <c:v>28.471012082917639</c:v>
                </c:pt>
                <c:pt idx="156">
                  <c:v>28.349001045737243</c:v>
                </c:pt>
                <c:pt idx="157">
                  <c:v>28.362485552314382</c:v>
                </c:pt>
                <c:pt idx="158">
                  <c:v>28.30981341846001</c:v>
                </c:pt>
                <c:pt idx="159">
                  <c:v>28.217419884963025</c:v>
                </c:pt>
                <c:pt idx="160">
                  <c:v>28.094439879485073</c:v>
                </c:pt>
                <c:pt idx="161">
                  <c:v>27.754313886606408</c:v>
                </c:pt>
                <c:pt idx="162">
                  <c:v>27.129261363636363</c:v>
                </c:pt>
                <c:pt idx="163">
                  <c:v>26.442799388111887</c:v>
                </c:pt>
                <c:pt idx="164">
                  <c:v>26.373961975524473</c:v>
                </c:pt>
                <c:pt idx="165">
                  <c:v>26.771192431080422</c:v>
                </c:pt>
                <c:pt idx="166">
                  <c:v>26.775053015061719</c:v>
                </c:pt>
                <c:pt idx="167">
                  <c:v>26.712413680604641</c:v>
                </c:pt>
                <c:pt idx="168">
                  <c:v>26.638242614435665</c:v>
                </c:pt>
                <c:pt idx="169">
                  <c:v>26.658478519640731</c:v>
                </c:pt>
                <c:pt idx="170">
                  <c:v>26.665837030624388</c:v>
                </c:pt>
                <c:pt idx="171">
                  <c:v>26.554125376992676</c:v>
                </c:pt>
                <c:pt idx="172">
                  <c:v>26.400312365359756</c:v>
                </c:pt>
                <c:pt idx="173">
                  <c:v>26.334661783713916</c:v>
                </c:pt>
                <c:pt idx="174">
                  <c:v>25.522048973905591</c:v>
                </c:pt>
                <c:pt idx="175">
                  <c:v>25.524245834003111</c:v>
                </c:pt>
                <c:pt idx="176">
                  <c:v>24.605047420028939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77496"/>
        <c:axId val="272177888"/>
      </c:lineChart>
      <c:catAx>
        <c:axId val="27217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77888"/>
        <c:crosses val="autoZero"/>
        <c:auto val="1"/>
        <c:lblAlgn val="ctr"/>
        <c:lblOffset val="100"/>
        <c:tickLblSkip val="24"/>
        <c:tickMarkSkip val="12"/>
        <c:noMultiLvlLbl val="0"/>
      </c:catAx>
      <c:valAx>
        <c:axId val="27217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4.0494938132733409E-2"/>
              <c:y val="4.79141246400125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77496"/>
        <c:crosses val="autoZero"/>
        <c:crossBetween val="between"/>
      </c:valAx>
      <c:valAx>
        <c:axId val="27217828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8896266706819127"/>
              <c:y val="4.918194618472578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78672"/>
        <c:crosses val="max"/>
        <c:crossBetween val="between"/>
      </c:valAx>
      <c:catAx>
        <c:axId val="27217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21782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alpha val="0"/>
            </a:schemeClr>
          </a:solidFill>
        </a:ln>
        <a:effectLst>
          <a:glow rad="127000">
            <a:schemeClr val="accent1">
              <a:alpha val="0"/>
            </a:schemeClr>
          </a:glow>
        </a:effectLst>
      </c:spPr>
    </c:plotArea>
    <c:legend>
      <c:legendPos val="r"/>
      <c:layout>
        <c:manualLayout>
          <c:xMode val="edge"/>
          <c:yMode val="edge"/>
          <c:x val="7.5244649536918118E-2"/>
          <c:y val="0.12721623687037534"/>
          <c:w val="0.28433540295652021"/>
          <c:h val="0.12595137912355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alpha val="0"/>
        </a:schemeClr>
      </a:solidFill>
      <a:round/>
    </a:ln>
    <a:effectLst>
      <a:glow rad="127000">
        <a:schemeClr val="accent1">
          <a:alpha val="0"/>
        </a:schemeClr>
      </a:glow>
    </a:effec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figur 3.3'!$A$6:$A$2568</c:f>
              <c:numCache>
                <c:formatCode>m/d/yyyy</c:formatCode>
                <c:ptCount val="2563"/>
                <c:pt idx="0">
                  <c:v>41360</c:v>
                </c:pt>
                <c:pt idx="1">
                  <c:v>41359</c:v>
                </c:pt>
                <c:pt idx="2">
                  <c:v>41358</c:v>
                </c:pt>
                <c:pt idx="3">
                  <c:v>41355</c:v>
                </c:pt>
                <c:pt idx="4">
                  <c:v>41354</c:v>
                </c:pt>
                <c:pt idx="5">
                  <c:v>41353</c:v>
                </c:pt>
                <c:pt idx="6">
                  <c:v>41352</c:v>
                </c:pt>
                <c:pt idx="7">
                  <c:v>41351</c:v>
                </c:pt>
                <c:pt idx="8">
                  <c:v>41348</c:v>
                </c:pt>
                <c:pt idx="9">
                  <c:v>41347</c:v>
                </c:pt>
                <c:pt idx="10">
                  <c:v>41346</c:v>
                </c:pt>
                <c:pt idx="11">
                  <c:v>41345</c:v>
                </c:pt>
                <c:pt idx="12">
                  <c:v>41344</c:v>
                </c:pt>
                <c:pt idx="13">
                  <c:v>41341</c:v>
                </c:pt>
                <c:pt idx="14">
                  <c:v>41340</c:v>
                </c:pt>
                <c:pt idx="15">
                  <c:v>41339</c:v>
                </c:pt>
                <c:pt idx="16">
                  <c:v>41338</c:v>
                </c:pt>
                <c:pt idx="17">
                  <c:v>41337</c:v>
                </c:pt>
                <c:pt idx="18">
                  <c:v>41334</c:v>
                </c:pt>
                <c:pt idx="19">
                  <c:v>41333</c:v>
                </c:pt>
                <c:pt idx="20">
                  <c:v>41332</c:v>
                </c:pt>
                <c:pt idx="21">
                  <c:v>41331</c:v>
                </c:pt>
                <c:pt idx="22">
                  <c:v>41330</c:v>
                </c:pt>
                <c:pt idx="23">
                  <c:v>41327</c:v>
                </c:pt>
                <c:pt idx="24">
                  <c:v>41326</c:v>
                </c:pt>
                <c:pt idx="25">
                  <c:v>41325</c:v>
                </c:pt>
                <c:pt idx="26">
                  <c:v>41324</c:v>
                </c:pt>
                <c:pt idx="27">
                  <c:v>41323</c:v>
                </c:pt>
                <c:pt idx="28">
                  <c:v>41320</c:v>
                </c:pt>
                <c:pt idx="29">
                  <c:v>41319</c:v>
                </c:pt>
                <c:pt idx="30">
                  <c:v>41318</c:v>
                </c:pt>
                <c:pt idx="31">
                  <c:v>41317</c:v>
                </c:pt>
                <c:pt idx="32">
                  <c:v>41316</c:v>
                </c:pt>
                <c:pt idx="33">
                  <c:v>41313</c:v>
                </c:pt>
                <c:pt idx="34">
                  <c:v>41312</c:v>
                </c:pt>
                <c:pt idx="35">
                  <c:v>41311</c:v>
                </c:pt>
                <c:pt idx="36">
                  <c:v>41310</c:v>
                </c:pt>
                <c:pt idx="37">
                  <c:v>41309</c:v>
                </c:pt>
                <c:pt idx="38">
                  <c:v>41306</c:v>
                </c:pt>
                <c:pt idx="39">
                  <c:v>41305</c:v>
                </c:pt>
                <c:pt idx="40">
                  <c:v>41304</c:v>
                </c:pt>
                <c:pt idx="41">
                  <c:v>41303</c:v>
                </c:pt>
                <c:pt idx="42">
                  <c:v>41302</c:v>
                </c:pt>
                <c:pt idx="43">
                  <c:v>41299</c:v>
                </c:pt>
                <c:pt idx="44">
                  <c:v>41298</c:v>
                </c:pt>
                <c:pt idx="45">
                  <c:v>41297</c:v>
                </c:pt>
                <c:pt idx="46">
                  <c:v>41296</c:v>
                </c:pt>
                <c:pt idx="47">
                  <c:v>41295</c:v>
                </c:pt>
                <c:pt idx="48">
                  <c:v>41292</c:v>
                </c:pt>
                <c:pt idx="49">
                  <c:v>41291</c:v>
                </c:pt>
                <c:pt idx="50">
                  <c:v>41290</c:v>
                </c:pt>
                <c:pt idx="51">
                  <c:v>41289</c:v>
                </c:pt>
                <c:pt idx="52">
                  <c:v>41288</c:v>
                </c:pt>
                <c:pt idx="53">
                  <c:v>41285</c:v>
                </c:pt>
                <c:pt idx="54">
                  <c:v>41284</c:v>
                </c:pt>
                <c:pt idx="55">
                  <c:v>41283</c:v>
                </c:pt>
                <c:pt idx="56">
                  <c:v>41282</c:v>
                </c:pt>
                <c:pt idx="57">
                  <c:v>41281</c:v>
                </c:pt>
                <c:pt idx="58">
                  <c:v>41278</c:v>
                </c:pt>
                <c:pt idx="59">
                  <c:v>41277</c:v>
                </c:pt>
                <c:pt idx="60">
                  <c:v>41276</c:v>
                </c:pt>
                <c:pt idx="61">
                  <c:v>41271</c:v>
                </c:pt>
                <c:pt idx="62">
                  <c:v>41270</c:v>
                </c:pt>
                <c:pt idx="63">
                  <c:v>41264</c:v>
                </c:pt>
                <c:pt idx="64">
                  <c:v>41263</c:v>
                </c:pt>
                <c:pt idx="65">
                  <c:v>41262</c:v>
                </c:pt>
                <c:pt idx="66">
                  <c:v>41261</c:v>
                </c:pt>
                <c:pt idx="67">
                  <c:v>41260</c:v>
                </c:pt>
                <c:pt idx="68">
                  <c:v>41257</c:v>
                </c:pt>
                <c:pt idx="69">
                  <c:v>41256</c:v>
                </c:pt>
                <c:pt idx="70">
                  <c:v>41255</c:v>
                </c:pt>
                <c:pt idx="71">
                  <c:v>41254</c:v>
                </c:pt>
                <c:pt idx="72">
                  <c:v>41253</c:v>
                </c:pt>
                <c:pt idx="73">
                  <c:v>41250</c:v>
                </c:pt>
                <c:pt idx="74">
                  <c:v>41249</c:v>
                </c:pt>
                <c:pt idx="75">
                  <c:v>41248</c:v>
                </c:pt>
                <c:pt idx="76">
                  <c:v>41247</c:v>
                </c:pt>
                <c:pt idx="77">
                  <c:v>41246</c:v>
                </c:pt>
                <c:pt idx="78">
                  <c:v>41243</c:v>
                </c:pt>
                <c:pt idx="79">
                  <c:v>41242</c:v>
                </c:pt>
                <c:pt idx="80">
                  <c:v>41241</c:v>
                </c:pt>
                <c:pt idx="81">
                  <c:v>41240</c:v>
                </c:pt>
                <c:pt idx="82">
                  <c:v>41239</c:v>
                </c:pt>
                <c:pt idx="83">
                  <c:v>41236</c:v>
                </c:pt>
                <c:pt idx="84">
                  <c:v>41235</c:v>
                </c:pt>
                <c:pt idx="85">
                  <c:v>41234</c:v>
                </c:pt>
                <c:pt idx="86">
                  <c:v>41233</c:v>
                </c:pt>
                <c:pt idx="87">
                  <c:v>41232</c:v>
                </c:pt>
                <c:pt idx="88">
                  <c:v>41229</c:v>
                </c:pt>
                <c:pt idx="89">
                  <c:v>41228</c:v>
                </c:pt>
                <c:pt idx="90">
                  <c:v>41227</c:v>
                </c:pt>
                <c:pt idx="91">
                  <c:v>41226</c:v>
                </c:pt>
                <c:pt idx="92">
                  <c:v>41225</c:v>
                </c:pt>
                <c:pt idx="93">
                  <c:v>41222</c:v>
                </c:pt>
                <c:pt idx="94">
                  <c:v>41221</c:v>
                </c:pt>
                <c:pt idx="95">
                  <c:v>41220</c:v>
                </c:pt>
                <c:pt idx="96">
                  <c:v>41219</c:v>
                </c:pt>
                <c:pt idx="97">
                  <c:v>41218</c:v>
                </c:pt>
                <c:pt idx="98">
                  <c:v>41215</c:v>
                </c:pt>
                <c:pt idx="99">
                  <c:v>41214</c:v>
                </c:pt>
                <c:pt idx="100">
                  <c:v>41213</c:v>
                </c:pt>
                <c:pt idx="101">
                  <c:v>41212</c:v>
                </c:pt>
                <c:pt idx="102">
                  <c:v>41211</c:v>
                </c:pt>
                <c:pt idx="103">
                  <c:v>41208</c:v>
                </c:pt>
                <c:pt idx="104">
                  <c:v>41207</c:v>
                </c:pt>
                <c:pt idx="105">
                  <c:v>41206</c:v>
                </c:pt>
                <c:pt idx="106">
                  <c:v>41205</c:v>
                </c:pt>
                <c:pt idx="107">
                  <c:v>41204</c:v>
                </c:pt>
                <c:pt idx="108">
                  <c:v>41201</c:v>
                </c:pt>
                <c:pt idx="109">
                  <c:v>41200</c:v>
                </c:pt>
                <c:pt idx="110">
                  <c:v>41199</c:v>
                </c:pt>
                <c:pt idx="111">
                  <c:v>41198</c:v>
                </c:pt>
                <c:pt idx="112">
                  <c:v>41197</c:v>
                </c:pt>
                <c:pt idx="113">
                  <c:v>41194</c:v>
                </c:pt>
                <c:pt idx="114">
                  <c:v>41193</c:v>
                </c:pt>
                <c:pt idx="115">
                  <c:v>41192</c:v>
                </c:pt>
                <c:pt idx="116">
                  <c:v>41191</c:v>
                </c:pt>
                <c:pt idx="117">
                  <c:v>41190</c:v>
                </c:pt>
                <c:pt idx="118">
                  <c:v>41187</c:v>
                </c:pt>
                <c:pt idx="119">
                  <c:v>41186</c:v>
                </c:pt>
                <c:pt idx="120">
                  <c:v>41185</c:v>
                </c:pt>
                <c:pt idx="121">
                  <c:v>41184</c:v>
                </c:pt>
                <c:pt idx="122">
                  <c:v>41183</c:v>
                </c:pt>
                <c:pt idx="123">
                  <c:v>41180</c:v>
                </c:pt>
                <c:pt idx="124">
                  <c:v>41179</c:v>
                </c:pt>
                <c:pt idx="125">
                  <c:v>41178</c:v>
                </c:pt>
                <c:pt idx="126">
                  <c:v>41177</c:v>
                </c:pt>
                <c:pt idx="127">
                  <c:v>41176</c:v>
                </c:pt>
                <c:pt idx="128">
                  <c:v>41173</c:v>
                </c:pt>
                <c:pt idx="129">
                  <c:v>41172</c:v>
                </c:pt>
                <c:pt idx="130">
                  <c:v>41171</c:v>
                </c:pt>
                <c:pt idx="131">
                  <c:v>41170</c:v>
                </c:pt>
                <c:pt idx="132">
                  <c:v>41169</c:v>
                </c:pt>
                <c:pt idx="133">
                  <c:v>41166</c:v>
                </c:pt>
                <c:pt idx="134">
                  <c:v>41165</c:v>
                </c:pt>
                <c:pt idx="135">
                  <c:v>41164</c:v>
                </c:pt>
                <c:pt idx="136">
                  <c:v>41163</c:v>
                </c:pt>
                <c:pt idx="137">
                  <c:v>41162</c:v>
                </c:pt>
                <c:pt idx="138">
                  <c:v>41159</c:v>
                </c:pt>
                <c:pt idx="139">
                  <c:v>41158</c:v>
                </c:pt>
                <c:pt idx="140">
                  <c:v>41157</c:v>
                </c:pt>
                <c:pt idx="141">
                  <c:v>41156</c:v>
                </c:pt>
                <c:pt idx="142">
                  <c:v>41155</c:v>
                </c:pt>
                <c:pt idx="143">
                  <c:v>41152</c:v>
                </c:pt>
                <c:pt idx="144">
                  <c:v>41151</c:v>
                </c:pt>
                <c:pt idx="145">
                  <c:v>41150</c:v>
                </c:pt>
                <c:pt idx="146">
                  <c:v>41149</c:v>
                </c:pt>
                <c:pt idx="147">
                  <c:v>41148</c:v>
                </c:pt>
                <c:pt idx="148">
                  <c:v>41145</c:v>
                </c:pt>
                <c:pt idx="149">
                  <c:v>41144</c:v>
                </c:pt>
                <c:pt idx="150">
                  <c:v>41143</c:v>
                </c:pt>
                <c:pt idx="151">
                  <c:v>41142</c:v>
                </c:pt>
                <c:pt idx="152">
                  <c:v>41141</c:v>
                </c:pt>
                <c:pt idx="153">
                  <c:v>41138</c:v>
                </c:pt>
                <c:pt idx="154">
                  <c:v>41137</c:v>
                </c:pt>
                <c:pt idx="155">
                  <c:v>41136</c:v>
                </c:pt>
                <c:pt idx="156">
                  <c:v>41135</c:v>
                </c:pt>
                <c:pt idx="157">
                  <c:v>41134</c:v>
                </c:pt>
                <c:pt idx="158">
                  <c:v>41131</c:v>
                </c:pt>
                <c:pt idx="159">
                  <c:v>41130</c:v>
                </c:pt>
                <c:pt idx="160">
                  <c:v>41129</c:v>
                </c:pt>
                <c:pt idx="161">
                  <c:v>41128</c:v>
                </c:pt>
                <c:pt idx="162">
                  <c:v>41127</c:v>
                </c:pt>
                <c:pt idx="163">
                  <c:v>41124</c:v>
                </c:pt>
                <c:pt idx="164">
                  <c:v>41123</c:v>
                </c:pt>
                <c:pt idx="165">
                  <c:v>41122</c:v>
                </c:pt>
                <c:pt idx="166">
                  <c:v>41121</c:v>
                </c:pt>
                <c:pt idx="167">
                  <c:v>41120</c:v>
                </c:pt>
                <c:pt idx="168">
                  <c:v>41117</c:v>
                </c:pt>
                <c:pt idx="169">
                  <c:v>41116</c:v>
                </c:pt>
                <c:pt idx="170">
                  <c:v>41115</c:v>
                </c:pt>
                <c:pt idx="171">
                  <c:v>41114</c:v>
                </c:pt>
                <c:pt idx="172">
                  <c:v>41113</c:v>
                </c:pt>
                <c:pt idx="173">
                  <c:v>41110</c:v>
                </c:pt>
                <c:pt idx="174">
                  <c:v>41109</c:v>
                </c:pt>
                <c:pt idx="175">
                  <c:v>41108</c:v>
                </c:pt>
                <c:pt idx="176">
                  <c:v>41107</c:v>
                </c:pt>
                <c:pt idx="177">
                  <c:v>41106</c:v>
                </c:pt>
                <c:pt idx="178">
                  <c:v>41103</c:v>
                </c:pt>
                <c:pt idx="179">
                  <c:v>41102</c:v>
                </c:pt>
                <c:pt idx="180">
                  <c:v>41101</c:v>
                </c:pt>
                <c:pt idx="181">
                  <c:v>41100</c:v>
                </c:pt>
                <c:pt idx="182">
                  <c:v>41099</c:v>
                </c:pt>
                <c:pt idx="183">
                  <c:v>41096</c:v>
                </c:pt>
                <c:pt idx="184">
                  <c:v>41095</c:v>
                </c:pt>
                <c:pt idx="185">
                  <c:v>41094</c:v>
                </c:pt>
                <c:pt idx="186">
                  <c:v>41093</c:v>
                </c:pt>
                <c:pt idx="187">
                  <c:v>41092</c:v>
                </c:pt>
                <c:pt idx="188">
                  <c:v>41089</c:v>
                </c:pt>
                <c:pt idx="189">
                  <c:v>41088</c:v>
                </c:pt>
                <c:pt idx="190">
                  <c:v>41087</c:v>
                </c:pt>
                <c:pt idx="191">
                  <c:v>41086</c:v>
                </c:pt>
                <c:pt idx="192">
                  <c:v>41085</c:v>
                </c:pt>
                <c:pt idx="193">
                  <c:v>41082</c:v>
                </c:pt>
                <c:pt idx="194">
                  <c:v>41081</c:v>
                </c:pt>
                <c:pt idx="195">
                  <c:v>41080</c:v>
                </c:pt>
                <c:pt idx="196">
                  <c:v>41079</c:v>
                </c:pt>
                <c:pt idx="197">
                  <c:v>41078</c:v>
                </c:pt>
                <c:pt idx="198">
                  <c:v>41075</c:v>
                </c:pt>
                <c:pt idx="199">
                  <c:v>41074</c:v>
                </c:pt>
                <c:pt idx="200">
                  <c:v>41073</c:v>
                </c:pt>
                <c:pt idx="201">
                  <c:v>41072</c:v>
                </c:pt>
                <c:pt idx="202">
                  <c:v>41071</c:v>
                </c:pt>
                <c:pt idx="203">
                  <c:v>41068</c:v>
                </c:pt>
                <c:pt idx="204">
                  <c:v>41067</c:v>
                </c:pt>
                <c:pt idx="205">
                  <c:v>41066</c:v>
                </c:pt>
                <c:pt idx="206">
                  <c:v>41064</c:v>
                </c:pt>
                <c:pt idx="207">
                  <c:v>41061</c:v>
                </c:pt>
                <c:pt idx="208">
                  <c:v>41060</c:v>
                </c:pt>
                <c:pt idx="209">
                  <c:v>41059</c:v>
                </c:pt>
                <c:pt idx="210">
                  <c:v>41058</c:v>
                </c:pt>
                <c:pt idx="211">
                  <c:v>41054</c:v>
                </c:pt>
                <c:pt idx="212">
                  <c:v>41053</c:v>
                </c:pt>
                <c:pt idx="213">
                  <c:v>41052</c:v>
                </c:pt>
                <c:pt idx="214">
                  <c:v>41051</c:v>
                </c:pt>
                <c:pt idx="215">
                  <c:v>41050</c:v>
                </c:pt>
                <c:pt idx="216">
                  <c:v>41045</c:v>
                </c:pt>
                <c:pt idx="217">
                  <c:v>41044</c:v>
                </c:pt>
                <c:pt idx="218">
                  <c:v>41043</c:v>
                </c:pt>
                <c:pt idx="219">
                  <c:v>41040</c:v>
                </c:pt>
                <c:pt idx="220">
                  <c:v>41039</c:v>
                </c:pt>
                <c:pt idx="221">
                  <c:v>41038</c:v>
                </c:pt>
                <c:pt idx="222">
                  <c:v>41037</c:v>
                </c:pt>
                <c:pt idx="223">
                  <c:v>41036</c:v>
                </c:pt>
                <c:pt idx="224">
                  <c:v>41032</c:v>
                </c:pt>
                <c:pt idx="225">
                  <c:v>41031</c:v>
                </c:pt>
                <c:pt idx="226">
                  <c:v>41030</c:v>
                </c:pt>
                <c:pt idx="227">
                  <c:v>41029</c:v>
                </c:pt>
                <c:pt idx="228">
                  <c:v>41026</c:v>
                </c:pt>
                <c:pt idx="229">
                  <c:v>41025</c:v>
                </c:pt>
                <c:pt idx="230">
                  <c:v>41024</c:v>
                </c:pt>
                <c:pt idx="231">
                  <c:v>41023</c:v>
                </c:pt>
                <c:pt idx="232">
                  <c:v>41022</c:v>
                </c:pt>
                <c:pt idx="233">
                  <c:v>41019</c:v>
                </c:pt>
                <c:pt idx="234">
                  <c:v>41018</c:v>
                </c:pt>
                <c:pt idx="235">
                  <c:v>41017</c:v>
                </c:pt>
                <c:pt idx="236">
                  <c:v>41016</c:v>
                </c:pt>
                <c:pt idx="237">
                  <c:v>41015</c:v>
                </c:pt>
                <c:pt idx="238">
                  <c:v>41012</c:v>
                </c:pt>
                <c:pt idx="239">
                  <c:v>41011</c:v>
                </c:pt>
                <c:pt idx="240">
                  <c:v>41010</c:v>
                </c:pt>
                <c:pt idx="241">
                  <c:v>41009</c:v>
                </c:pt>
                <c:pt idx="242">
                  <c:v>41003</c:v>
                </c:pt>
                <c:pt idx="243">
                  <c:v>41002</c:v>
                </c:pt>
                <c:pt idx="244">
                  <c:v>41001</c:v>
                </c:pt>
                <c:pt idx="245">
                  <c:v>40998</c:v>
                </c:pt>
                <c:pt idx="246">
                  <c:v>40997</c:v>
                </c:pt>
                <c:pt idx="247">
                  <c:v>40996</c:v>
                </c:pt>
                <c:pt idx="248">
                  <c:v>40995</c:v>
                </c:pt>
                <c:pt idx="249">
                  <c:v>40994</c:v>
                </c:pt>
                <c:pt idx="250">
                  <c:v>40991</c:v>
                </c:pt>
                <c:pt idx="251">
                  <c:v>40990</c:v>
                </c:pt>
                <c:pt idx="252">
                  <c:v>40989</c:v>
                </c:pt>
                <c:pt idx="253">
                  <c:v>40988</c:v>
                </c:pt>
                <c:pt idx="254">
                  <c:v>40987</c:v>
                </c:pt>
                <c:pt idx="255">
                  <c:v>40984</c:v>
                </c:pt>
                <c:pt idx="256">
                  <c:v>40983</c:v>
                </c:pt>
                <c:pt idx="257">
                  <c:v>40982</c:v>
                </c:pt>
                <c:pt idx="258">
                  <c:v>40981</c:v>
                </c:pt>
                <c:pt idx="259">
                  <c:v>40980</c:v>
                </c:pt>
                <c:pt idx="260">
                  <c:v>40977</c:v>
                </c:pt>
                <c:pt idx="261">
                  <c:v>40976</c:v>
                </c:pt>
                <c:pt idx="262">
                  <c:v>40975</c:v>
                </c:pt>
                <c:pt idx="263">
                  <c:v>40974</c:v>
                </c:pt>
                <c:pt idx="264">
                  <c:v>40973</c:v>
                </c:pt>
                <c:pt idx="265">
                  <c:v>40970</c:v>
                </c:pt>
                <c:pt idx="266">
                  <c:v>40969</c:v>
                </c:pt>
                <c:pt idx="267">
                  <c:v>40968</c:v>
                </c:pt>
                <c:pt idx="268">
                  <c:v>40967</c:v>
                </c:pt>
                <c:pt idx="269">
                  <c:v>40966</c:v>
                </c:pt>
                <c:pt idx="270">
                  <c:v>40963</c:v>
                </c:pt>
                <c:pt idx="271">
                  <c:v>40962</c:v>
                </c:pt>
                <c:pt idx="272">
                  <c:v>40961</c:v>
                </c:pt>
                <c:pt idx="273">
                  <c:v>40960</c:v>
                </c:pt>
                <c:pt idx="274">
                  <c:v>40959</c:v>
                </c:pt>
                <c:pt idx="275">
                  <c:v>40956</c:v>
                </c:pt>
                <c:pt idx="276">
                  <c:v>40955</c:v>
                </c:pt>
                <c:pt idx="277">
                  <c:v>40954</c:v>
                </c:pt>
                <c:pt idx="278">
                  <c:v>40953</c:v>
                </c:pt>
                <c:pt idx="279">
                  <c:v>40952</c:v>
                </c:pt>
                <c:pt idx="280">
                  <c:v>40949</c:v>
                </c:pt>
                <c:pt idx="281">
                  <c:v>40948</c:v>
                </c:pt>
                <c:pt idx="282">
                  <c:v>40947</c:v>
                </c:pt>
                <c:pt idx="283">
                  <c:v>40946</c:v>
                </c:pt>
                <c:pt idx="284">
                  <c:v>40945</c:v>
                </c:pt>
                <c:pt idx="285">
                  <c:v>40942</c:v>
                </c:pt>
                <c:pt idx="286">
                  <c:v>40941</c:v>
                </c:pt>
                <c:pt idx="287">
                  <c:v>40940</c:v>
                </c:pt>
                <c:pt idx="288">
                  <c:v>40939</c:v>
                </c:pt>
                <c:pt idx="289">
                  <c:v>40938</c:v>
                </c:pt>
                <c:pt idx="290">
                  <c:v>40935</c:v>
                </c:pt>
                <c:pt idx="291">
                  <c:v>40934</c:v>
                </c:pt>
                <c:pt idx="292">
                  <c:v>40933</c:v>
                </c:pt>
                <c:pt idx="293">
                  <c:v>40932</c:v>
                </c:pt>
                <c:pt idx="294">
                  <c:v>40931</c:v>
                </c:pt>
                <c:pt idx="295">
                  <c:v>40928</c:v>
                </c:pt>
                <c:pt idx="296">
                  <c:v>40927</c:v>
                </c:pt>
                <c:pt idx="297">
                  <c:v>40926</c:v>
                </c:pt>
                <c:pt idx="298">
                  <c:v>40925</c:v>
                </c:pt>
                <c:pt idx="299">
                  <c:v>40924</c:v>
                </c:pt>
                <c:pt idx="300">
                  <c:v>40921</c:v>
                </c:pt>
                <c:pt idx="301">
                  <c:v>40920</c:v>
                </c:pt>
                <c:pt idx="302">
                  <c:v>40919</c:v>
                </c:pt>
                <c:pt idx="303">
                  <c:v>40918</c:v>
                </c:pt>
                <c:pt idx="304">
                  <c:v>40917</c:v>
                </c:pt>
                <c:pt idx="305">
                  <c:v>40914</c:v>
                </c:pt>
                <c:pt idx="306">
                  <c:v>40913</c:v>
                </c:pt>
                <c:pt idx="307">
                  <c:v>40912</c:v>
                </c:pt>
                <c:pt idx="308">
                  <c:v>40911</c:v>
                </c:pt>
                <c:pt idx="309">
                  <c:v>40910</c:v>
                </c:pt>
                <c:pt idx="310">
                  <c:v>40907</c:v>
                </c:pt>
                <c:pt idx="311">
                  <c:v>40906</c:v>
                </c:pt>
                <c:pt idx="312">
                  <c:v>40905</c:v>
                </c:pt>
                <c:pt idx="313">
                  <c:v>40904</c:v>
                </c:pt>
                <c:pt idx="314">
                  <c:v>40900</c:v>
                </c:pt>
                <c:pt idx="315">
                  <c:v>40899</c:v>
                </c:pt>
                <c:pt idx="316">
                  <c:v>40898</c:v>
                </c:pt>
                <c:pt idx="317">
                  <c:v>40897</c:v>
                </c:pt>
                <c:pt idx="318">
                  <c:v>40896</c:v>
                </c:pt>
                <c:pt idx="319">
                  <c:v>40893</c:v>
                </c:pt>
                <c:pt idx="320">
                  <c:v>40892</c:v>
                </c:pt>
                <c:pt idx="321">
                  <c:v>40891</c:v>
                </c:pt>
                <c:pt idx="322">
                  <c:v>40890</c:v>
                </c:pt>
                <c:pt idx="323">
                  <c:v>40889</c:v>
                </c:pt>
                <c:pt idx="324">
                  <c:v>40886</c:v>
                </c:pt>
                <c:pt idx="325">
                  <c:v>40885</c:v>
                </c:pt>
                <c:pt idx="326">
                  <c:v>40884</c:v>
                </c:pt>
                <c:pt idx="327">
                  <c:v>40883</c:v>
                </c:pt>
                <c:pt idx="328">
                  <c:v>40882</c:v>
                </c:pt>
                <c:pt idx="329">
                  <c:v>40879</c:v>
                </c:pt>
                <c:pt idx="330">
                  <c:v>40878</c:v>
                </c:pt>
                <c:pt idx="331">
                  <c:v>40877</c:v>
                </c:pt>
                <c:pt idx="332">
                  <c:v>40876</c:v>
                </c:pt>
                <c:pt idx="333">
                  <c:v>40875</c:v>
                </c:pt>
                <c:pt idx="334">
                  <c:v>40872</c:v>
                </c:pt>
                <c:pt idx="335">
                  <c:v>40871</c:v>
                </c:pt>
                <c:pt idx="336">
                  <c:v>40870</c:v>
                </c:pt>
                <c:pt idx="337">
                  <c:v>40869</c:v>
                </c:pt>
                <c:pt idx="338">
                  <c:v>40868</c:v>
                </c:pt>
                <c:pt idx="339">
                  <c:v>40865</c:v>
                </c:pt>
                <c:pt idx="340">
                  <c:v>40864</c:v>
                </c:pt>
                <c:pt idx="341">
                  <c:v>40863</c:v>
                </c:pt>
                <c:pt idx="342">
                  <c:v>40862</c:v>
                </c:pt>
                <c:pt idx="343">
                  <c:v>40861</c:v>
                </c:pt>
                <c:pt idx="344">
                  <c:v>40858</c:v>
                </c:pt>
                <c:pt idx="345">
                  <c:v>40857</c:v>
                </c:pt>
                <c:pt idx="346">
                  <c:v>40856</c:v>
                </c:pt>
                <c:pt idx="347">
                  <c:v>40855</c:v>
                </c:pt>
                <c:pt idx="348">
                  <c:v>40854</c:v>
                </c:pt>
                <c:pt idx="349">
                  <c:v>40851</c:v>
                </c:pt>
                <c:pt idx="350">
                  <c:v>40850</c:v>
                </c:pt>
                <c:pt idx="351">
                  <c:v>40849</c:v>
                </c:pt>
                <c:pt idx="352">
                  <c:v>40848</c:v>
                </c:pt>
                <c:pt idx="353">
                  <c:v>40847</c:v>
                </c:pt>
                <c:pt idx="354">
                  <c:v>40844</c:v>
                </c:pt>
                <c:pt idx="355">
                  <c:v>40843</c:v>
                </c:pt>
                <c:pt idx="356">
                  <c:v>40842</c:v>
                </c:pt>
                <c:pt idx="357">
                  <c:v>40841</c:v>
                </c:pt>
                <c:pt idx="358">
                  <c:v>40840</c:v>
                </c:pt>
                <c:pt idx="359">
                  <c:v>40837</c:v>
                </c:pt>
                <c:pt idx="360">
                  <c:v>40836</c:v>
                </c:pt>
                <c:pt idx="361">
                  <c:v>40835</c:v>
                </c:pt>
                <c:pt idx="362">
                  <c:v>40834</c:v>
                </c:pt>
                <c:pt idx="363">
                  <c:v>40833</c:v>
                </c:pt>
                <c:pt idx="364">
                  <c:v>40830</c:v>
                </c:pt>
                <c:pt idx="365">
                  <c:v>40829</c:v>
                </c:pt>
                <c:pt idx="366">
                  <c:v>40828</c:v>
                </c:pt>
                <c:pt idx="367">
                  <c:v>40827</c:v>
                </c:pt>
                <c:pt idx="368">
                  <c:v>40826</c:v>
                </c:pt>
                <c:pt idx="369">
                  <c:v>40823</c:v>
                </c:pt>
                <c:pt idx="370">
                  <c:v>40822</c:v>
                </c:pt>
                <c:pt idx="371">
                  <c:v>40821</c:v>
                </c:pt>
                <c:pt idx="372">
                  <c:v>40820</c:v>
                </c:pt>
                <c:pt idx="373">
                  <c:v>40819</c:v>
                </c:pt>
                <c:pt idx="374">
                  <c:v>40816</c:v>
                </c:pt>
                <c:pt idx="375">
                  <c:v>40815</c:v>
                </c:pt>
                <c:pt idx="376">
                  <c:v>40814</c:v>
                </c:pt>
                <c:pt idx="377">
                  <c:v>40813</c:v>
                </c:pt>
                <c:pt idx="378">
                  <c:v>40812</c:v>
                </c:pt>
                <c:pt idx="379">
                  <c:v>40809</c:v>
                </c:pt>
                <c:pt idx="380">
                  <c:v>40808</c:v>
                </c:pt>
                <c:pt idx="381">
                  <c:v>40807</c:v>
                </c:pt>
                <c:pt idx="382">
                  <c:v>40806</c:v>
                </c:pt>
                <c:pt idx="383">
                  <c:v>40805</c:v>
                </c:pt>
                <c:pt idx="384">
                  <c:v>40802</c:v>
                </c:pt>
                <c:pt idx="385">
                  <c:v>40801</c:v>
                </c:pt>
                <c:pt idx="386">
                  <c:v>40800</c:v>
                </c:pt>
                <c:pt idx="387">
                  <c:v>40799</c:v>
                </c:pt>
                <c:pt idx="388">
                  <c:v>40798</c:v>
                </c:pt>
                <c:pt idx="389">
                  <c:v>40795</c:v>
                </c:pt>
                <c:pt idx="390">
                  <c:v>40794</c:v>
                </c:pt>
                <c:pt idx="391">
                  <c:v>40793</c:v>
                </c:pt>
                <c:pt idx="392">
                  <c:v>40792</c:v>
                </c:pt>
                <c:pt idx="393">
                  <c:v>40791</c:v>
                </c:pt>
                <c:pt idx="394">
                  <c:v>40788</c:v>
                </c:pt>
                <c:pt idx="395">
                  <c:v>40787</c:v>
                </c:pt>
                <c:pt idx="396">
                  <c:v>40786</c:v>
                </c:pt>
                <c:pt idx="397">
                  <c:v>40785</c:v>
                </c:pt>
                <c:pt idx="398">
                  <c:v>40784</c:v>
                </c:pt>
                <c:pt idx="399">
                  <c:v>40781</c:v>
                </c:pt>
                <c:pt idx="400">
                  <c:v>40780</c:v>
                </c:pt>
                <c:pt idx="401">
                  <c:v>40779</c:v>
                </c:pt>
                <c:pt idx="402">
                  <c:v>40778</c:v>
                </c:pt>
                <c:pt idx="403">
                  <c:v>40777</c:v>
                </c:pt>
                <c:pt idx="404">
                  <c:v>40774</c:v>
                </c:pt>
                <c:pt idx="405">
                  <c:v>40773</c:v>
                </c:pt>
                <c:pt idx="406">
                  <c:v>40772</c:v>
                </c:pt>
                <c:pt idx="407">
                  <c:v>40771</c:v>
                </c:pt>
                <c:pt idx="408">
                  <c:v>40770</c:v>
                </c:pt>
                <c:pt idx="409">
                  <c:v>40767</c:v>
                </c:pt>
                <c:pt idx="410">
                  <c:v>40766</c:v>
                </c:pt>
                <c:pt idx="411">
                  <c:v>40765</c:v>
                </c:pt>
                <c:pt idx="412">
                  <c:v>40764</c:v>
                </c:pt>
                <c:pt idx="413">
                  <c:v>40763</c:v>
                </c:pt>
                <c:pt idx="414">
                  <c:v>40760</c:v>
                </c:pt>
                <c:pt idx="415">
                  <c:v>40759</c:v>
                </c:pt>
                <c:pt idx="416">
                  <c:v>40758</c:v>
                </c:pt>
                <c:pt idx="417">
                  <c:v>40757</c:v>
                </c:pt>
                <c:pt idx="418">
                  <c:v>40756</c:v>
                </c:pt>
                <c:pt idx="419">
                  <c:v>40753</c:v>
                </c:pt>
                <c:pt idx="420">
                  <c:v>40752</c:v>
                </c:pt>
                <c:pt idx="421">
                  <c:v>40751</c:v>
                </c:pt>
                <c:pt idx="422">
                  <c:v>40750</c:v>
                </c:pt>
                <c:pt idx="423">
                  <c:v>40749</c:v>
                </c:pt>
                <c:pt idx="424">
                  <c:v>40746</c:v>
                </c:pt>
                <c:pt idx="425">
                  <c:v>40745</c:v>
                </c:pt>
                <c:pt idx="426">
                  <c:v>40744</c:v>
                </c:pt>
                <c:pt idx="427">
                  <c:v>40743</c:v>
                </c:pt>
                <c:pt idx="428">
                  <c:v>40742</c:v>
                </c:pt>
                <c:pt idx="429">
                  <c:v>40739</c:v>
                </c:pt>
                <c:pt idx="430">
                  <c:v>40738</c:v>
                </c:pt>
                <c:pt idx="431">
                  <c:v>40737</c:v>
                </c:pt>
                <c:pt idx="432">
                  <c:v>40736</c:v>
                </c:pt>
                <c:pt idx="433">
                  <c:v>40735</c:v>
                </c:pt>
                <c:pt idx="434">
                  <c:v>40732</c:v>
                </c:pt>
                <c:pt idx="435">
                  <c:v>40731</c:v>
                </c:pt>
                <c:pt idx="436">
                  <c:v>40730</c:v>
                </c:pt>
                <c:pt idx="437">
                  <c:v>40729</c:v>
                </c:pt>
                <c:pt idx="438">
                  <c:v>40728</c:v>
                </c:pt>
                <c:pt idx="439">
                  <c:v>40725</c:v>
                </c:pt>
                <c:pt idx="440">
                  <c:v>40724</c:v>
                </c:pt>
                <c:pt idx="441">
                  <c:v>40723</c:v>
                </c:pt>
                <c:pt idx="442">
                  <c:v>40722</c:v>
                </c:pt>
                <c:pt idx="443">
                  <c:v>40721</c:v>
                </c:pt>
                <c:pt idx="444">
                  <c:v>40718</c:v>
                </c:pt>
                <c:pt idx="445">
                  <c:v>40717</c:v>
                </c:pt>
                <c:pt idx="446">
                  <c:v>40716</c:v>
                </c:pt>
                <c:pt idx="447">
                  <c:v>40715</c:v>
                </c:pt>
                <c:pt idx="448">
                  <c:v>40714</c:v>
                </c:pt>
                <c:pt idx="449">
                  <c:v>40711</c:v>
                </c:pt>
                <c:pt idx="450">
                  <c:v>40710</c:v>
                </c:pt>
                <c:pt idx="451">
                  <c:v>40709</c:v>
                </c:pt>
                <c:pt idx="452">
                  <c:v>40708</c:v>
                </c:pt>
                <c:pt idx="453">
                  <c:v>40704</c:v>
                </c:pt>
                <c:pt idx="454">
                  <c:v>40703</c:v>
                </c:pt>
                <c:pt idx="455">
                  <c:v>40702</c:v>
                </c:pt>
                <c:pt idx="456">
                  <c:v>40701</c:v>
                </c:pt>
                <c:pt idx="457">
                  <c:v>40700</c:v>
                </c:pt>
                <c:pt idx="458">
                  <c:v>40695</c:v>
                </c:pt>
                <c:pt idx="459">
                  <c:v>40694</c:v>
                </c:pt>
                <c:pt idx="460">
                  <c:v>40693</c:v>
                </c:pt>
                <c:pt idx="461">
                  <c:v>40690</c:v>
                </c:pt>
                <c:pt idx="462">
                  <c:v>40689</c:v>
                </c:pt>
                <c:pt idx="463">
                  <c:v>40688</c:v>
                </c:pt>
                <c:pt idx="464">
                  <c:v>40687</c:v>
                </c:pt>
                <c:pt idx="465">
                  <c:v>40686</c:v>
                </c:pt>
                <c:pt idx="466">
                  <c:v>40682</c:v>
                </c:pt>
                <c:pt idx="467">
                  <c:v>40681</c:v>
                </c:pt>
                <c:pt idx="468">
                  <c:v>40680</c:v>
                </c:pt>
                <c:pt idx="469">
                  <c:v>40679</c:v>
                </c:pt>
                <c:pt idx="470">
                  <c:v>40676</c:v>
                </c:pt>
                <c:pt idx="471">
                  <c:v>40675</c:v>
                </c:pt>
                <c:pt idx="472">
                  <c:v>40674</c:v>
                </c:pt>
                <c:pt idx="473">
                  <c:v>40673</c:v>
                </c:pt>
                <c:pt idx="474">
                  <c:v>40672</c:v>
                </c:pt>
                <c:pt idx="475">
                  <c:v>40669</c:v>
                </c:pt>
                <c:pt idx="476">
                  <c:v>40668</c:v>
                </c:pt>
                <c:pt idx="477">
                  <c:v>40667</c:v>
                </c:pt>
                <c:pt idx="478">
                  <c:v>40666</c:v>
                </c:pt>
                <c:pt idx="479">
                  <c:v>40665</c:v>
                </c:pt>
                <c:pt idx="480">
                  <c:v>40662</c:v>
                </c:pt>
                <c:pt idx="481">
                  <c:v>40661</c:v>
                </c:pt>
                <c:pt idx="482">
                  <c:v>40660</c:v>
                </c:pt>
                <c:pt idx="483">
                  <c:v>40659</c:v>
                </c:pt>
                <c:pt idx="484">
                  <c:v>40653</c:v>
                </c:pt>
                <c:pt idx="485">
                  <c:v>40652</c:v>
                </c:pt>
                <c:pt idx="486">
                  <c:v>40651</c:v>
                </c:pt>
                <c:pt idx="487">
                  <c:v>40648</c:v>
                </c:pt>
                <c:pt idx="488">
                  <c:v>40647</c:v>
                </c:pt>
                <c:pt idx="489">
                  <c:v>40646</c:v>
                </c:pt>
                <c:pt idx="490">
                  <c:v>40645</c:v>
                </c:pt>
                <c:pt idx="491">
                  <c:v>40644</c:v>
                </c:pt>
                <c:pt idx="492">
                  <c:v>40641</c:v>
                </c:pt>
                <c:pt idx="493">
                  <c:v>40640</c:v>
                </c:pt>
                <c:pt idx="494">
                  <c:v>40639</c:v>
                </c:pt>
                <c:pt idx="495">
                  <c:v>40638</c:v>
                </c:pt>
                <c:pt idx="496">
                  <c:v>40637</c:v>
                </c:pt>
                <c:pt idx="497">
                  <c:v>40634</c:v>
                </c:pt>
                <c:pt idx="498">
                  <c:v>40633</c:v>
                </c:pt>
                <c:pt idx="499">
                  <c:v>40632</c:v>
                </c:pt>
                <c:pt idx="500">
                  <c:v>40631</c:v>
                </c:pt>
                <c:pt idx="501">
                  <c:v>40630</c:v>
                </c:pt>
                <c:pt idx="502">
                  <c:v>40627</c:v>
                </c:pt>
                <c:pt idx="503">
                  <c:v>40626</c:v>
                </c:pt>
                <c:pt idx="504">
                  <c:v>40625</c:v>
                </c:pt>
                <c:pt idx="505">
                  <c:v>40624</c:v>
                </c:pt>
                <c:pt idx="506">
                  <c:v>40623</c:v>
                </c:pt>
                <c:pt idx="507">
                  <c:v>40620</c:v>
                </c:pt>
                <c:pt idx="508">
                  <c:v>40619</c:v>
                </c:pt>
                <c:pt idx="509">
                  <c:v>40618</c:v>
                </c:pt>
                <c:pt idx="510">
                  <c:v>40617</c:v>
                </c:pt>
                <c:pt idx="511">
                  <c:v>40616</c:v>
                </c:pt>
                <c:pt idx="512">
                  <c:v>40613</c:v>
                </c:pt>
                <c:pt idx="513">
                  <c:v>40612</c:v>
                </c:pt>
                <c:pt idx="514">
                  <c:v>40611</c:v>
                </c:pt>
                <c:pt idx="515">
                  <c:v>40610</c:v>
                </c:pt>
                <c:pt idx="516">
                  <c:v>40609</c:v>
                </c:pt>
                <c:pt idx="517">
                  <c:v>40606</c:v>
                </c:pt>
                <c:pt idx="518">
                  <c:v>40605</c:v>
                </c:pt>
                <c:pt idx="519">
                  <c:v>40604</c:v>
                </c:pt>
                <c:pt idx="520">
                  <c:v>40603</c:v>
                </c:pt>
                <c:pt idx="521">
                  <c:v>40602</c:v>
                </c:pt>
                <c:pt idx="522">
                  <c:v>40599</c:v>
                </c:pt>
                <c:pt idx="523">
                  <c:v>40598</c:v>
                </c:pt>
                <c:pt idx="524">
                  <c:v>40597</c:v>
                </c:pt>
                <c:pt idx="525">
                  <c:v>40596</c:v>
                </c:pt>
                <c:pt idx="526">
                  <c:v>40595</c:v>
                </c:pt>
                <c:pt idx="527">
                  <c:v>40592</c:v>
                </c:pt>
                <c:pt idx="528">
                  <c:v>40591</c:v>
                </c:pt>
                <c:pt idx="529">
                  <c:v>40590</c:v>
                </c:pt>
                <c:pt idx="530">
                  <c:v>40589</c:v>
                </c:pt>
                <c:pt idx="531">
                  <c:v>40588</c:v>
                </c:pt>
                <c:pt idx="532">
                  <c:v>40585</c:v>
                </c:pt>
                <c:pt idx="533">
                  <c:v>40584</c:v>
                </c:pt>
                <c:pt idx="534">
                  <c:v>40583</c:v>
                </c:pt>
                <c:pt idx="535">
                  <c:v>40582</c:v>
                </c:pt>
                <c:pt idx="536">
                  <c:v>40581</c:v>
                </c:pt>
                <c:pt idx="537">
                  <c:v>40578</c:v>
                </c:pt>
                <c:pt idx="538">
                  <c:v>40577</c:v>
                </c:pt>
                <c:pt idx="539">
                  <c:v>40576</c:v>
                </c:pt>
                <c:pt idx="540">
                  <c:v>40575</c:v>
                </c:pt>
                <c:pt idx="541">
                  <c:v>40574</c:v>
                </c:pt>
                <c:pt idx="542">
                  <c:v>40571</c:v>
                </c:pt>
                <c:pt idx="543">
                  <c:v>40570</c:v>
                </c:pt>
                <c:pt idx="544">
                  <c:v>40569</c:v>
                </c:pt>
                <c:pt idx="545">
                  <c:v>40568</c:v>
                </c:pt>
                <c:pt idx="546">
                  <c:v>40567</c:v>
                </c:pt>
                <c:pt idx="547">
                  <c:v>40564</c:v>
                </c:pt>
                <c:pt idx="548">
                  <c:v>40563</c:v>
                </c:pt>
                <c:pt idx="549">
                  <c:v>40562</c:v>
                </c:pt>
                <c:pt idx="550">
                  <c:v>40561</c:v>
                </c:pt>
                <c:pt idx="551">
                  <c:v>40560</c:v>
                </c:pt>
                <c:pt idx="552">
                  <c:v>40557</c:v>
                </c:pt>
                <c:pt idx="553">
                  <c:v>40556</c:v>
                </c:pt>
                <c:pt idx="554">
                  <c:v>40555</c:v>
                </c:pt>
                <c:pt idx="555">
                  <c:v>40554</c:v>
                </c:pt>
                <c:pt idx="556">
                  <c:v>40553</c:v>
                </c:pt>
                <c:pt idx="557">
                  <c:v>40550</c:v>
                </c:pt>
                <c:pt idx="558">
                  <c:v>40549</c:v>
                </c:pt>
                <c:pt idx="559">
                  <c:v>40548</c:v>
                </c:pt>
                <c:pt idx="560">
                  <c:v>40547</c:v>
                </c:pt>
                <c:pt idx="561">
                  <c:v>40546</c:v>
                </c:pt>
                <c:pt idx="562">
                  <c:v>40542</c:v>
                </c:pt>
                <c:pt idx="563">
                  <c:v>40541</c:v>
                </c:pt>
                <c:pt idx="564">
                  <c:v>40540</c:v>
                </c:pt>
                <c:pt idx="565">
                  <c:v>40539</c:v>
                </c:pt>
                <c:pt idx="566">
                  <c:v>40535</c:v>
                </c:pt>
                <c:pt idx="567">
                  <c:v>40534</c:v>
                </c:pt>
                <c:pt idx="568">
                  <c:v>40533</c:v>
                </c:pt>
                <c:pt idx="569">
                  <c:v>40532</c:v>
                </c:pt>
                <c:pt idx="570">
                  <c:v>40529</c:v>
                </c:pt>
                <c:pt idx="571">
                  <c:v>40528</c:v>
                </c:pt>
                <c:pt idx="572">
                  <c:v>40527</c:v>
                </c:pt>
                <c:pt idx="573">
                  <c:v>40526</c:v>
                </c:pt>
                <c:pt idx="574">
                  <c:v>40525</c:v>
                </c:pt>
                <c:pt idx="575">
                  <c:v>40522</c:v>
                </c:pt>
                <c:pt idx="576">
                  <c:v>40521</c:v>
                </c:pt>
                <c:pt idx="577">
                  <c:v>40520</c:v>
                </c:pt>
                <c:pt idx="578">
                  <c:v>40519</c:v>
                </c:pt>
                <c:pt idx="579">
                  <c:v>40518</c:v>
                </c:pt>
                <c:pt idx="580">
                  <c:v>40515</c:v>
                </c:pt>
                <c:pt idx="581">
                  <c:v>40514</c:v>
                </c:pt>
                <c:pt idx="582">
                  <c:v>40513</c:v>
                </c:pt>
                <c:pt idx="583">
                  <c:v>40512</c:v>
                </c:pt>
                <c:pt idx="584">
                  <c:v>40511</c:v>
                </c:pt>
                <c:pt idx="585">
                  <c:v>40508</c:v>
                </c:pt>
                <c:pt idx="586">
                  <c:v>40507</c:v>
                </c:pt>
                <c:pt idx="587">
                  <c:v>40506</c:v>
                </c:pt>
                <c:pt idx="588">
                  <c:v>40505</c:v>
                </c:pt>
                <c:pt idx="589">
                  <c:v>40504</c:v>
                </c:pt>
                <c:pt idx="590">
                  <c:v>40501</c:v>
                </c:pt>
                <c:pt idx="591">
                  <c:v>40500</c:v>
                </c:pt>
                <c:pt idx="592">
                  <c:v>40499</c:v>
                </c:pt>
                <c:pt idx="593">
                  <c:v>40498</c:v>
                </c:pt>
                <c:pt idx="594">
                  <c:v>40497</c:v>
                </c:pt>
                <c:pt idx="595">
                  <c:v>40494</c:v>
                </c:pt>
                <c:pt idx="596">
                  <c:v>40493</c:v>
                </c:pt>
                <c:pt idx="597">
                  <c:v>40492</c:v>
                </c:pt>
                <c:pt idx="598">
                  <c:v>40491</c:v>
                </c:pt>
                <c:pt idx="599">
                  <c:v>40490</c:v>
                </c:pt>
                <c:pt idx="600">
                  <c:v>40487</c:v>
                </c:pt>
                <c:pt idx="601">
                  <c:v>40486</c:v>
                </c:pt>
                <c:pt idx="602">
                  <c:v>40485</c:v>
                </c:pt>
                <c:pt idx="603">
                  <c:v>40484</c:v>
                </c:pt>
                <c:pt idx="604">
                  <c:v>40483</c:v>
                </c:pt>
                <c:pt idx="605">
                  <c:v>40480</c:v>
                </c:pt>
                <c:pt idx="606">
                  <c:v>40479</c:v>
                </c:pt>
                <c:pt idx="607">
                  <c:v>40478</c:v>
                </c:pt>
                <c:pt idx="608">
                  <c:v>40477</c:v>
                </c:pt>
                <c:pt idx="609">
                  <c:v>40476</c:v>
                </c:pt>
                <c:pt idx="610">
                  <c:v>40473</c:v>
                </c:pt>
                <c:pt idx="611">
                  <c:v>40472</c:v>
                </c:pt>
                <c:pt idx="612">
                  <c:v>40471</c:v>
                </c:pt>
                <c:pt idx="613">
                  <c:v>40470</c:v>
                </c:pt>
                <c:pt idx="614">
                  <c:v>40469</c:v>
                </c:pt>
                <c:pt idx="615">
                  <c:v>40466</c:v>
                </c:pt>
                <c:pt idx="616">
                  <c:v>40465</c:v>
                </c:pt>
                <c:pt idx="617">
                  <c:v>40464</c:v>
                </c:pt>
                <c:pt idx="618">
                  <c:v>40463</c:v>
                </c:pt>
                <c:pt idx="619">
                  <c:v>40462</c:v>
                </c:pt>
                <c:pt idx="620">
                  <c:v>40459</c:v>
                </c:pt>
                <c:pt idx="621">
                  <c:v>40458</c:v>
                </c:pt>
                <c:pt idx="622">
                  <c:v>40457</c:v>
                </c:pt>
                <c:pt idx="623">
                  <c:v>40456</c:v>
                </c:pt>
                <c:pt idx="624">
                  <c:v>40455</c:v>
                </c:pt>
                <c:pt idx="625">
                  <c:v>40452</c:v>
                </c:pt>
                <c:pt idx="626">
                  <c:v>40451</c:v>
                </c:pt>
                <c:pt idx="627">
                  <c:v>40450</c:v>
                </c:pt>
                <c:pt idx="628">
                  <c:v>40449</c:v>
                </c:pt>
                <c:pt idx="629">
                  <c:v>40448</c:v>
                </c:pt>
                <c:pt idx="630">
                  <c:v>40445</c:v>
                </c:pt>
                <c:pt idx="631">
                  <c:v>40444</c:v>
                </c:pt>
                <c:pt idx="632">
                  <c:v>40443</c:v>
                </c:pt>
                <c:pt idx="633">
                  <c:v>40442</c:v>
                </c:pt>
                <c:pt idx="634">
                  <c:v>40441</c:v>
                </c:pt>
                <c:pt idx="635">
                  <c:v>40438</c:v>
                </c:pt>
                <c:pt idx="636">
                  <c:v>40437</c:v>
                </c:pt>
                <c:pt idx="637">
                  <c:v>40436</c:v>
                </c:pt>
                <c:pt idx="638">
                  <c:v>40435</c:v>
                </c:pt>
                <c:pt idx="639">
                  <c:v>40434</c:v>
                </c:pt>
                <c:pt idx="640">
                  <c:v>40431</c:v>
                </c:pt>
                <c:pt idx="641">
                  <c:v>40430</c:v>
                </c:pt>
                <c:pt idx="642">
                  <c:v>40429</c:v>
                </c:pt>
                <c:pt idx="643">
                  <c:v>40428</c:v>
                </c:pt>
                <c:pt idx="644">
                  <c:v>40427</c:v>
                </c:pt>
                <c:pt idx="645">
                  <c:v>40424</c:v>
                </c:pt>
                <c:pt idx="646">
                  <c:v>40423</c:v>
                </c:pt>
                <c:pt idx="647">
                  <c:v>40422</c:v>
                </c:pt>
                <c:pt idx="648">
                  <c:v>40421</c:v>
                </c:pt>
                <c:pt idx="649">
                  <c:v>40420</c:v>
                </c:pt>
                <c:pt idx="650">
                  <c:v>40417</c:v>
                </c:pt>
                <c:pt idx="651">
                  <c:v>40416</c:v>
                </c:pt>
                <c:pt idx="652">
                  <c:v>40415</c:v>
                </c:pt>
                <c:pt idx="653">
                  <c:v>40414</c:v>
                </c:pt>
                <c:pt idx="654">
                  <c:v>40413</c:v>
                </c:pt>
                <c:pt idx="655">
                  <c:v>40410</c:v>
                </c:pt>
                <c:pt idx="656">
                  <c:v>40409</c:v>
                </c:pt>
                <c:pt idx="657">
                  <c:v>40408</c:v>
                </c:pt>
                <c:pt idx="658">
                  <c:v>40407</c:v>
                </c:pt>
                <c:pt idx="659">
                  <c:v>40406</c:v>
                </c:pt>
                <c:pt idx="660">
                  <c:v>40403</c:v>
                </c:pt>
                <c:pt idx="661">
                  <c:v>40402</c:v>
                </c:pt>
                <c:pt idx="662">
                  <c:v>40401</c:v>
                </c:pt>
                <c:pt idx="663">
                  <c:v>40400</c:v>
                </c:pt>
                <c:pt idx="664">
                  <c:v>40399</c:v>
                </c:pt>
                <c:pt idx="665">
                  <c:v>40396</c:v>
                </c:pt>
                <c:pt idx="666">
                  <c:v>40395</c:v>
                </c:pt>
                <c:pt idx="667">
                  <c:v>40394</c:v>
                </c:pt>
                <c:pt idx="668">
                  <c:v>40393</c:v>
                </c:pt>
                <c:pt idx="669">
                  <c:v>40392</c:v>
                </c:pt>
                <c:pt idx="670">
                  <c:v>40389</c:v>
                </c:pt>
                <c:pt idx="671">
                  <c:v>40388</c:v>
                </c:pt>
                <c:pt idx="672">
                  <c:v>40387</c:v>
                </c:pt>
                <c:pt idx="673">
                  <c:v>40386</c:v>
                </c:pt>
                <c:pt idx="674">
                  <c:v>40385</c:v>
                </c:pt>
                <c:pt idx="675">
                  <c:v>40382</c:v>
                </c:pt>
                <c:pt idx="676">
                  <c:v>40381</c:v>
                </c:pt>
                <c:pt idx="677">
                  <c:v>40380</c:v>
                </c:pt>
                <c:pt idx="678">
                  <c:v>40379</c:v>
                </c:pt>
                <c:pt idx="679">
                  <c:v>40378</c:v>
                </c:pt>
                <c:pt idx="680">
                  <c:v>40375</c:v>
                </c:pt>
                <c:pt idx="681">
                  <c:v>40374</c:v>
                </c:pt>
                <c:pt idx="682">
                  <c:v>40373</c:v>
                </c:pt>
                <c:pt idx="683">
                  <c:v>40372</c:v>
                </c:pt>
                <c:pt idx="684">
                  <c:v>40371</c:v>
                </c:pt>
                <c:pt idx="685">
                  <c:v>40368</c:v>
                </c:pt>
                <c:pt idx="686">
                  <c:v>40367</c:v>
                </c:pt>
                <c:pt idx="687">
                  <c:v>40366</c:v>
                </c:pt>
                <c:pt idx="688">
                  <c:v>40365</c:v>
                </c:pt>
                <c:pt idx="689">
                  <c:v>40364</c:v>
                </c:pt>
                <c:pt idx="690">
                  <c:v>40361</c:v>
                </c:pt>
                <c:pt idx="691">
                  <c:v>40360</c:v>
                </c:pt>
                <c:pt idx="692">
                  <c:v>40359</c:v>
                </c:pt>
                <c:pt idx="693">
                  <c:v>40358</c:v>
                </c:pt>
                <c:pt idx="694">
                  <c:v>40357</c:v>
                </c:pt>
                <c:pt idx="695">
                  <c:v>40354</c:v>
                </c:pt>
                <c:pt idx="696">
                  <c:v>40353</c:v>
                </c:pt>
                <c:pt idx="697">
                  <c:v>40352</c:v>
                </c:pt>
                <c:pt idx="698">
                  <c:v>40351</c:v>
                </c:pt>
                <c:pt idx="699">
                  <c:v>40350</c:v>
                </c:pt>
                <c:pt idx="700">
                  <c:v>40347</c:v>
                </c:pt>
                <c:pt idx="701">
                  <c:v>40346</c:v>
                </c:pt>
                <c:pt idx="702">
                  <c:v>40345</c:v>
                </c:pt>
                <c:pt idx="703">
                  <c:v>40344</c:v>
                </c:pt>
                <c:pt idx="704">
                  <c:v>40343</c:v>
                </c:pt>
                <c:pt idx="705">
                  <c:v>40340</c:v>
                </c:pt>
                <c:pt idx="706">
                  <c:v>40339</c:v>
                </c:pt>
                <c:pt idx="707">
                  <c:v>40338</c:v>
                </c:pt>
                <c:pt idx="708">
                  <c:v>40337</c:v>
                </c:pt>
                <c:pt idx="709">
                  <c:v>40336</c:v>
                </c:pt>
                <c:pt idx="710">
                  <c:v>40333</c:v>
                </c:pt>
                <c:pt idx="711">
                  <c:v>40332</c:v>
                </c:pt>
                <c:pt idx="712">
                  <c:v>40331</c:v>
                </c:pt>
                <c:pt idx="713">
                  <c:v>40330</c:v>
                </c:pt>
                <c:pt idx="714">
                  <c:v>40329</c:v>
                </c:pt>
                <c:pt idx="715">
                  <c:v>40326</c:v>
                </c:pt>
                <c:pt idx="716">
                  <c:v>40325</c:v>
                </c:pt>
                <c:pt idx="717">
                  <c:v>40324</c:v>
                </c:pt>
                <c:pt idx="718">
                  <c:v>40323</c:v>
                </c:pt>
                <c:pt idx="719">
                  <c:v>40319</c:v>
                </c:pt>
                <c:pt idx="720">
                  <c:v>40318</c:v>
                </c:pt>
                <c:pt idx="721">
                  <c:v>40317</c:v>
                </c:pt>
                <c:pt idx="722">
                  <c:v>40316</c:v>
                </c:pt>
                <c:pt idx="723">
                  <c:v>40315</c:v>
                </c:pt>
                <c:pt idx="724">
                  <c:v>40310</c:v>
                </c:pt>
                <c:pt idx="725">
                  <c:v>40309</c:v>
                </c:pt>
                <c:pt idx="726">
                  <c:v>40308</c:v>
                </c:pt>
                <c:pt idx="727">
                  <c:v>40305</c:v>
                </c:pt>
                <c:pt idx="728">
                  <c:v>40304</c:v>
                </c:pt>
                <c:pt idx="729">
                  <c:v>40303</c:v>
                </c:pt>
                <c:pt idx="730">
                  <c:v>40302</c:v>
                </c:pt>
                <c:pt idx="731">
                  <c:v>40301</c:v>
                </c:pt>
                <c:pt idx="732">
                  <c:v>40297</c:v>
                </c:pt>
                <c:pt idx="733">
                  <c:v>40296</c:v>
                </c:pt>
                <c:pt idx="734">
                  <c:v>40295</c:v>
                </c:pt>
                <c:pt idx="735">
                  <c:v>40294</c:v>
                </c:pt>
                <c:pt idx="736">
                  <c:v>40291</c:v>
                </c:pt>
                <c:pt idx="737">
                  <c:v>40290</c:v>
                </c:pt>
                <c:pt idx="738">
                  <c:v>40289</c:v>
                </c:pt>
                <c:pt idx="739">
                  <c:v>40288</c:v>
                </c:pt>
                <c:pt idx="740">
                  <c:v>40287</c:v>
                </c:pt>
                <c:pt idx="741">
                  <c:v>40284</c:v>
                </c:pt>
                <c:pt idx="742">
                  <c:v>40283</c:v>
                </c:pt>
                <c:pt idx="743">
                  <c:v>40282</c:v>
                </c:pt>
                <c:pt idx="744">
                  <c:v>40281</c:v>
                </c:pt>
                <c:pt idx="745">
                  <c:v>40280</c:v>
                </c:pt>
                <c:pt idx="746">
                  <c:v>40277</c:v>
                </c:pt>
                <c:pt idx="747">
                  <c:v>40276</c:v>
                </c:pt>
                <c:pt idx="748">
                  <c:v>40275</c:v>
                </c:pt>
                <c:pt idx="749">
                  <c:v>40274</c:v>
                </c:pt>
                <c:pt idx="750">
                  <c:v>40268</c:v>
                </c:pt>
                <c:pt idx="751">
                  <c:v>40267</c:v>
                </c:pt>
                <c:pt idx="752">
                  <c:v>40266</c:v>
                </c:pt>
                <c:pt idx="753">
                  <c:v>40263</c:v>
                </c:pt>
                <c:pt idx="754">
                  <c:v>40262</c:v>
                </c:pt>
                <c:pt idx="755">
                  <c:v>40261</c:v>
                </c:pt>
                <c:pt idx="756">
                  <c:v>40260</c:v>
                </c:pt>
                <c:pt idx="757">
                  <c:v>40259</c:v>
                </c:pt>
                <c:pt idx="758">
                  <c:v>40256</c:v>
                </c:pt>
                <c:pt idx="759">
                  <c:v>40255</c:v>
                </c:pt>
                <c:pt idx="760">
                  <c:v>40254</c:v>
                </c:pt>
                <c:pt idx="761">
                  <c:v>40253</c:v>
                </c:pt>
                <c:pt idx="762">
                  <c:v>40252</c:v>
                </c:pt>
                <c:pt idx="763">
                  <c:v>40249</c:v>
                </c:pt>
                <c:pt idx="764">
                  <c:v>40248</c:v>
                </c:pt>
                <c:pt idx="765">
                  <c:v>40247</c:v>
                </c:pt>
                <c:pt idx="766">
                  <c:v>40246</c:v>
                </c:pt>
                <c:pt idx="767">
                  <c:v>40245</c:v>
                </c:pt>
                <c:pt idx="768">
                  <c:v>40242</c:v>
                </c:pt>
                <c:pt idx="769">
                  <c:v>40241</c:v>
                </c:pt>
                <c:pt idx="770">
                  <c:v>40240</c:v>
                </c:pt>
                <c:pt idx="771">
                  <c:v>40239</c:v>
                </c:pt>
                <c:pt idx="772">
                  <c:v>40238</c:v>
                </c:pt>
                <c:pt idx="773">
                  <c:v>40235</c:v>
                </c:pt>
                <c:pt idx="774">
                  <c:v>40234</c:v>
                </c:pt>
                <c:pt idx="775">
                  <c:v>40233</c:v>
                </c:pt>
                <c:pt idx="776">
                  <c:v>40232</c:v>
                </c:pt>
                <c:pt idx="777">
                  <c:v>40231</c:v>
                </c:pt>
                <c:pt idx="778">
                  <c:v>40228</c:v>
                </c:pt>
                <c:pt idx="779">
                  <c:v>40227</c:v>
                </c:pt>
                <c:pt idx="780">
                  <c:v>40226</c:v>
                </c:pt>
                <c:pt idx="781">
                  <c:v>40225</c:v>
                </c:pt>
                <c:pt idx="782">
                  <c:v>40224</c:v>
                </c:pt>
                <c:pt idx="783">
                  <c:v>40221</c:v>
                </c:pt>
                <c:pt idx="784">
                  <c:v>40220</c:v>
                </c:pt>
                <c:pt idx="785">
                  <c:v>40219</c:v>
                </c:pt>
                <c:pt idx="786">
                  <c:v>40218</c:v>
                </c:pt>
                <c:pt idx="787">
                  <c:v>40217</c:v>
                </c:pt>
                <c:pt idx="788">
                  <c:v>40214</c:v>
                </c:pt>
                <c:pt idx="789">
                  <c:v>40213</c:v>
                </c:pt>
                <c:pt idx="790">
                  <c:v>40212</c:v>
                </c:pt>
                <c:pt idx="791">
                  <c:v>40211</c:v>
                </c:pt>
                <c:pt idx="792">
                  <c:v>40210</c:v>
                </c:pt>
                <c:pt idx="793">
                  <c:v>40207</c:v>
                </c:pt>
                <c:pt idx="794">
                  <c:v>40206</c:v>
                </c:pt>
                <c:pt idx="795">
                  <c:v>40205</c:v>
                </c:pt>
                <c:pt idx="796">
                  <c:v>40204</c:v>
                </c:pt>
                <c:pt idx="797">
                  <c:v>40203</c:v>
                </c:pt>
                <c:pt idx="798">
                  <c:v>40200</c:v>
                </c:pt>
                <c:pt idx="799">
                  <c:v>40199</c:v>
                </c:pt>
                <c:pt idx="800">
                  <c:v>40198</c:v>
                </c:pt>
                <c:pt idx="801">
                  <c:v>40197</c:v>
                </c:pt>
                <c:pt idx="802">
                  <c:v>40196</c:v>
                </c:pt>
                <c:pt idx="803">
                  <c:v>40193</c:v>
                </c:pt>
                <c:pt idx="804">
                  <c:v>40192</c:v>
                </c:pt>
                <c:pt idx="805">
                  <c:v>40191</c:v>
                </c:pt>
                <c:pt idx="806">
                  <c:v>40190</c:v>
                </c:pt>
                <c:pt idx="807">
                  <c:v>40189</c:v>
                </c:pt>
                <c:pt idx="808">
                  <c:v>40186</c:v>
                </c:pt>
                <c:pt idx="809">
                  <c:v>40185</c:v>
                </c:pt>
                <c:pt idx="810">
                  <c:v>40184</c:v>
                </c:pt>
                <c:pt idx="811">
                  <c:v>40183</c:v>
                </c:pt>
                <c:pt idx="812">
                  <c:v>40182</c:v>
                </c:pt>
                <c:pt idx="813">
                  <c:v>40177</c:v>
                </c:pt>
                <c:pt idx="814">
                  <c:v>40176</c:v>
                </c:pt>
                <c:pt idx="815">
                  <c:v>40175</c:v>
                </c:pt>
                <c:pt idx="816">
                  <c:v>40170</c:v>
                </c:pt>
                <c:pt idx="817">
                  <c:v>40169</c:v>
                </c:pt>
                <c:pt idx="818">
                  <c:v>40168</c:v>
                </c:pt>
                <c:pt idx="819">
                  <c:v>40165</c:v>
                </c:pt>
                <c:pt idx="820">
                  <c:v>40164</c:v>
                </c:pt>
                <c:pt idx="821">
                  <c:v>40163</c:v>
                </c:pt>
                <c:pt idx="822">
                  <c:v>40162</c:v>
                </c:pt>
                <c:pt idx="823">
                  <c:v>40161</c:v>
                </c:pt>
                <c:pt idx="824">
                  <c:v>40158</c:v>
                </c:pt>
                <c:pt idx="825">
                  <c:v>40157</c:v>
                </c:pt>
                <c:pt idx="826">
                  <c:v>40156</c:v>
                </c:pt>
                <c:pt idx="827">
                  <c:v>40155</c:v>
                </c:pt>
                <c:pt idx="828">
                  <c:v>40154</c:v>
                </c:pt>
                <c:pt idx="829">
                  <c:v>40151</c:v>
                </c:pt>
                <c:pt idx="830">
                  <c:v>40150</c:v>
                </c:pt>
                <c:pt idx="831">
                  <c:v>40149</c:v>
                </c:pt>
                <c:pt idx="832">
                  <c:v>40148</c:v>
                </c:pt>
                <c:pt idx="833">
                  <c:v>40147</c:v>
                </c:pt>
                <c:pt idx="834">
                  <c:v>40144</c:v>
                </c:pt>
                <c:pt idx="835">
                  <c:v>40143</c:v>
                </c:pt>
                <c:pt idx="836">
                  <c:v>40142</c:v>
                </c:pt>
                <c:pt idx="837">
                  <c:v>40141</c:v>
                </c:pt>
                <c:pt idx="838">
                  <c:v>40140</c:v>
                </c:pt>
                <c:pt idx="839">
                  <c:v>40137</c:v>
                </c:pt>
                <c:pt idx="840">
                  <c:v>40136</c:v>
                </c:pt>
                <c:pt idx="841">
                  <c:v>40135</c:v>
                </c:pt>
                <c:pt idx="842">
                  <c:v>40134</c:v>
                </c:pt>
                <c:pt idx="843">
                  <c:v>40133</c:v>
                </c:pt>
                <c:pt idx="844">
                  <c:v>40130</c:v>
                </c:pt>
                <c:pt idx="845">
                  <c:v>40129</c:v>
                </c:pt>
                <c:pt idx="846">
                  <c:v>40128</c:v>
                </c:pt>
                <c:pt idx="847">
                  <c:v>40127</c:v>
                </c:pt>
                <c:pt idx="848">
                  <c:v>40126</c:v>
                </c:pt>
                <c:pt idx="849">
                  <c:v>40123</c:v>
                </c:pt>
                <c:pt idx="850">
                  <c:v>40122</c:v>
                </c:pt>
                <c:pt idx="851">
                  <c:v>40121</c:v>
                </c:pt>
                <c:pt idx="852">
                  <c:v>40120</c:v>
                </c:pt>
                <c:pt idx="853">
                  <c:v>40119</c:v>
                </c:pt>
                <c:pt idx="854">
                  <c:v>40116</c:v>
                </c:pt>
                <c:pt idx="855">
                  <c:v>40115</c:v>
                </c:pt>
                <c:pt idx="856">
                  <c:v>40114</c:v>
                </c:pt>
                <c:pt idx="857">
                  <c:v>40113</c:v>
                </c:pt>
                <c:pt idx="858">
                  <c:v>40112</c:v>
                </c:pt>
                <c:pt idx="859">
                  <c:v>40109</c:v>
                </c:pt>
                <c:pt idx="860">
                  <c:v>40108</c:v>
                </c:pt>
                <c:pt idx="861">
                  <c:v>40107</c:v>
                </c:pt>
                <c:pt idx="862">
                  <c:v>40106</c:v>
                </c:pt>
                <c:pt idx="863">
                  <c:v>40105</c:v>
                </c:pt>
                <c:pt idx="864">
                  <c:v>40102</c:v>
                </c:pt>
                <c:pt idx="865">
                  <c:v>40101</c:v>
                </c:pt>
                <c:pt idx="866">
                  <c:v>40100</c:v>
                </c:pt>
                <c:pt idx="867">
                  <c:v>40099</c:v>
                </c:pt>
                <c:pt idx="868">
                  <c:v>40098</c:v>
                </c:pt>
                <c:pt idx="869">
                  <c:v>40095</c:v>
                </c:pt>
                <c:pt idx="870">
                  <c:v>40094</c:v>
                </c:pt>
                <c:pt idx="871">
                  <c:v>40093</c:v>
                </c:pt>
                <c:pt idx="872">
                  <c:v>40092</c:v>
                </c:pt>
                <c:pt idx="873">
                  <c:v>40091</c:v>
                </c:pt>
                <c:pt idx="874">
                  <c:v>40088</c:v>
                </c:pt>
                <c:pt idx="875">
                  <c:v>40087</c:v>
                </c:pt>
                <c:pt idx="876">
                  <c:v>40086</c:v>
                </c:pt>
                <c:pt idx="877">
                  <c:v>40085</c:v>
                </c:pt>
                <c:pt idx="878">
                  <c:v>40084</c:v>
                </c:pt>
                <c:pt idx="879">
                  <c:v>40081</c:v>
                </c:pt>
                <c:pt idx="880">
                  <c:v>40080</c:v>
                </c:pt>
                <c:pt idx="881">
                  <c:v>40079</c:v>
                </c:pt>
                <c:pt idx="882">
                  <c:v>40078</c:v>
                </c:pt>
                <c:pt idx="883">
                  <c:v>40077</c:v>
                </c:pt>
                <c:pt idx="884">
                  <c:v>40074</c:v>
                </c:pt>
                <c:pt idx="885">
                  <c:v>40073</c:v>
                </c:pt>
                <c:pt idx="886">
                  <c:v>40072</c:v>
                </c:pt>
                <c:pt idx="887">
                  <c:v>40071</c:v>
                </c:pt>
                <c:pt idx="888">
                  <c:v>40070</c:v>
                </c:pt>
                <c:pt idx="889">
                  <c:v>40067</c:v>
                </c:pt>
                <c:pt idx="890">
                  <c:v>40066</c:v>
                </c:pt>
                <c:pt idx="891">
                  <c:v>40065</c:v>
                </c:pt>
                <c:pt idx="892">
                  <c:v>40064</c:v>
                </c:pt>
                <c:pt idx="893">
                  <c:v>40063</c:v>
                </c:pt>
                <c:pt idx="894">
                  <c:v>40060</c:v>
                </c:pt>
                <c:pt idx="895">
                  <c:v>40059</c:v>
                </c:pt>
                <c:pt idx="896">
                  <c:v>40058</c:v>
                </c:pt>
                <c:pt idx="897">
                  <c:v>40057</c:v>
                </c:pt>
                <c:pt idx="898">
                  <c:v>40056</c:v>
                </c:pt>
                <c:pt idx="899">
                  <c:v>40053</c:v>
                </c:pt>
                <c:pt idx="900">
                  <c:v>40052</c:v>
                </c:pt>
                <c:pt idx="901">
                  <c:v>40051</c:v>
                </c:pt>
                <c:pt idx="902">
                  <c:v>40050</c:v>
                </c:pt>
                <c:pt idx="903">
                  <c:v>40049</c:v>
                </c:pt>
                <c:pt idx="904">
                  <c:v>40046</c:v>
                </c:pt>
                <c:pt idx="905">
                  <c:v>40045</c:v>
                </c:pt>
                <c:pt idx="906">
                  <c:v>40044</c:v>
                </c:pt>
                <c:pt idx="907">
                  <c:v>40043</c:v>
                </c:pt>
                <c:pt idx="908">
                  <c:v>40042</c:v>
                </c:pt>
                <c:pt idx="909">
                  <c:v>40039</c:v>
                </c:pt>
                <c:pt idx="910">
                  <c:v>40038</c:v>
                </c:pt>
                <c:pt idx="911">
                  <c:v>40037</c:v>
                </c:pt>
                <c:pt idx="912">
                  <c:v>40036</c:v>
                </c:pt>
                <c:pt idx="913">
                  <c:v>40035</c:v>
                </c:pt>
                <c:pt idx="914">
                  <c:v>40032</c:v>
                </c:pt>
                <c:pt idx="915">
                  <c:v>40031</c:v>
                </c:pt>
                <c:pt idx="916">
                  <c:v>40030</c:v>
                </c:pt>
                <c:pt idx="917">
                  <c:v>40029</c:v>
                </c:pt>
                <c:pt idx="918">
                  <c:v>40028</c:v>
                </c:pt>
                <c:pt idx="919">
                  <c:v>40025</c:v>
                </c:pt>
                <c:pt idx="920">
                  <c:v>40024</c:v>
                </c:pt>
                <c:pt idx="921">
                  <c:v>40023</c:v>
                </c:pt>
                <c:pt idx="922">
                  <c:v>40022</c:v>
                </c:pt>
                <c:pt idx="923">
                  <c:v>40021</c:v>
                </c:pt>
                <c:pt idx="924">
                  <c:v>40018</c:v>
                </c:pt>
                <c:pt idx="925">
                  <c:v>40017</c:v>
                </c:pt>
                <c:pt idx="926">
                  <c:v>40016</c:v>
                </c:pt>
                <c:pt idx="927">
                  <c:v>40015</c:v>
                </c:pt>
                <c:pt idx="928">
                  <c:v>40014</c:v>
                </c:pt>
                <c:pt idx="929">
                  <c:v>40011</c:v>
                </c:pt>
                <c:pt idx="930">
                  <c:v>40010</c:v>
                </c:pt>
                <c:pt idx="931">
                  <c:v>40009</c:v>
                </c:pt>
                <c:pt idx="932">
                  <c:v>40008</c:v>
                </c:pt>
                <c:pt idx="933">
                  <c:v>40007</c:v>
                </c:pt>
                <c:pt idx="934">
                  <c:v>40004</c:v>
                </c:pt>
                <c:pt idx="935">
                  <c:v>40003</c:v>
                </c:pt>
                <c:pt idx="936">
                  <c:v>40002</c:v>
                </c:pt>
                <c:pt idx="937">
                  <c:v>40001</c:v>
                </c:pt>
                <c:pt idx="938">
                  <c:v>40000</c:v>
                </c:pt>
                <c:pt idx="939">
                  <c:v>39997</c:v>
                </c:pt>
                <c:pt idx="940">
                  <c:v>39996</c:v>
                </c:pt>
                <c:pt idx="941">
                  <c:v>39995</c:v>
                </c:pt>
                <c:pt idx="942">
                  <c:v>39994</c:v>
                </c:pt>
                <c:pt idx="943">
                  <c:v>39993</c:v>
                </c:pt>
                <c:pt idx="944">
                  <c:v>39990</c:v>
                </c:pt>
                <c:pt idx="945">
                  <c:v>39989</c:v>
                </c:pt>
                <c:pt idx="946">
                  <c:v>39988</c:v>
                </c:pt>
                <c:pt idx="947">
                  <c:v>39987</c:v>
                </c:pt>
                <c:pt idx="948">
                  <c:v>39986</c:v>
                </c:pt>
                <c:pt idx="949">
                  <c:v>39983</c:v>
                </c:pt>
                <c:pt idx="950">
                  <c:v>39982</c:v>
                </c:pt>
                <c:pt idx="951">
                  <c:v>39981</c:v>
                </c:pt>
                <c:pt idx="952">
                  <c:v>39980</c:v>
                </c:pt>
                <c:pt idx="953">
                  <c:v>39979</c:v>
                </c:pt>
                <c:pt idx="954">
                  <c:v>39976</c:v>
                </c:pt>
                <c:pt idx="955">
                  <c:v>39975</c:v>
                </c:pt>
                <c:pt idx="956">
                  <c:v>39974</c:v>
                </c:pt>
                <c:pt idx="957">
                  <c:v>39973</c:v>
                </c:pt>
                <c:pt idx="958">
                  <c:v>39972</c:v>
                </c:pt>
                <c:pt idx="959">
                  <c:v>39968</c:v>
                </c:pt>
                <c:pt idx="960">
                  <c:v>39967</c:v>
                </c:pt>
                <c:pt idx="961">
                  <c:v>39966</c:v>
                </c:pt>
                <c:pt idx="962">
                  <c:v>39962</c:v>
                </c:pt>
                <c:pt idx="963">
                  <c:v>39961</c:v>
                </c:pt>
                <c:pt idx="964">
                  <c:v>39960</c:v>
                </c:pt>
                <c:pt idx="965">
                  <c:v>39959</c:v>
                </c:pt>
                <c:pt idx="966">
                  <c:v>39958</c:v>
                </c:pt>
                <c:pt idx="967">
                  <c:v>39953</c:v>
                </c:pt>
                <c:pt idx="968">
                  <c:v>39952</c:v>
                </c:pt>
                <c:pt idx="969">
                  <c:v>39951</c:v>
                </c:pt>
                <c:pt idx="970">
                  <c:v>39948</c:v>
                </c:pt>
                <c:pt idx="971">
                  <c:v>39947</c:v>
                </c:pt>
                <c:pt idx="972">
                  <c:v>39946</c:v>
                </c:pt>
                <c:pt idx="973">
                  <c:v>39945</c:v>
                </c:pt>
                <c:pt idx="974">
                  <c:v>39944</c:v>
                </c:pt>
                <c:pt idx="975">
                  <c:v>39940</c:v>
                </c:pt>
                <c:pt idx="976">
                  <c:v>39939</c:v>
                </c:pt>
                <c:pt idx="977">
                  <c:v>39938</c:v>
                </c:pt>
                <c:pt idx="978">
                  <c:v>39937</c:v>
                </c:pt>
                <c:pt idx="979">
                  <c:v>39934</c:v>
                </c:pt>
                <c:pt idx="980">
                  <c:v>39933</c:v>
                </c:pt>
                <c:pt idx="981">
                  <c:v>39932</c:v>
                </c:pt>
                <c:pt idx="982">
                  <c:v>39931</c:v>
                </c:pt>
                <c:pt idx="983">
                  <c:v>39930</c:v>
                </c:pt>
                <c:pt idx="984">
                  <c:v>39927</c:v>
                </c:pt>
                <c:pt idx="985">
                  <c:v>39926</c:v>
                </c:pt>
                <c:pt idx="986">
                  <c:v>39925</c:v>
                </c:pt>
                <c:pt idx="987">
                  <c:v>39924</c:v>
                </c:pt>
                <c:pt idx="988">
                  <c:v>39923</c:v>
                </c:pt>
                <c:pt idx="989">
                  <c:v>39920</c:v>
                </c:pt>
                <c:pt idx="990">
                  <c:v>39919</c:v>
                </c:pt>
                <c:pt idx="991">
                  <c:v>39918</c:v>
                </c:pt>
                <c:pt idx="992">
                  <c:v>39917</c:v>
                </c:pt>
                <c:pt idx="993">
                  <c:v>39911</c:v>
                </c:pt>
                <c:pt idx="994">
                  <c:v>39910</c:v>
                </c:pt>
                <c:pt idx="995">
                  <c:v>39909</c:v>
                </c:pt>
                <c:pt idx="996">
                  <c:v>39906</c:v>
                </c:pt>
                <c:pt idx="997">
                  <c:v>39905</c:v>
                </c:pt>
                <c:pt idx="998">
                  <c:v>39904</c:v>
                </c:pt>
                <c:pt idx="999">
                  <c:v>39903</c:v>
                </c:pt>
                <c:pt idx="1000">
                  <c:v>39902</c:v>
                </c:pt>
                <c:pt idx="1001">
                  <c:v>39899</c:v>
                </c:pt>
                <c:pt idx="1002">
                  <c:v>39898</c:v>
                </c:pt>
                <c:pt idx="1003">
                  <c:v>39897</c:v>
                </c:pt>
                <c:pt idx="1004">
                  <c:v>39896</c:v>
                </c:pt>
                <c:pt idx="1005">
                  <c:v>39895</c:v>
                </c:pt>
                <c:pt idx="1006">
                  <c:v>39892</c:v>
                </c:pt>
                <c:pt idx="1007">
                  <c:v>39891</c:v>
                </c:pt>
                <c:pt idx="1008">
                  <c:v>39890</c:v>
                </c:pt>
                <c:pt idx="1009">
                  <c:v>39889</c:v>
                </c:pt>
                <c:pt idx="1010">
                  <c:v>39888</c:v>
                </c:pt>
                <c:pt idx="1011">
                  <c:v>39885</c:v>
                </c:pt>
                <c:pt idx="1012">
                  <c:v>39884</c:v>
                </c:pt>
                <c:pt idx="1013">
                  <c:v>39883</c:v>
                </c:pt>
                <c:pt idx="1014">
                  <c:v>39882</c:v>
                </c:pt>
                <c:pt idx="1015">
                  <c:v>39881</c:v>
                </c:pt>
                <c:pt idx="1016">
                  <c:v>39878</c:v>
                </c:pt>
                <c:pt idx="1017">
                  <c:v>39877</c:v>
                </c:pt>
                <c:pt idx="1018">
                  <c:v>39876</c:v>
                </c:pt>
                <c:pt idx="1019">
                  <c:v>39875</c:v>
                </c:pt>
                <c:pt idx="1020">
                  <c:v>39874</c:v>
                </c:pt>
                <c:pt idx="1021">
                  <c:v>39871</c:v>
                </c:pt>
                <c:pt idx="1022">
                  <c:v>39870</c:v>
                </c:pt>
                <c:pt idx="1023">
                  <c:v>39869</c:v>
                </c:pt>
                <c:pt idx="1024">
                  <c:v>39868</c:v>
                </c:pt>
                <c:pt idx="1025">
                  <c:v>39867</c:v>
                </c:pt>
                <c:pt idx="1026">
                  <c:v>39864</c:v>
                </c:pt>
                <c:pt idx="1027">
                  <c:v>39863</c:v>
                </c:pt>
                <c:pt idx="1028">
                  <c:v>39862</c:v>
                </c:pt>
                <c:pt idx="1029">
                  <c:v>39861</c:v>
                </c:pt>
                <c:pt idx="1030">
                  <c:v>39860</c:v>
                </c:pt>
                <c:pt idx="1031">
                  <c:v>39857</c:v>
                </c:pt>
                <c:pt idx="1032">
                  <c:v>39856</c:v>
                </c:pt>
                <c:pt idx="1033">
                  <c:v>39855</c:v>
                </c:pt>
                <c:pt idx="1034">
                  <c:v>39854</c:v>
                </c:pt>
                <c:pt idx="1035">
                  <c:v>39853</c:v>
                </c:pt>
                <c:pt idx="1036">
                  <c:v>39850</c:v>
                </c:pt>
                <c:pt idx="1037">
                  <c:v>39849</c:v>
                </c:pt>
                <c:pt idx="1038">
                  <c:v>39848</c:v>
                </c:pt>
                <c:pt idx="1039">
                  <c:v>39847</c:v>
                </c:pt>
                <c:pt idx="1040">
                  <c:v>39846</c:v>
                </c:pt>
                <c:pt idx="1041">
                  <c:v>39843</c:v>
                </c:pt>
                <c:pt idx="1042">
                  <c:v>39842</c:v>
                </c:pt>
                <c:pt idx="1043">
                  <c:v>39841</c:v>
                </c:pt>
                <c:pt idx="1044">
                  <c:v>39840</c:v>
                </c:pt>
                <c:pt idx="1045">
                  <c:v>39839</c:v>
                </c:pt>
                <c:pt idx="1046">
                  <c:v>39836</c:v>
                </c:pt>
                <c:pt idx="1047">
                  <c:v>39835</c:v>
                </c:pt>
                <c:pt idx="1048">
                  <c:v>39834</c:v>
                </c:pt>
                <c:pt idx="1049">
                  <c:v>39833</c:v>
                </c:pt>
                <c:pt idx="1050">
                  <c:v>39832</c:v>
                </c:pt>
                <c:pt idx="1051">
                  <c:v>39829</c:v>
                </c:pt>
                <c:pt idx="1052">
                  <c:v>39828</c:v>
                </c:pt>
                <c:pt idx="1053">
                  <c:v>39827</c:v>
                </c:pt>
                <c:pt idx="1054">
                  <c:v>39826</c:v>
                </c:pt>
                <c:pt idx="1055">
                  <c:v>39825</c:v>
                </c:pt>
                <c:pt idx="1056">
                  <c:v>39822</c:v>
                </c:pt>
                <c:pt idx="1057">
                  <c:v>39821</c:v>
                </c:pt>
                <c:pt idx="1058">
                  <c:v>39820</c:v>
                </c:pt>
                <c:pt idx="1059">
                  <c:v>39819</c:v>
                </c:pt>
                <c:pt idx="1060">
                  <c:v>39818</c:v>
                </c:pt>
                <c:pt idx="1061">
                  <c:v>39815</c:v>
                </c:pt>
                <c:pt idx="1062">
                  <c:v>39812</c:v>
                </c:pt>
                <c:pt idx="1063">
                  <c:v>39811</c:v>
                </c:pt>
                <c:pt idx="1064">
                  <c:v>39805</c:v>
                </c:pt>
                <c:pt idx="1065">
                  <c:v>39804</c:v>
                </c:pt>
                <c:pt idx="1066">
                  <c:v>39801</c:v>
                </c:pt>
                <c:pt idx="1067">
                  <c:v>39800</c:v>
                </c:pt>
                <c:pt idx="1068">
                  <c:v>39799</c:v>
                </c:pt>
                <c:pt idx="1069">
                  <c:v>39798</c:v>
                </c:pt>
                <c:pt idx="1070">
                  <c:v>39797</c:v>
                </c:pt>
                <c:pt idx="1071">
                  <c:v>39794</c:v>
                </c:pt>
                <c:pt idx="1072">
                  <c:v>39793</c:v>
                </c:pt>
                <c:pt idx="1073">
                  <c:v>39792</c:v>
                </c:pt>
                <c:pt idx="1074">
                  <c:v>39791</c:v>
                </c:pt>
                <c:pt idx="1075">
                  <c:v>39790</c:v>
                </c:pt>
                <c:pt idx="1076">
                  <c:v>39787</c:v>
                </c:pt>
                <c:pt idx="1077">
                  <c:v>39786</c:v>
                </c:pt>
                <c:pt idx="1078">
                  <c:v>39785</c:v>
                </c:pt>
                <c:pt idx="1079">
                  <c:v>39784</c:v>
                </c:pt>
                <c:pt idx="1080">
                  <c:v>39783</c:v>
                </c:pt>
                <c:pt idx="1081">
                  <c:v>39780</c:v>
                </c:pt>
                <c:pt idx="1082">
                  <c:v>39779</c:v>
                </c:pt>
                <c:pt idx="1083">
                  <c:v>39778</c:v>
                </c:pt>
                <c:pt idx="1084">
                  <c:v>39777</c:v>
                </c:pt>
                <c:pt idx="1085">
                  <c:v>39776</c:v>
                </c:pt>
                <c:pt idx="1086">
                  <c:v>39773</c:v>
                </c:pt>
                <c:pt idx="1087">
                  <c:v>39772</c:v>
                </c:pt>
                <c:pt idx="1088">
                  <c:v>39771</c:v>
                </c:pt>
                <c:pt idx="1089">
                  <c:v>39770</c:v>
                </c:pt>
                <c:pt idx="1090">
                  <c:v>39769</c:v>
                </c:pt>
                <c:pt idx="1091">
                  <c:v>39766</c:v>
                </c:pt>
                <c:pt idx="1092">
                  <c:v>39765</c:v>
                </c:pt>
                <c:pt idx="1093">
                  <c:v>39764</c:v>
                </c:pt>
                <c:pt idx="1094">
                  <c:v>39763</c:v>
                </c:pt>
                <c:pt idx="1095">
                  <c:v>39762</c:v>
                </c:pt>
                <c:pt idx="1096">
                  <c:v>39759</c:v>
                </c:pt>
                <c:pt idx="1097">
                  <c:v>39758</c:v>
                </c:pt>
                <c:pt idx="1098">
                  <c:v>39757</c:v>
                </c:pt>
                <c:pt idx="1099">
                  <c:v>39756</c:v>
                </c:pt>
                <c:pt idx="1100">
                  <c:v>39755</c:v>
                </c:pt>
                <c:pt idx="1101">
                  <c:v>39752</c:v>
                </c:pt>
                <c:pt idx="1102">
                  <c:v>39751</c:v>
                </c:pt>
                <c:pt idx="1103">
                  <c:v>39750</c:v>
                </c:pt>
                <c:pt idx="1104">
                  <c:v>39749</c:v>
                </c:pt>
                <c:pt idx="1105">
                  <c:v>39748</c:v>
                </c:pt>
                <c:pt idx="1106">
                  <c:v>39745</c:v>
                </c:pt>
                <c:pt idx="1107">
                  <c:v>39744</c:v>
                </c:pt>
                <c:pt idx="1108">
                  <c:v>39743</c:v>
                </c:pt>
                <c:pt idx="1109">
                  <c:v>39742</c:v>
                </c:pt>
                <c:pt idx="1110">
                  <c:v>39741</c:v>
                </c:pt>
                <c:pt idx="1111">
                  <c:v>39738</c:v>
                </c:pt>
                <c:pt idx="1112">
                  <c:v>39737</c:v>
                </c:pt>
                <c:pt idx="1113">
                  <c:v>39736</c:v>
                </c:pt>
                <c:pt idx="1114">
                  <c:v>39735</c:v>
                </c:pt>
                <c:pt idx="1115">
                  <c:v>39734</c:v>
                </c:pt>
                <c:pt idx="1116">
                  <c:v>39731</c:v>
                </c:pt>
                <c:pt idx="1117">
                  <c:v>39730</c:v>
                </c:pt>
                <c:pt idx="1118">
                  <c:v>39729</c:v>
                </c:pt>
                <c:pt idx="1119">
                  <c:v>39728</c:v>
                </c:pt>
                <c:pt idx="1120">
                  <c:v>39727</c:v>
                </c:pt>
                <c:pt idx="1121">
                  <c:v>39724</c:v>
                </c:pt>
                <c:pt idx="1122">
                  <c:v>39723</c:v>
                </c:pt>
                <c:pt idx="1123">
                  <c:v>39722</c:v>
                </c:pt>
                <c:pt idx="1124">
                  <c:v>39721</c:v>
                </c:pt>
                <c:pt idx="1125">
                  <c:v>39720</c:v>
                </c:pt>
                <c:pt idx="1126">
                  <c:v>39717</c:v>
                </c:pt>
                <c:pt idx="1127">
                  <c:v>39716</c:v>
                </c:pt>
                <c:pt idx="1128">
                  <c:v>39715</c:v>
                </c:pt>
                <c:pt idx="1129">
                  <c:v>39714</c:v>
                </c:pt>
                <c:pt idx="1130">
                  <c:v>39713</c:v>
                </c:pt>
                <c:pt idx="1131">
                  <c:v>39710</c:v>
                </c:pt>
                <c:pt idx="1132">
                  <c:v>39709</c:v>
                </c:pt>
                <c:pt idx="1133">
                  <c:v>39708</c:v>
                </c:pt>
                <c:pt idx="1134">
                  <c:v>39707</c:v>
                </c:pt>
                <c:pt idx="1135">
                  <c:v>39706</c:v>
                </c:pt>
                <c:pt idx="1136">
                  <c:v>39703</c:v>
                </c:pt>
                <c:pt idx="1137">
                  <c:v>39702</c:v>
                </c:pt>
                <c:pt idx="1138">
                  <c:v>39701</c:v>
                </c:pt>
                <c:pt idx="1139">
                  <c:v>39700</c:v>
                </c:pt>
                <c:pt idx="1140">
                  <c:v>39699</c:v>
                </c:pt>
                <c:pt idx="1141">
                  <c:v>39696</c:v>
                </c:pt>
                <c:pt idx="1142">
                  <c:v>39695</c:v>
                </c:pt>
                <c:pt idx="1143">
                  <c:v>39694</c:v>
                </c:pt>
                <c:pt idx="1144">
                  <c:v>39693</c:v>
                </c:pt>
                <c:pt idx="1145">
                  <c:v>39692</c:v>
                </c:pt>
                <c:pt idx="1146">
                  <c:v>39689</c:v>
                </c:pt>
                <c:pt idx="1147">
                  <c:v>39688</c:v>
                </c:pt>
                <c:pt idx="1148">
                  <c:v>39687</c:v>
                </c:pt>
                <c:pt idx="1149">
                  <c:v>39686</c:v>
                </c:pt>
                <c:pt idx="1150">
                  <c:v>39685</c:v>
                </c:pt>
                <c:pt idx="1151">
                  <c:v>39682</c:v>
                </c:pt>
                <c:pt idx="1152">
                  <c:v>39681</c:v>
                </c:pt>
                <c:pt idx="1153">
                  <c:v>39680</c:v>
                </c:pt>
                <c:pt idx="1154">
                  <c:v>39679</c:v>
                </c:pt>
                <c:pt idx="1155">
                  <c:v>39678</c:v>
                </c:pt>
                <c:pt idx="1156">
                  <c:v>39675</c:v>
                </c:pt>
                <c:pt idx="1157">
                  <c:v>39674</c:v>
                </c:pt>
                <c:pt idx="1158">
                  <c:v>39673</c:v>
                </c:pt>
                <c:pt idx="1159">
                  <c:v>39672</c:v>
                </c:pt>
                <c:pt idx="1160">
                  <c:v>39671</c:v>
                </c:pt>
                <c:pt idx="1161">
                  <c:v>39668</c:v>
                </c:pt>
                <c:pt idx="1162">
                  <c:v>39667</c:v>
                </c:pt>
                <c:pt idx="1163">
                  <c:v>39666</c:v>
                </c:pt>
                <c:pt idx="1164">
                  <c:v>39665</c:v>
                </c:pt>
                <c:pt idx="1165">
                  <c:v>39664</c:v>
                </c:pt>
                <c:pt idx="1166">
                  <c:v>39661</c:v>
                </c:pt>
                <c:pt idx="1167">
                  <c:v>39660</c:v>
                </c:pt>
                <c:pt idx="1168">
                  <c:v>39659</c:v>
                </c:pt>
                <c:pt idx="1169">
                  <c:v>39658</c:v>
                </c:pt>
                <c:pt idx="1170">
                  <c:v>39657</c:v>
                </c:pt>
                <c:pt idx="1171">
                  <c:v>39654</c:v>
                </c:pt>
                <c:pt idx="1172">
                  <c:v>39653</c:v>
                </c:pt>
                <c:pt idx="1173">
                  <c:v>39652</c:v>
                </c:pt>
                <c:pt idx="1174">
                  <c:v>39651</c:v>
                </c:pt>
                <c:pt idx="1175">
                  <c:v>39650</c:v>
                </c:pt>
                <c:pt idx="1176">
                  <c:v>39647</c:v>
                </c:pt>
                <c:pt idx="1177">
                  <c:v>39646</c:v>
                </c:pt>
                <c:pt idx="1178">
                  <c:v>39645</c:v>
                </c:pt>
                <c:pt idx="1179">
                  <c:v>39644</c:v>
                </c:pt>
                <c:pt idx="1180">
                  <c:v>39643</c:v>
                </c:pt>
                <c:pt idx="1181">
                  <c:v>39640</c:v>
                </c:pt>
                <c:pt idx="1182">
                  <c:v>39639</c:v>
                </c:pt>
                <c:pt idx="1183">
                  <c:v>39638</c:v>
                </c:pt>
                <c:pt idx="1184">
                  <c:v>39637</c:v>
                </c:pt>
                <c:pt idx="1185">
                  <c:v>39636</c:v>
                </c:pt>
                <c:pt idx="1186">
                  <c:v>39633</c:v>
                </c:pt>
                <c:pt idx="1187">
                  <c:v>39632</c:v>
                </c:pt>
                <c:pt idx="1188">
                  <c:v>39631</c:v>
                </c:pt>
                <c:pt idx="1189">
                  <c:v>39630</c:v>
                </c:pt>
                <c:pt idx="1190">
                  <c:v>39629</c:v>
                </c:pt>
                <c:pt idx="1191">
                  <c:v>39626</c:v>
                </c:pt>
                <c:pt idx="1192">
                  <c:v>39625</c:v>
                </c:pt>
                <c:pt idx="1193">
                  <c:v>39624</c:v>
                </c:pt>
                <c:pt idx="1194">
                  <c:v>39623</c:v>
                </c:pt>
                <c:pt idx="1195">
                  <c:v>39622</c:v>
                </c:pt>
                <c:pt idx="1196">
                  <c:v>39619</c:v>
                </c:pt>
                <c:pt idx="1197">
                  <c:v>39618</c:v>
                </c:pt>
                <c:pt idx="1198">
                  <c:v>39617</c:v>
                </c:pt>
                <c:pt idx="1199">
                  <c:v>39616</c:v>
                </c:pt>
                <c:pt idx="1200">
                  <c:v>39615</c:v>
                </c:pt>
                <c:pt idx="1201">
                  <c:v>39612</c:v>
                </c:pt>
                <c:pt idx="1202">
                  <c:v>39611</c:v>
                </c:pt>
                <c:pt idx="1203">
                  <c:v>39610</c:v>
                </c:pt>
                <c:pt idx="1204">
                  <c:v>39609</c:v>
                </c:pt>
                <c:pt idx="1205">
                  <c:v>39608</c:v>
                </c:pt>
                <c:pt idx="1206">
                  <c:v>39605</c:v>
                </c:pt>
                <c:pt idx="1207">
                  <c:v>39603</c:v>
                </c:pt>
                <c:pt idx="1208">
                  <c:v>39602</c:v>
                </c:pt>
                <c:pt idx="1209">
                  <c:v>39601</c:v>
                </c:pt>
                <c:pt idx="1210">
                  <c:v>39598</c:v>
                </c:pt>
                <c:pt idx="1211">
                  <c:v>39597</c:v>
                </c:pt>
                <c:pt idx="1212">
                  <c:v>39596</c:v>
                </c:pt>
                <c:pt idx="1213">
                  <c:v>39595</c:v>
                </c:pt>
                <c:pt idx="1214">
                  <c:v>39594</c:v>
                </c:pt>
                <c:pt idx="1215">
                  <c:v>39591</c:v>
                </c:pt>
                <c:pt idx="1216">
                  <c:v>39590</c:v>
                </c:pt>
                <c:pt idx="1217">
                  <c:v>39589</c:v>
                </c:pt>
                <c:pt idx="1218">
                  <c:v>39588</c:v>
                </c:pt>
                <c:pt idx="1219">
                  <c:v>39587</c:v>
                </c:pt>
                <c:pt idx="1220">
                  <c:v>39584</c:v>
                </c:pt>
                <c:pt idx="1221">
                  <c:v>39583</c:v>
                </c:pt>
                <c:pt idx="1222">
                  <c:v>39582</c:v>
                </c:pt>
                <c:pt idx="1223">
                  <c:v>39581</c:v>
                </c:pt>
                <c:pt idx="1224">
                  <c:v>39577</c:v>
                </c:pt>
                <c:pt idx="1225">
                  <c:v>39576</c:v>
                </c:pt>
                <c:pt idx="1226">
                  <c:v>39575</c:v>
                </c:pt>
                <c:pt idx="1227">
                  <c:v>39574</c:v>
                </c:pt>
                <c:pt idx="1228">
                  <c:v>39573</c:v>
                </c:pt>
                <c:pt idx="1229">
                  <c:v>39570</c:v>
                </c:pt>
                <c:pt idx="1230">
                  <c:v>39568</c:v>
                </c:pt>
                <c:pt idx="1231">
                  <c:v>39567</c:v>
                </c:pt>
                <c:pt idx="1232">
                  <c:v>39566</c:v>
                </c:pt>
                <c:pt idx="1233">
                  <c:v>39563</c:v>
                </c:pt>
                <c:pt idx="1234">
                  <c:v>39562</c:v>
                </c:pt>
                <c:pt idx="1235">
                  <c:v>39561</c:v>
                </c:pt>
                <c:pt idx="1236">
                  <c:v>39560</c:v>
                </c:pt>
                <c:pt idx="1237">
                  <c:v>39559</c:v>
                </c:pt>
                <c:pt idx="1238">
                  <c:v>39555</c:v>
                </c:pt>
                <c:pt idx="1239">
                  <c:v>39554</c:v>
                </c:pt>
                <c:pt idx="1240">
                  <c:v>39553</c:v>
                </c:pt>
                <c:pt idx="1241">
                  <c:v>39552</c:v>
                </c:pt>
                <c:pt idx="1242">
                  <c:v>39549</c:v>
                </c:pt>
                <c:pt idx="1243">
                  <c:v>39548</c:v>
                </c:pt>
                <c:pt idx="1244">
                  <c:v>39547</c:v>
                </c:pt>
                <c:pt idx="1245">
                  <c:v>39546</c:v>
                </c:pt>
                <c:pt idx="1246">
                  <c:v>39545</c:v>
                </c:pt>
                <c:pt idx="1247">
                  <c:v>39542</c:v>
                </c:pt>
                <c:pt idx="1248">
                  <c:v>39541</c:v>
                </c:pt>
                <c:pt idx="1249">
                  <c:v>39540</c:v>
                </c:pt>
                <c:pt idx="1250">
                  <c:v>39539</c:v>
                </c:pt>
                <c:pt idx="1251">
                  <c:v>39538</c:v>
                </c:pt>
                <c:pt idx="1252">
                  <c:v>39535</c:v>
                </c:pt>
                <c:pt idx="1253">
                  <c:v>39534</c:v>
                </c:pt>
                <c:pt idx="1254">
                  <c:v>39533</c:v>
                </c:pt>
                <c:pt idx="1255">
                  <c:v>39532</c:v>
                </c:pt>
                <c:pt idx="1256">
                  <c:v>39526</c:v>
                </c:pt>
                <c:pt idx="1257">
                  <c:v>39525</c:v>
                </c:pt>
                <c:pt idx="1258">
                  <c:v>39524</c:v>
                </c:pt>
                <c:pt idx="1259">
                  <c:v>39521</c:v>
                </c:pt>
                <c:pt idx="1260">
                  <c:v>39520</c:v>
                </c:pt>
                <c:pt idx="1261">
                  <c:v>39519</c:v>
                </c:pt>
                <c:pt idx="1262">
                  <c:v>39518</c:v>
                </c:pt>
                <c:pt idx="1263">
                  <c:v>39517</c:v>
                </c:pt>
                <c:pt idx="1264">
                  <c:v>39514</c:v>
                </c:pt>
                <c:pt idx="1265">
                  <c:v>39513</c:v>
                </c:pt>
                <c:pt idx="1266">
                  <c:v>39512</c:v>
                </c:pt>
                <c:pt idx="1267">
                  <c:v>39511</c:v>
                </c:pt>
                <c:pt idx="1268">
                  <c:v>39510</c:v>
                </c:pt>
                <c:pt idx="1269">
                  <c:v>39507</c:v>
                </c:pt>
                <c:pt idx="1270">
                  <c:v>39506</c:v>
                </c:pt>
                <c:pt idx="1271">
                  <c:v>39505</c:v>
                </c:pt>
                <c:pt idx="1272">
                  <c:v>39504</c:v>
                </c:pt>
                <c:pt idx="1273">
                  <c:v>39503</c:v>
                </c:pt>
                <c:pt idx="1274">
                  <c:v>39500</c:v>
                </c:pt>
                <c:pt idx="1275">
                  <c:v>39499</c:v>
                </c:pt>
                <c:pt idx="1276">
                  <c:v>39498</c:v>
                </c:pt>
                <c:pt idx="1277">
                  <c:v>39497</c:v>
                </c:pt>
                <c:pt idx="1278">
                  <c:v>39496</c:v>
                </c:pt>
                <c:pt idx="1279">
                  <c:v>39493</c:v>
                </c:pt>
                <c:pt idx="1280">
                  <c:v>39492</c:v>
                </c:pt>
                <c:pt idx="1281">
                  <c:v>39491</c:v>
                </c:pt>
                <c:pt idx="1282">
                  <c:v>39490</c:v>
                </c:pt>
                <c:pt idx="1283">
                  <c:v>39489</c:v>
                </c:pt>
                <c:pt idx="1284">
                  <c:v>39486</c:v>
                </c:pt>
                <c:pt idx="1285">
                  <c:v>39485</c:v>
                </c:pt>
                <c:pt idx="1286">
                  <c:v>39484</c:v>
                </c:pt>
                <c:pt idx="1287">
                  <c:v>39483</c:v>
                </c:pt>
                <c:pt idx="1288">
                  <c:v>39482</c:v>
                </c:pt>
                <c:pt idx="1289">
                  <c:v>39479</c:v>
                </c:pt>
                <c:pt idx="1290">
                  <c:v>39478</c:v>
                </c:pt>
                <c:pt idx="1291">
                  <c:v>39477</c:v>
                </c:pt>
                <c:pt idx="1292">
                  <c:v>39476</c:v>
                </c:pt>
                <c:pt idx="1293">
                  <c:v>39475</c:v>
                </c:pt>
                <c:pt idx="1294">
                  <c:v>39472</c:v>
                </c:pt>
                <c:pt idx="1295">
                  <c:v>39471</c:v>
                </c:pt>
                <c:pt idx="1296">
                  <c:v>39470</c:v>
                </c:pt>
                <c:pt idx="1297">
                  <c:v>39469</c:v>
                </c:pt>
                <c:pt idx="1298">
                  <c:v>39468</c:v>
                </c:pt>
                <c:pt idx="1299">
                  <c:v>39465</c:v>
                </c:pt>
                <c:pt idx="1300">
                  <c:v>39464</c:v>
                </c:pt>
                <c:pt idx="1301">
                  <c:v>39463</c:v>
                </c:pt>
                <c:pt idx="1302">
                  <c:v>39462</c:v>
                </c:pt>
                <c:pt idx="1303">
                  <c:v>39461</c:v>
                </c:pt>
                <c:pt idx="1304">
                  <c:v>39458</c:v>
                </c:pt>
                <c:pt idx="1305">
                  <c:v>39457</c:v>
                </c:pt>
                <c:pt idx="1306">
                  <c:v>39456</c:v>
                </c:pt>
                <c:pt idx="1307">
                  <c:v>39455</c:v>
                </c:pt>
                <c:pt idx="1308">
                  <c:v>39454</c:v>
                </c:pt>
                <c:pt idx="1309">
                  <c:v>39451</c:v>
                </c:pt>
                <c:pt idx="1310">
                  <c:v>39450</c:v>
                </c:pt>
                <c:pt idx="1311">
                  <c:v>39449</c:v>
                </c:pt>
                <c:pt idx="1312">
                  <c:v>39444</c:v>
                </c:pt>
                <c:pt idx="1313">
                  <c:v>39443</c:v>
                </c:pt>
                <c:pt idx="1314">
                  <c:v>39437</c:v>
                </c:pt>
                <c:pt idx="1315">
                  <c:v>39436</c:v>
                </c:pt>
                <c:pt idx="1316">
                  <c:v>39435</c:v>
                </c:pt>
                <c:pt idx="1317">
                  <c:v>39434</c:v>
                </c:pt>
                <c:pt idx="1318">
                  <c:v>39433</c:v>
                </c:pt>
                <c:pt idx="1319">
                  <c:v>39430</c:v>
                </c:pt>
                <c:pt idx="1320">
                  <c:v>39429</c:v>
                </c:pt>
                <c:pt idx="1321">
                  <c:v>39428</c:v>
                </c:pt>
                <c:pt idx="1322">
                  <c:v>39427</c:v>
                </c:pt>
                <c:pt idx="1323">
                  <c:v>39426</c:v>
                </c:pt>
                <c:pt idx="1324">
                  <c:v>39423</c:v>
                </c:pt>
                <c:pt idx="1325">
                  <c:v>39422</c:v>
                </c:pt>
                <c:pt idx="1326">
                  <c:v>39421</c:v>
                </c:pt>
                <c:pt idx="1327">
                  <c:v>39420</c:v>
                </c:pt>
                <c:pt idx="1328">
                  <c:v>39419</c:v>
                </c:pt>
                <c:pt idx="1329">
                  <c:v>39416</c:v>
                </c:pt>
                <c:pt idx="1330">
                  <c:v>39415</c:v>
                </c:pt>
                <c:pt idx="1331">
                  <c:v>39414</c:v>
                </c:pt>
                <c:pt idx="1332">
                  <c:v>39413</c:v>
                </c:pt>
                <c:pt idx="1333">
                  <c:v>39412</c:v>
                </c:pt>
                <c:pt idx="1334">
                  <c:v>39409</c:v>
                </c:pt>
                <c:pt idx="1335">
                  <c:v>39408</c:v>
                </c:pt>
                <c:pt idx="1336">
                  <c:v>39407</c:v>
                </c:pt>
                <c:pt idx="1337">
                  <c:v>39406</c:v>
                </c:pt>
                <c:pt idx="1338">
                  <c:v>39405</c:v>
                </c:pt>
                <c:pt idx="1339">
                  <c:v>39402</c:v>
                </c:pt>
                <c:pt idx="1340">
                  <c:v>39401</c:v>
                </c:pt>
                <c:pt idx="1341">
                  <c:v>39400</c:v>
                </c:pt>
                <c:pt idx="1342">
                  <c:v>39399</c:v>
                </c:pt>
                <c:pt idx="1343">
                  <c:v>39398</c:v>
                </c:pt>
                <c:pt idx="1344">
                  <c:v>39395</c:v>
                </c:pt>
                <c:pt idx="1345">
                  <c:v>39394</c:v>
                </c:pt>
                <c:pt idx="1346">
                  <c:v>39393</c:v>
                </c:pt>
                <c:pt idx="1347">
                  <c:v>39392</c:v>
                </c:pt>
                <c:pt idx="1348">
                  <c:v>39391</c:v>
                </c:pt>
                <c:pt idx="1349">
                  <c:v>39388</c:v>
                </c:pt>
                <c:pt idx="1350">
                  <c:v>39387</c:v>
                </c:pt>
                <c:pt idx="1351">
                  <c:v>39386</c:v>
                </c:pt>
                <c:pt idx="1352">
                  <c:v>39385</c:v>
                </c:pt>
                <c:pt idx="1353">
                  <c:v>39384</c:v>
                </c:pt>
                <c:pt idx="1354">
                  <c:v>39381</c:v>
                </c:pt>
                <c:pt idx="1355">
                  <c:v>39380</c:v>
                </c:pt>
                <c:pt idx="1356">
                  <c:v>39379</c:v>
                </c:pt>
                <c:pt idx="1357">
                  <c:v>39378</c:v>
                </c:pt>
                <c:pt idx="1358">
                  <c:v>39377</c:v>
                </c:pt>
                <c:pt idx="1359">
                  <c:v>39374</c:v>
                </c:pt>
                <c:pt idx="1360">
                  <c:v>39373</c:v>
                </c:pt>
                <c:pt idx="1361">
                  <c:v>39372</c:v>
                </c:pt>
                <c:pt idx="1362">
                  <c:v>39371</c:v>
                </c:pt>
                <c:pt idx="1363">
                  <c:v>39370</c:v>
                </c:pt>
                <c:pt idx="1364">
                  <c:v>39367</c:v>
                </c:pt>
                <c:pt idx="1365">
                  <c:v>39366</c:v>
                </c:pt>
                <c:pt idx="1366">
                  <c:v>39365</c:v>
                </c:pt>
                <c:pt idx="1367">
                  <c:v>39364</c:v>
                </c:pt>
                <c:pt idx="1368">
                  <c:v>39363</c:v>
                </c:pt>
                <c:pt idx="1369">
                  <c:v>39360</c:v>
                </c:pt>
                <c:pt idx="1370">
                  <c:v>39359</c:v>
                </c:pt>
                <c:pt idx="1371">
                  <c:v>39358</c:v>
                </c:pt>
                <c:pt idx="1372">
                  <c:v>39357</c:v>
                </c:pt>
                <c:pt idx="1373">
                  <c:v>39356</c:v>
                </c:pt>
                <c:pt idx="1374">
                  <c:v>39353</c:v>
                </c:pt>
                <c:pt idx="1375">
                  <c:v>39352</c:v>
                </c:pt>
                <c:pt idx="1376">
                  <c:v>39351</c:v>
                </c:pt>
                <c:pt idx="1377">
                  <c:v>39350</c:v>
                </c:pt>
                <c:pt idx="1378">
                  <c:v>39349</c:v>
                </c:pt>
                <c:pt idx="1379">
                  <c:v>39346</c:v>
                </c:pt>
                <c:pt idx="1380">
                  <c:v>39345</c:v>
                </c:pt>
                <c:pt idx="1381">
                  <c:v>39344</c:v>
                </c:pt>
                <c:pt idx="1382">
                  <c:v>39343</c:v>
                </c:pt>
                <c:pt idx="1383">
                  <c:v>39342</c:v>
                </c:pt>
                <c:pt idx="1384">
                  <c:v>39339</c:v>
                </c:pt>
                <c:pt idx="1385">
                  <c:v>39338</c:v>
                </c:pt>
                <c:pt idx="1386">
                  <c:v>39337</c:v>
                </c:pt>
                <c:pt idx="1387">
                  <c:v>39336</c:v>
                </c:pt>
                <c:pt idx="1388">
                  <c:v>39335</c:v>
                </c:pt>
                <c:pt idx="1389">
                  <c:v>39332</c:v>
                </c:pt>
                <c:pt idx="1390">
                  <c:v>39331</c:v>
                </c:pt>
                <c:pt idx="1391">
                  <c:v>39330</c:v>
                </c:pt>
                <c:pt idx="1392">
                  <c:v>39329</c:v>
                </c:pt>
                <c:pt idx="1393">
                  <c:v>39328</c:v>
                </c:pt>
                <c:pt idx="1394">
                  <c:v>39325</c:v>
                </c:pt>
                <c:pt idx="1395">
                  <c:v>39324</c:v>
                </c:pt>
                <c:pt idx="1396">
                  <c:v>39323</c:v>
                </c:pt>
                <c:pt idx="1397">
                  <c:v>39322</c:v>
                </c:pt>
                <c:pt idx="1398">
                  <c:v>39321</c:v>
                </c:pt>
                <c:pt idx="1399">
                  <c:v>39318</c:v>
                </c:pt>
                <c:pt idx="1400">
                  <c:v>39317</c:v>
                </c:pt>
                <c:pt idx="1401">
                  <c:v>39316</c:v>
                </c:pt>
                <c:pt idx="1402">
                  <c:v>39315</c:v>
                </c:pt>
                <c:pt idx="1403">
                  <c:v>39314</c:v>
                </c:pt>
                <c:pt idx="1404">
                  <c:v>39311</c:v>
                </c:pt>
                <c:pt idx="1405">
                  <c:v>39310</c:v>
                </c:pt>
                <c:pt idx="1406">
                  <c:v>39309</c:v>
                </c:pt>
                <c:pt idx="1407">
                  <c:v>39308</c:v>
                </c:pt>
                <c:pt idx="1408">
                  <c:v>39307</c:v>
                </c:pt>
                <c:pt idx="1409">
                  <c:v>39304</c:v>
                </c:pt>
                <c:pt idx="1410">
                  <c:v>39303</c:v>
                </c:pt>
                <c:pt idx="1411">
                  <c:v>39302</c:v>
                </c:pt>
                <c:pt idx="1412">
                  <c:v>39301</c:v>
                </c:pt>
                <c:pt idx="1413">
                  <c:v>39300</c:v>
                </c:pt>
                <c:pt idx="1414">
                  <c:v>39297</c:v>
                </c:pt>
                <c:pt idx="1415">
                  <c:v>39296</c:v>
                </c:pt>
                <c:pt idx="1416">
                  <c:v>39295</c:v>
                </c:pt>
                <c:pt idx="1417">
                  <c:v>39294</c:v>
                </c:pt>
                <c:pt idx="1418">
                  <c:v>39293</c:v>
                </c:pt>
                <c:pt idx="1419">
                  <c:v>39290</c:v>
                </c:pt>
                <c:pt idx="1420">
                  <c:v>39289</c:v>
                </c:pt>
                <c:pt idx="1421">
                  <c:v>39288</c:v>
                </c:pt>
                <c:pt idx="1422">
                  <c:v>39287</c:v>
                </c:pt>
                <c:pt idx="1423">
                  <c:v>39286</c:v>
                </c:pt>
                <c:pt idx="1424">
                  <c:v>39283</c:v>
                </c:pt>
                <c:pt idx="1425">
                  <c:v>39282</c:v>
                </c:pt>
                <c:pt idx="1426">
                  <c:v>39281</c:v>
                </c:pt>
                <c:pt idx="1427">
                  <c:v>39280</c:v>
                </c:pt>
                <c:pt idx="1428">
                  <c:v>39279</c:v>
                </c:pt>
                <c:pt idx="1429">
                  <c:v>39276</c:v>
                </c:pt>
                <c:pt idx="1430">
                  <c:v>39275</c:v>
                </c:pt>
                <c:pt idx="1431">
                  <c:v>39274</c:v>
                </c:pt>
                <c:pt idx="1432">
                  <c:v>39273</c:v>
                </c:pt>
                <c:pt idx="1433">
                  <c:v>39272</c:v>
                </c:pt>
                <c:pt idx="1434">
                  <c:v>39269</c:v>
                </c:pt>
                <c:pt idx="1435">
                  <c:v>39268</c:v>
                </c:pt>
                <c:pt idx="1436">
                  <c:v>39267</c:v>
                </c:pt>
                <c:pt idx="1437">
                  <c:v>39266</c:v>
                </c:pt>
                <c:pt idx="1438">
                  <c:v>39265</c:v>
                </c:pt>
                <c:pt idx="1439">
                  <c:v>39262</c:v>
                </c:pt>
                <c:pt idx="1440">
                  <c:v>39261</c:v>
                </c:pt>
                <c:pt idx="1441">
                  <c:v>39260</c:v>
                </c:pt>
                <c:pt idx="1442">
                  <c:v>39259</c:v>
                </c:pt>
                <c:pt idx="1443">
                  <c:v>39258</c:v>
                </c:pt>
                <c:pt idx="1444">
                  <c:v>39255</c:v>
                </c:pt>
                <c:pt idx="1445">
                  <c:v>39254</c:v>
                </c:pt>
                <c:pt idx="1446">
                  <c:v>39253</c:v>
                </c:pt>
                <c:pt idx="1447">
                  <c:v>39252</c:v>
                </c:pt>
                <c:pt idx="1448">
                  <c:v>39251</c:v>
                </c:pt>
                <c:pt idx="1449">
                  <c:v>39248</c:v>
                </c:pt>
                <c:pt idx="1450">
                  <c:v>39247</c:v>
                </c:pt>
                <c:pt idx="1451">
                  <c:v>39246</c:v>
                </c:pt>
                <c:pt idx="1452">
                  <c:v>39245</c:v>
                </c:pt>
                <c:pt idx="1453">
                  <c:v>39244</c:v>
                </c:pt>
                <c:pt idx="1454">
                  <c:v>39241</c:v>
                </c:pt>
                <c:pt idx="1455">
                  <c:v>39240</c:v>
                </c:pt>
                <c:pt idx="1456">
                  <c:v>39239</c:v>
                </c:pt>
                <c:pt idx="1457">
                  <c:v>39237</c:v>
                </c:pt>
                <c:pt idx="1458">
                  <c:v>39234</c:v>
                </c:pt>
                <c:pt idx="1459">
                  <c:v>39233</c:v>
                </c:pt>
                <c:pt idx="1460">
                  <c:v>39232</c:v>
                </c:pt>
                <c:pt idx="1461">
                  <c:v>39231</c:v>
                </c:pt>
                <c:pt idx="1462">
                  <c:v>39230</c:v>
                </c:pt>
                <c:pt idx="1463">
                  <c:v>39227</c:v>
                </c:pt>
                <c:pt idx="1464">
                  <c:v>39226</c:v>
                </c:pt>
                <c:pt idx="1465">
                  <c:v>39225</c:v>
                </c:pt>
                <c:pt idx="1466">
                  <c:v>39224</c:v>
                </c:pt>
                <c:pt idx="1467">
                  <c:v>39223</c:v>
                </c:pt>
                <c:pt idx="1468">
                  <c:v>39220</c:v>
                </c:pt>
                <c:pt idx="1469">
                  <c:v>39218</c:v>
                </c:pt>
                <c:pt idx="1470">
                  <c:v>39217</c:v>
                </c:pt>
                <c:pt idx="1471">
                  <c:v>39216</c:v>
                </c:pt>
                <c:pt idx="1472">
                  <c:v>39213</c:v>
                </c:pt>
                <c:pt idx="1473">
                  <c:v>39212</c:v>
                </c:pt>
                <c:pt idx="1474">
                  <c:v>39211</c:v>
                </c:pt>
                <c:pt idx="1475">
                  <c:v>39210</c:v>
                </c:pt>
                <c:pt idx="1476">
                  <c:v>39209</c:v>
                </c:pt>
                <c:pt idx="1477">
                  <c:v>39205</c:v>
                </c:pt>
                <c:pt idx="1478">
                  <c:v>39204</c:v>
                </c:pt>
                <c:pt idx="1479">
                  <c:v>39203</c:v>
                </c:pt>
                <c:pt idx="1480">
                  <c:v>39202</c:v>
                </c:pt>
                <c:pt idx="1481">
                  <c:v>39199</c:v>
                </c:pt>
                <c:pt idx="1482">
                  <c:v>39198</c:v>
                </c:pt>
                <c:pt idx="1483">
                  <c:v>39197</c:v>
                </c:pt>
                <c:pt idx="1484">
                  <c:v>39196</c:v>
                </c:pt>
                <c:pt idx="1485">
                  <c:v>39195</c:v>
                </c:pt>
                <c:pt idx="1486">
                  <c:v>39192</c:v>
                </c:pt>
                <c:pt idx="1487">
                  <c:v>39191</c:v>
                </c:pt>
                <c:pt idx="1488">
                  <c:v>39190</c:v>
                </c:pt>
                <c:pt idx="1489">
                  <c:v>39189</c:v>
                </c:pt>
                <c:pt idx="1490">
                  <c:v>39188</c:v>
                </c:pt>
                <c:pt idx="1491">
                  <c:v>39185</c:v>
                </c:pt>
                <c:pt idx="1492">
                  <c:v>39184</c:v>
                </c:pt>
                <c:pt idx="1493">
                  <c:v>39183</c:v>
                </c:pt>
                <c:pt idx="1494">
                  <c:v>39182</c:v>
                </c:pt>
                <c:pt idx="1495">
                  <c:v>39176</c:v>
                </c:pt>
                <c:pt idx="1496">
                  <c:v>39175</c:v>
                </c:pt>
                <c:pt idx="1497">
                  <c:v>39174</c:v>
                </c:pt>
                <c:pt idx="1498">
                  <c:v>39171</c:v>
                </c:pt>
                <c:pt idx="1499">
                  <c:v>39170</c:v>
                </c:pt>
                <c:pt idx="1500">
                  <c:v>39169</c:v>
                </c:pt>
                <c:pt idx="1501">
                  <c:v>39168</c:v>
                </c:pt>
                <c:pt idx="1502">
                  <c:v>39167</c:v>
                </c:pt>
                <c:pt idx="1503">
                  <c:v>39164</c:v>
                </c:pt>
                <c:pt idx="1504">
                  <c:v>39163</c:v>
                </c:pt>
                <c:pt idx="1505">
                  <c:v>39162</c:v>
                </c:pt>
                <c:pt idx="1506">
                  <c:v>39161</c:v>
                </c:pt>
                <c:pt idx="1507">
                  <c:v>39160</c:v>
                </c:pt>
                <c:pt idx="1508">
                  <c:v>39157</c:v>
                </c:pt>
                <c:pt idx="1509">
                  <c:v>39156</c:v>
                </c:pt>
                <c:pt idx="1510">
                  <c:v>39155</c:v>
                </c:pt>
                <c:pt idx="1511">
                  <c:v>39154</c:v>
                </c:pt>
                <c:pt idx="1512">
                  <c:v>39153</c:v>
                </c:pt>
                <c:pt idx="1513">
                  <c:v>39150</c:v>
                </c:pt>
                <c:pt idx="1514">
                  <c:v>39149</c:v>
                </c:pt>
                <c:pt idx="1515">
                  <c:v>39148</c:v>
                </c:pt>
                <c:pt idx="1516">
                  <c:v>39147</c:v>
                </c:pt>
                <c:pt idx="1517">
                  <c:v>39146</c:v>
                </c:pt>
                <c:pt idx="1518">
                  <c:v>39143</c:v>
                </c:pt>
                <c:pt idx="1519">
                  <c:v>39142</c:v>
                </c:pt>
                <c:pt idx="1520">
                  <c:v>39141</c:v>
                </c:pt>
                <c:pt idx="1521">
                  <c:v>39140</c:v>
                </c:pt>
                <c:pt idx="1522">
                  <c:v>39139</c:v>
                </c:pt>
                <c:pt idx="1523">
                  <c:v>39136</c:v>
                </c:pt>
                <c:pt idx="1524">
                  <c:v>39135</c:v>
                </c:pt>
                <c:pt idx="1525">
                  <c:v>39134</c:v>
                </c:pt>
                <c:pt idx="1526">
                  <c:v>39133</c:v>
                </c:pt>
                <c:pt idx="1527">
                  <c:v>39132</c:v>
                </c:pt>
                <c:pt idx="1528">
                  <c:v>39129</c:v>
                </c:pt>
                <c:pt idx="1529">
                  <c:v>39128</c:v>
                </c:pt>
                <c:pt idx="1530">
                  <c:v>39127</c:v>
                </c:pt>
                <c:pt idx="1531">
                  <c:v>39126</c:v>
                </c:pt>
                <c:pt idx="1532">
                  <c:v>39125</c:v>
                </c:pt>
                <c:pt idx="1533">
                  <c:v>39122</c:v>
                </c:pt>
                <c:pt idx="1534">
                  <c:v>39121</c:v>
                </c:pt>
                <c:pt idx="1535">
                  <c:v>39120</c:v>
                </c:pt>
                <c:pt idx="1536">
                  <c:v>39119</c:v>
                </c:pt>
                <c:pt idx="1537">
                  <c:v>39118</c:v>
                </c:pt>
                <c:pt idx="1538">
                  <c:v>39115</c:v>
                </c:pt>
                <c:pt idx="1539">
                  <c:v>39114</c:v>
                </c:pt>
                <c:pt idx="1540">
                  <c:v>39113</c:v>
                </c:pt>
                <c:pt idx="1541">
                  <c:v>39112</c:v>
                </c:pt>
                <c:pt idx="1542">
                  <c:v>39111</c:v>
                </c:pt>
                <c:pt idx="1543">
                  <c:v>39108</c:v>
                </c:pt>
                <c:pt idx="1544">
                  <c:v>39107</c:v>
                </c:pt>
                <c:pt idx="1545">
                  <c:v>39106</c:v>
                </c:pt>
                <c:pt idx="1546">
                  <c:v>39105</c:v>
                </c:pt>
                <c:pt idx="1547">
                  <c:v>39104</c:v>
                </c:pt>
                <c:pt idx="1548">
                  <c:v>39101</c:v>
                </c:pt>
                <c:pt idx="1549">
                  <c:v>39100</c:v>
                </c:pt>
                <c:pt idx="1550">
                  <c:v>39099</c:v>
                </c:pt>
                <c:pt idx="1551">
                  <c:v>39098</c:v>
                </c:pt>
                <c:pt idx="1552">
                  <c:v>39097</c:v>
                </c:pt>
                <c:pt idx="1553">
                  <c:v>39094</c:v>
                </c:pt>
                <c:pt idx="1554">
                  <c:v>39093</c:v>
                </c:pt>
                <c:pt idx="1555">
                  <c:v>39092</c:v>
                </c:pt>
                <c:pt idx="1556">
                  <c:v>39091</c:v>
                </c:pt>
                <c:pt idx="1557">
                  <c:v>39090</c:v>
                </c:pt>
                <c:pt idx="1558">
                  <c:v>39087</c:v>
                </c:pt>
                <c:pt idx="1559">
                  <c:v>39086</c:v>
                </c:pt>
                <c:pt idx="1560">
                  <c:v>39085</c:v>
                </c:pt>
                <c:pt idx="1561">
                  <c:v>39084</c:v>
                </c:pt>
                <c:pt idx="1562">
                  <c:v>39080</c:v>
                </c:pt>
                <c:pt idx="1563">
                  <c:v>39079</c:v>
                </c:pt>
                <c:pt idx="1564">
                  <c:v>39078</c:v>
                </c:pt>
                <c:pt idx="1565">
                  <c:v>39073</c:v>
                </c:pt>
                <c:pt idx="1566">
                  <c:v>39072</c:v>
                </c:pt>
                <c:pt idx="1567">
                  <c:v>39071</c:v>
                </c:pt>
                <c:pt idx="1568">
                  <c:v>39070</c:v>
                </c:pt>
                <c:pt idx="1569">
                  <c:v>39069</c:v>
                </c:pt>
                <c:pt idx="1570">
                  <c:v>39066</c:v>
                </c:pt>
                <c:pt idx="1571">
                  <c:v>39065</c:v>
                </c:pt>
                <c:pt idx="1572">
                  <c:v>39064</c:v>
                </c:pt>
                <c:pt idx="1573">
                  <c:v>39063</c:v>
                </c:pt>
                <c:pt idx="1574">
                  <c:v>39062</c:v>
                </c:pt>
                <c:pt idx="1575">
                  <c:v>39059</c:v>
                </c:pt>
                <c:pt idx="1576">
                  <c:v>39058</c:v>
                </c:pt>
                <c:pt idx="1577">
                  <c:v>39057</c:v>
                </c:pt>
                <c:pt idx="1578">
                  <c:v>39056</c:v>
                </c:pt>
                <c:pt idx="1579">
                  <c:v>39055</c:v>
                </c:pt>
                <c:pt idx="1580">
                  <c:v>39052</c:v>
                </c:pt>
                <c:pt idx="1581">
                  <c:v>39051</c:v>
                </c:pt>
                <c:pt idx="1582">
                  <c:v>39050</c:v>
                </c:pt>
                <c:pt idx="1583">
                  <c:v>39049</c:v>
                </c:pt>
                <c:pt idx="1584">
                  <c:v>39048</c:v>
                </c:pt>
                <c:pt idx="1585">
                  <c:v>39045</c:v>
                </c:pt>
                <c:pt idx="1586">
                  <c:v>39044</c:v>
                </c:pt>
                <c:pt idx="1587">
                  <c:v>39043</c:v>
                </c:pt>
                <c:pt idx="1588">
                  <c:v>39042</c:v>
                </c:pt>
                <c:pt idx="1589">
                  <c:v>39041</c:v>
                </c:pt>
                <c:pt idx="1590">
                  <c:v>39038</c:v>
                </c:pt>
                <c:pt idx="1591">
                  <c:v>39037</c:v>
                </c:pt>
                <c:pt idx="1592">
                  <c:v>39036</c:v>
                </c:pt>
                <c:pt idx="1593">
                  <c:v>39035</c:v>
                </c:pt>
                <c:pt idx="1594">
                  <c:v>39034</c:v>
                </c:pt>
                <c:pt idx="1595">
                  <c:v>39031</c:v>
                </c:pt>
                <c:pt idx="1596">
                  <c:v>39030</c:v>
                </c:pt>
                <c:pt idx="1597">
                  <c:v>39029</c:v>
                </c:pt>
                <c:pt idx="1598">
                  <c:v>39028</c:v>
                </c:pt>
                <c:pt idx="1599">
                  <c:v>39027</c:v>
                </c:pt>
                <c:pt idx="1600">
                  <c:v>39024</c:v>
                </c:pt>
                <c:pt idx="1601">
                  <c:v>39023</c:v>
                </c:pt>
                <c:pt idx="1602">
                  <c:v>39022</c:v>
                </c:pt>
                <c:pt idx="1603">
                  <c:v>39021</c:v>
                </c:pt>
                <c:pt idx="1604">
                  <c:v>39020</c:v>
                </c:pt>
                <c:pt idx="1605">
                  <c:v>39017</c:v>
                </c:pt>
                <c:pt idx="1606">
                  <c:v>39016</c:v>
                </c:pt>
                <c:pt idx="1607">
                  <c:v>39015</c:v>
                </c:pt>
                <c:pt idx="1608">
                  <c:v>39014</c:v>
                </c:pt>
                <c:pt idx="1609">
                  <c:v>39013</c:v>
                </c:pt>
                <c:pt idx="1610">
                  <c:v>39010</c:v>
                </c:pt>
                <c:pt idx="1611">
                  <c:v>39009</c:v>
                </c:pt>
                <c:pt idx="1612">
                  <c:v>39008</c:v>
                </c:pt>
                <c:pt idx="1613">
                  <c:v>39007</c:v>
                </c:pt>
                <c:pt idx="1614">
                  <c:v>39006</c:v>
                </c:pt>
                <c:pt idx="1615">
                  <c:v>39003</c:v>
                </c:pt>
                <c:pt idx="1616">
                  <c:v>39002</c:v>
                </c:pt>
                <c:pt idx="1617">
                  <c:v>39001</c:v>
                </c:pt>
                <c:pt idx="1618">
                  <c:v>39000</c:v>
                </c:pt>
                <c:pt idx="1619">
                  <c:v>38999</c:v>
                </c:pt>
                <c:pt idx="1620">
                  <c:v>38996</c:v>
                </c:pt>
                <c:pt idx="1621">
                  <c:v>38995</c:v>
                </c:pt>
                <c:pt idx="1622">
                  <c:v>38994</c:v>
                </c:pt>
                <c:pt idx="1623">
                  <c:v>38993</c:v>
                </c:pt>
                <c:pt idx="1624">
                  <c:v>38989</c:v>
                </c:pt>
                <c:pt idx="1625">
                  <c:v>38988</c:v>
                </c:pt>
                <c:pt idx="1626">
                  <c:v>38987</c:v>
                </c:pt>
                <c:pt idx="1627">
                  <c:v>38986</c:v>
                </c:pt>
                <c:pt idx="1628">
                  <c:v>38985</c:v>
                </c:pt>
                <c:pt idx="1629">
                  <c:v>38982</c:v>
                </c:pt>
                <c:pt idx="1630">
                  <c:v>38981</c:v>
                </c:pt>
                <c:pt idx="1631">
                  <c:v>38980</c:v>
                </c:pt>
                <c:pt idx="1632">
                  <c:v>38979</c:v>
                </c:pt>
                <c:pt idx="1633">
                  <c:v>38978</c:v>
                </c:pt>
                <c:pt idx="1634">
                  <c:v>38975</c:v>
                </c:pt>
                <c:pt idx="1635">
                  <c:v>38974</c:v>
                </c:pt>
                <c:pt idx="1636">
                  <c:v>38973</c:v>
                </c:pt>
                <c:pt idx="1637">
                  <c:v>38972</c:v>
                </c:pt>
                <c:pt idx="1638">
                  <c:v>38971</c:v>
                </c:pt>
                <c:pt idx="1639">
                  <c:v>38968</c:v>
                </c:pt>
                <c:pt idx="1640">
                  <c:v>38967</c:v>
                </c:pt>
                <c:pt idx="1641">
                  <c:v>38966</c:v>
                </c:pt>
                <c:pt idx="1642">
                  <c:v>38965</c:v>
                </c:pt>
                <c:pt idx="1643">
                  <c:v>38964</c:v>
                </c:pt>
                <c:pt idx="1644">
                  <c:v>38961</c:v>
                </c:pt>
                <c:pt idx="1645">
                  <c:v>38960</c:v>
                </c:pt>
                <c:pt idx="1646">
                  <c:v>38959</c:v>
                </c:pt>
                <c:pt idx="1647">
                  <c:v>38958</c:v>
                </c:pt>
                <c:pt idx="1648">
                  <c:v>38957</c:v>
                </c:pt>
                <c:pt idx="1649">
                  <c:v>38954</c:v>
                </c:pt>
                <c:pt idx="1650">
                  <c:v>38953</c:v>
                </c:pt>
                <c:pt idx="1651">
                  <c:v>38952</c:v>
                </c:pt>
                <c:pt idx="1652">
                  <c:v>38951</c:v>
                </c:pt>
                <c:pt idx="1653">
                  <c:v>38950</c:v>
                </c:pt>
                <c:pt idx="1654">
                  <c:v>38947</c:v>
                </c:pt>
                <c:pt idx="1655">
                  <c:v>38946</c:v>
                </c:pt>
                <c:pt idx="1656">
                  <c:v>38945</c:v>
                </c:pt>
                <c:pt idx="1657">
                  <c:v>38944</c:v>
                </c:pt>
                <c:pt idx="1658">
                  <c:v>38943</c:v>
                </c:pt>
                <c:pt idx="1659">
                  <c:v>38940</c:v>
                </c:pt>
                <c:pt idx="1660">
                  <c:v>38939</c:v>
                </c:pt>
                <c:pt idx="1661">
                  <c:v>38938</c:v>
                </c:pt>
                <c:pt idx="1662">
                  <c:v>38937</c:v>
                </c:pt>
                <c:pt idx="1663">
                  <c:v>38936</c:v>
                </c:pt>
                <c:pt idx="1664">
                  <c:v>38933</c:v>
                </c:pt>
                <c:pt idx="1665">
                  <c:v>38932</c:v>
                </c:pt>
                <c:pt idx="1666">
                  <c:v>38931</c:v>
                </c:pt>
                <c:pt idx="1667">
                  <c:v>38930</c:v>
                </c:pt>
                <c:pt idx="1668">
                  <c:v>38929</c:v>
                </c:pt>
                <c:pt idx="1669">
                  <c:v>38926</c:v>
                </c:pt>
                <c:pt idx="1670">
                  <c:v>38925</c:v>
                </c:pt>
                <c:pt idx="1671">
                  <c:v>38924</c:v>
                </c:pt>
                <c:pt idx="1672">
                  <c:v>38923</c:v>
                </c:pt>
                <c:pt idx="1673">
                  <c:v>38922</c:v>
                </c:pt>
                <c:pt idx="1674">
                  <c:v>38919</c:v>
                </c:pt>
                <c:pt idx="1675">
                  <c:v>38918</c:v>
                </c:pt>
                <c:pt idx="1676">
                  <c:v>38917</c:v>
                </c:pt>
                <c:pt idx="1677">
                  <c:v>38916</c:v>
                </c:pt>
                <c:pt idx="1678">
                  <c:v>38915</c:v>
                </c:pt>
                <c:pt idx="1679">
                  <c:v>38912</c:v>
                </c:pt>
                <c:pt idx="1680">
                  <c:v>38911</c:v>
                </c:pt>
                <c:pt idx="1681">
                  <c:v>38910</c:v>
                </c:pt>
                <c:pt idx="1682">
                  <c:v>38909</c:v>
                </c:pt>
                <c:pt idx="1683">
                  <c:v>38908</c:v>
                </c:pt>
                <c:pt idx="1684">
                  <c:v>38905</c:v>
                </c:pt>
                <c:pt idx="1685">
                  <c:v>38904</c:v>
                </c:pt>
                <c:pt idx="1686">
                  <c:v>38903</c:v>
                </c:pt>
                <c:pt idx="1687">
                  <c:v>38902</c:v>
                </c:pt>
                <c:pt idx="1688">
                  <c:v>38901</c:v>
                </c:pt>
                <c:pt idx="1689">
                  <c:v>38898</c:v>
                </c:pt>
                <c:pt idx="1690">
                  <c:v>38897</c:v>
                </c:pt>
                <c:pt idx="1691">
                  <c:v>38896</c:v>
                </c:pt>
                <c:pt idx="1692">
                  <c:v>38895</c:v>
                </c:pt>
                <c:pt idx="1693">
                  <c:v>38894</c:v>
                </c:pt>
                <c:pt idx="1694">
                  <c:v>38891</c:v>
                </c:pt>
                <c:pt idx="1695">
                  <c:v>38890</c:v>
                </c:pt>
                <c:pt idx="1696">
                  <c:v>38889</c:v>
                </c:pt>
                <c:pt idx="1697">
                  <c:v>38888</c:v>
                </c:pt>
                <c:pt idx="1698">
                  <c:v>38887</c:v>
                </c:pt>
                <c:pt idx="1699">
                  <c:v>38884</c:v>
                </c:pt>
                <c:pt idx="1700">
                  <c:v>38883</c:v>
                </c:pt>
                <c:pt idx="1701">
                  <c:v>38882</c:v>
                </c:pt>
                <c:pt idx="1702">
                  <c:v>38881</c:v>
                </c:pt>
                <c:pt idx="1703">
                  <c:v>38880</c:v>
                </c:pt>
                <c:pt idx="1704">
                  <c:v>38877</c:v>
                </c:pt>
                <c:pt idx="1705">
                  <c:v>38876</c:v>
                </c:pt>
                <c:pt idx="1706">
                  <c:v>38875</c:v>
                </c:pt>
                <c:pt idx="1707">
                  <c:v>38874</c:v>
                </c:pt>
                <c:pt idx="1708">
                  <c:v>38870</c:v>
                </c:pt>
                <c:pt idx="1709">
                  <c:v>38869</c:v>
                </c:pt>
                <c:pt idx="1710">
                  <c:v>38868</c:v>
                </c:pt>
                <c:pt idx="1711">
                  <c:v>38867</c:v>
                </c:pt>
                <c:pt idx="1712">
                  <c:v>38866</c:v>
                </c:pt>
                <c:pt idx="1713">
                  <c:v>38863</c:v>
                </c:pt>
                <c:pt idx="1714">
                  <c:v>38861</c:v>
                </c:pt>
                <c:pt idx="1715">
                  <c:v>38860</c:v>
                </c:pt>
                <c:pt idx="1716">
                  <c:v>38859</c:v>
                </c:pt>
                <c:pt idx="1717">
                  <c:v>38856</c:v>
                </c:pt>
                <c:pt idx="1718">
                  <c:v>38855</c:v>
                </c:pt>
                <c:pt idx="1719">
                  <c:v>38854</c:v>
                </c:pt>
                <c:pt idx="1720">
                  <c:v>38853</c:v>
                </c:pt>
                <c:pt idx="1721">
                  <c:v>38852</c:v>
                </c:pt>
                <c:pt idx="1722">
                  <c:v>38848</c:v>
                </c:pt>
                <c:pt idx="1723">
                  <c:v>38847</c:v>
                </c:pt>
                <c:pt idx="1724">
                  <c:v>38846</c:v>
                </c:pt>
                <c:pt idx="1725">
                  <c:v>38845</c:v>
                </c:pt>
                <c:pt idx="1726">
                  <c:v>38842</c:v>
                </c:pt>
                <c:pt idx="1727">
                  <c:v>38841</c:v>
                </c:pt>
                <c:pt idx="1728">
                  <c:v>38840</c:v>
                </c:pt>
                <c:pt idx="1729">
                  <c:v>38839</c:v>
                </c:pt>
                <c:pt idx="1730">
                  <c:v>38838</c:v>
                </c:pt>
                <c:pt idx="1731">
                  <c:v>38835</c:v>
                </c:pt>
                <c:pt idx="1732">
                  <c:v>38834</c:v>
                </c:pt>
                <c:pt idx="1733">
                  <c:v>38833</c:v>
                </c:pt>
                <c:pt idx="1734">
                  <c:v>38832</c:v>
                </c:pt>
                <c:pt idx="1735">
                  <c:v>38831</c:v>
                </c:pt>
                <c:pt idx="1736">
                  <c:v>38828</c:v>
                </c:pt>
                <c:pt idx="1737">
                  <c:v>38827</c:v>
                </c:pt>
                <c:pt idx="1738">
                  <c:v>38826</c:v>
                </c:pt>
                <c:pt idx="1739">
                  <c:v>38825</c:v>
                </c:pt>
                <c:pt idx="1740">
                  <c:v>38819</c:v>
                </c:pt>
                <c:pt idx="1741">
                  <c:v>38818</c:v>
                </c:pt>
                <c:pt idx="1742">
                  <c:v>38817</c:v>
                </c:pt>
                <c:pt idx="1743">
                  <c:v>38814</c:v>
                </c:pt>
                <c:pt idx="1744">
                  <c:v>38813</c:v>
                </c:pt>
                <c:pt idx="1745">
                  <c:v>38812</c:v>
                </c:pt>
                <c:pt idx="1746">
                  <c:v>38811</c:v>
                </c:pt>
                <c:pt idx="1747">
                  <c:v>38810</c:v>
                </c:pt>
                <c:pt idx="1748">
                  <c:v>38807</c:v>
                </c:pt>
                <c:pt idx="1749">
                  <c:v>38806</c:v>
                </c:pt>
                <c:pt idx="1750">
                  <c:v>38805</c:v>
                </c:pt>
                <c:pt idx="1751">
                  <c:v>38804</c:v>
                </c:pt>
                <c:pt idx="1752">
                  <c:v>38803</c:v>
                </c:pt>
                <c:pt idx="1753">
                  <c:v>38800</c:v>
                </c:pt>
                <c:pt idx="1754">
                  <c:v>38799</c:v>
                </c:pt>
                <c:pt idx="1755">
                  <c:v>38798</c:v>
                </c:pt>
                <c:pt idx="1756">
                  <c:v>38797</c:v>
                </c:pt>
                <c:pt idx="1757">
                  <c:v>38796</c:v>
                </c:pt>
                <c:pt idx="1758">
                  <c:v>38793</c:v>
                </c:pt>
                <c:pt idx="1759">
                  <c:v>38792</c:v>
                </c:pt>
                <c:pt idx="1760">
                  <c:v>38791</c:v>
                </c:pt>
                <c:pt idx="1761">
                  <c:v>38790</c:v>
                </c:pt>
                <c:pt idx="1762">
                  <c:v>38789</c:v>
                </c:pt>
                <c:pt idx="1763">
                  <c:v>38786</c:v>
                </c:pt>
                <c:pt idx="1764">
                  <c:v>38785</c:v>
                </c:pt>
                <c:pt idx="1765">
                  <c:v>38784</c:v>
                </c:pt>
                <c:pt idx="1766">
                  <c:v>38783</c:v>
                </c:pt>
                <c:pt idx="1767">
                  <c:v>38782</c:v>
                </c:pt>
                <c:pt idx="1768">
                  <c:v>38779</c:v>
                </c:pt>
                <c:pt idx="1769">
                  <c:v>38778</c:v>
                </c:pt>
                <c:pt idx="1770">
                  <c:v>38777</c:v>
                </c:pt>
                <c:pt idx="1771">
                  <c:v>38776</c:v>
                </c:pt>
                <c:pt idx="1772">
                  <c:v>38775</c:v>
                </c:pt>
                <c:pt idx="1773">
                  <c:v>38772</c:v>
                </c:pt>
                <c:pt idx="1774">
                  <c:v>38771</c:v>
                </c:pt>
                <c:pt idx="1775">
                  <c:v>38770</c:v>
                </c:pt>
                <c:pt idx="1776">
                  <c:v>38769</c:v>
                </c:pt>
                <c:pt idx="1777">
                  <c:v>38768</c:v>
                </c:pt>
                <c:pt idx="1778">
                  <c:v>38765</c:v>
                </c:pt>
                <c:pt idx="1779">
                  <c:v>38764</c:v>
                </c:pt>
                <c:pt idx="1780">
                  <c:v>38763</c:v>
                </c:pt>
                <c:pt idx="1781">
                  <c:v>38762</c:v>
                </c:pt>
                <c:pt idx="1782">
                  <c:v>38761</c:v>
                </c:pt>
                <c:pt idx="1783">
                  <c:v>38758</c:v>
                </c:pt>
                <c:pt idx="1784">
                  <c:v>38757</c:v>
                </c:pt>
                <c:pt idx="1785">
                  <c:v>38756</c:v>
                </c:pt>
                <c:pt idx="1786">
                  <c:v>38755</c:v>
                </c:pt>
                <c:pt idx="1787">
                  <c:v>38754</c:v>
                </c:pt>
                <c:pt idx="1788">
                  <c:v>38751</c:v>
                </c:pt>
                <c:pt idx="1789">
                  <c:v>38750</c:v>
                </c:pt>
                <c:pt idx="1790">
                  <c:v>38749</c:v>
                </c:pt>
                <c:pt idx="1791">
                  <c:v>38748</c:v>
                </c:pt>
                <c:pt idx="1792">
                  <c:v>38747</c:v>
                </c:pt>
                <c:pt idx="1793">
                  <c:v>38744</c:v>
                </c:pt>
                <c:pt idx="1794">
                  <c:v>38743</c:v>
                </c:pt>
                <c:pt idx="1795">
                  <c:v>38742</c:v>
                </c:pt>
                <c:pt idx="1796">
                  <c:v>38741</c:v>
                </c:pt>
                <c:pt idx="1797">
                  <c:v>38740</c:v>
                </c:pt>
                <c:pt idx="1798">
                  <c:v>38737</c:v>
                </c:pt>
                <c:pt idx="1799">
                  <c:v>38736</c:v>
                </c:pt>
                <c:pt idx="1800">
                  <c:v>38735</c:v>
                </c:pt>
                <c:pt idx="1801">
                  <c:v>38734</c:v>
                </c:pt>
                <c:pt idx="1802">
                  <c:v>38733</c:v>
                </c:pt>
                <c:pt idx="1803">
                  <c:v>38730</c:v>
                </c:pt>
                <c:pt idx="1804">
                  <c:v>38729</c:v>
                </c:pt>
                <c:pt idx="1805">
                  <c:v>38728</c:v>
                </c:pt>
                <c:pt idx="1806">
                  <c:v>38727</c:v>
                </c:pt>
                <c:pt idx="1807">
                  <c:v>38726</c:v>
                </c:pt>
                <c:pt idx="1808">
                  <c:v>38723</c:v>
                </c:pt>
                <c:pt idx="1809">
                  <c:v>38722</c:v>
                </c:pt>
                <c:pt idx="1810">
                  <c:v>38721</c:v>
                </c:pt>
                <c:pt idx="1811">
                  <c:v>38720</c:v>
                </c:pt>
                <c:pt idx="1812">
                  <c:v>38719</c:v>
                </c:pt>
                <c:pt idx="1813">
                  <c:v>38716</c:v>
                </c:pt>
                <c:pt idx="1814">
                  <c:v>38715</c:v>
                </c:pt>
                <c:pt idx="1815">
                  <c:v>38714</c:v>
                </c:pt>
                <c:pt idx="1816">
                  <c:v>38713</c:v>
                </c:pt>
                <c:pt idx="1817">
                  <c:v>38709</c:v>
                </c:pt>
                <c:pt idx="1818">
                  <c:v>38708</c:v>
                </c:pt>
                <c:pt idx="1819">
                  <c:v>38707</c:v>
                </c:pt>
                <c:pt idx="1820">
                  <c:v>38706</c:v>
                </c:pt>
                <c:pt idx="1821">
                  <c:v>38705</c:v>
                </c:pt>
                <c:pt idx="1822">
                  <c:v>38702</c:v>
                </c:pt>
                <c:pt idx="1823">
                  <c:v>38701</c:v>
                </c:pt>
                <c:pt idx="1824">
                  <c:v>38700</c:v>
                </c:pt>
                <c:pt idx="1825">
                  <c:v>38699</c:v>
                </c:pt>
                <c:pt idx="1826">
                  <c:v>38698</c:v>
                </c:pt>
                <c:pt idx="1827">
                  <c:v>38695</c:v>
                </c:pt>
                <c:pt idx="1828">
                  <c:v>38694</c:v>
                </c:pt>
                <c:pt idx="1829">
                  <c:v>38693</c:v>
                </c:pt>
                <c:pt idx="1830">
                  <c:v>38692</c:v>
                </c:pt>
                <c:pt idx="1831">
                  <c:v>38691</c:v>
                </c:pt>
                <c:pt idx="1832">
                  <c:v>38688</c:v>
                </c:pt>
                <c:pt idx="1833">
                  <c:v>38687</c:v>
                </c:pt>
                <c:pt idx="1834">
                  <c:v>38686</c:v>
                </c:pt>
                <c:pt idx="1835">
                  <c:v>38685</c:v>
                </c:pt>
                <c:pt idx="1836">
                  <c:v>38684</c:v>
                </c:pt>
                <c:pt idx="1837">
                  <c:v>38681</c:v>
                </c:pt>
                <c:pt idx="1838">
                  <c:v>38680</c:v>
                </c:pt>
                <c:pt idx="1839">
                  <c:v>38679</c:v>
                </c:pt>
                <c:pt idx="1840">
                  <c:v>38678</c:v>
                </c:pt>
                <c:pt idx="1841">
                  <c:v>38677</c:v>
                </c:pt>
                <c:pt idx="1842">
                  <c:v>38674</c:v>
                </c:pt>
                <c:pt idx="1843">
                  <c:v>38673</c:v>
                </c:pt>
                <c:pt idx="1844">
                  <c:v>38672</c:v>
                </c:pt>
                <c:pt idx="1845">
                  <c:v>38671</c:v>
                </c:pt>
                <c:pt idx="1846">
                  <c:v>38670</c:v>
                </c:pt>
                <c:pt idx="1847">
                  <c:v>38667</c:v>
                </c:pt>
                <c:pt idx="1848">
                  <c:v>38666</c:v>
                </c:pt>
                <c:pt idx="1849">
                  <c:v>38665</c:v>
                </c:pt>
                <c:pt idx="1850">
                  <c:v>38664</c:v>
                </c:pt>
                <c:pt idx="1851">
                  <c:v>38663</c:v>
                </c:pt>
                <c:pt idx="1852">
                  <c:v>38660</c:v>
                </c:pt>
                <c:pt idx="1853">
                  <c:v>38659</c:v>
                </c:pt>
                <c:pt idx="1854">
                  <c:v>38658</c:v>
                </c:pt>
                <c:pt idx="1855">
                  <c:v>38657</c:v>
                </c:pt>
                <c:pt idx="1856">
                  <c:v>38656</c:v>
                </c:pt>
                <c:pt idx="1857">
                  <c:v>38653</c:v>
                </c:pt>
                <c:pt idx="1858">
                  <c:v>38652</c:v>
                </c:pt>
                <c:pt idx="1859">
                  <c:v>38651</c:v>
                </c:pt>
                <c:pt idx="1860">
                  <c:v>38650</c:v>
                </c:pt>
                <c:pt idx="1861">
                  <c:v>38649</c:v>
                </c:pt>
                <c:pt idx="1862">
                  <c:v>38646</c:v>
                </c:pt>
                <c:pt idx="1863">
                  <c:v>38645</c:v>
                </c:pt>
                <c:pt idx="1864">
                  <c:v>38644</c:v>
                </c:pt>
                <c:pt idx="1865">
                  <c:v>38643</c:v>
                </c:pt>
                <c:pt idx="1866">
                  <c:v>38642</c:v>
                </c:pt>
                <c:pt idx="1867">
                  <c:v>38639</c:v>
                </c:pt>
                <c:pt idx="1868">
                  <c:v>38638</c:v>
                </c:pt>
                <c:pt idx="1869">
                  <c:v>38637</c:v>
                </c:pt>
                <c:pt idx="1870">
                  <c:v>38636</c:v>
                </c:pt>
                <c:pt idx="1871">
                  <c:v>38635</c:v>
                </c:pt>
                <c:pt idx="1872">
                  <c:v>38632</c:v>
                </c:pt>
                <c:pt idx="1873">
                  <c:v>38631</c:v>
                </c:pt>
                <c:pt idx="1874">
                  <c:v>38630</c:v>
                </c:pt>
                <c:pt idx="1875">
                  <c:v>38629</c:v>
                </c:pt>
                <c:pt idx="1876">
                  <c:v>38628</c:v>
                </c:pt>
                <c:pt idx="1877">
                  <c:v>38625</c:v>
                </c:pt>
                <c:pt idx="1878">
                  <c:v>38624</c:v>
                </c:pt>
                <c:pt idx="1879">
                  <c:v>38623</c:v>
                </c:pt>
                <c:pt idx="1880">
                  <c:v>38622</c:v>
                </c:pt>
                <c:pt idx="1881">
                  <c:v>38621</c:v>
                </c:pt>
                <c:pt idx="1882">
                  <c:v>38618</c:v>
                </c:pt>
                <c:pt idx="1883">
                  <c:v>38617</c:v>
                </c:pt>
                <c:pt idx="1884">
                  <c:v>38616</c:v>
                </c:pt>
                <c:pt idx="1885">
                  <c:v>38615</c:v>
                </c:pt>
                <c:pt idx="1886">
                  <c:v>38614</c:v>
                </c:pt>
                <c:pt idx="1887">
                  <c:v>38611</c:v>
                </c:pt>
                <c:pt idx="1888">
                  <c:v>38610</c:v>
                </c:pt>
                <c:pt idx="1889">
                  <c:v>38609</c:v>
                </c:pt>
                <c:pt idx="1890">
                  <c:v>38608</c:v>
                </c:pt>
                <c:pt idx="1891">
                  <c:v>38607</c:v>
                </c:pt>
                <c:pt idx="1892">
                  <c:v>38604</c:v>
                </c:pt>
                <c:pt idx="1893">
                  <c:v>38603</c:v>
                </c:pt>
                <c:pt idx="1894">
                  <c:v>38602</c:v>
                </c:pt>
                <c:pt idx="1895">
                  <c:v>38601</c:v>
                </c:pt>
                <c:pt idx="1896">
                  <c:v>38600</c:v>
                </c:pt>
                <c:pt idx="1897">
                  <c:v>38597</c:v>
                </c:pt>
                <c:pt idx="1898">
                  <c:v>38596</c:v>
                </c:pt>
                <c:pt idx="1899">
                  <c:v>38595</c:v>
                </c:pt>
                <c:pt idx="1900">
                  <c:v>38594</c:v>
                </c:pt>
                <c:pt idx="1901">
                  <c:v>38593</c:v>
                </c:pt>
                <c:pt idx="1902">
                  <c:v>38590</c:v>
                </c:pt>
                <c:pt idx="1903">
                  <c:v>38589</c:v>
                </c:pt>
                <c:pt idx="1904">
                  <c:v>38588</c:v>
                </c:pt>
                <c:pt idx="1905">
                  <c:v>38587</c:v>
                </c:pt>
                <c:pt idx="1906">
                  <c:v>38586</c:v>
                </c:pt>
                <c:pt idx="1907">
                  <c:v>38583</c:v>
                </c:pt>
                <c:pt idx="1908">
                  <c:v>38582</c:v>
                </c:pt>
                <c:pt idx="1909">
                  <c:v>38581</c:v>
                </c:pt>
                <c:pt idx="1910">
                  <c:v>38580</c:v>
                </c:pt>
                <c:pt idx="1911">
                  <c:v>38579</c:v>
                </c:pt>
                <c:pt idx="1912">
                  <c:v>38576</c:v>
                </c:pt>
                <c:pt idx="1913">
                  <c:v>38575</c:v>
                </c:pt>
                <c:pt idx="1914">
                  <c:v>38574</c:v>
                </c:pt>
                <c:pt idx="1915">
                  <c:v>38573</c:v>
                </c:pt>
                <c:pt idx="1916">
                  <c:v>38572</c:v>
                </c:pt>
                <c:pt idx="1917">
                  <c:v>38569</c:v>
                </c:pt>
                <c:pt idx="1918">
                  <c:v>38568</c:v>
                </c:pt>
                <c:pt idx="1919">
                  <c:v>38567</c:v>
                </c:pt>
                <c:pt idx="1920">
                  <c:v>38566</c:v>
                </c:pt>
                <c:pt idx="1921">
                  <c:v>38565</c:v>
                </c:pt>
                <c:pt idx="1922">
                  <c:v>38562</c:v>
                </c:pt>
                <c:pt idx="1923">
                  <c:v>38561</c:v>
                </c:pt>
                <c:pt idx="1924">
                  <c:v>38560</c:v>
                </c:pt>
                <c:pt idx="1925">
                  <c:v>38559</c:v>
                </c:pt>
                <c:pt idx="1926">
                  <c:v>38558</c:v>
                </c:pt>
                <c:pt idx="1927">
                  <c:v>38555</c:v>
                </c:pt>
                <c:pt idx="1928">
                  <c:v>38554</c:v>
                </c:pt>
                <c:pt idx="1929">
                  <c:v>38553</c:v>
                </c:pt>
                <c:pt idx="1930">
                  <c:v>38552</c:v>
                </c:pt>
                <c:pt idx="1931">
                  <c:v>38551</c:v>
                </c:pt>
                <c:pt idx="1932">
                  <c:v>38548</c:v>
                </c:pt>
                <c:pt idx="1933">
                  <c:v>38547</c:v>
                </c:pt>
                <c:pt idx="1934">
                  <c:v>38546</c:v>
                </c:pt>
                <c:pt idx="1935">
                  <c:v>38545</c:v>
                </c:pt>
                <c:pt idx="1936">
                  <c:v>38544</c:v>
                </c:pt>
                <c:pt idx="1937">
                  <c:v>38541</c:v>
                </c:pt>
                <c:pt idx="1938">
                  <c:v>38540</c:v>
                </c:pt>
                <c:pt idx="1939">
                  <c:v>38539</c:v>
                </c:pt>
                <c:pt idx="1940">
                  <c:v>38538</c:v>
                </c:pt>
                <c:pt idx="1941">
                  <c:v>38537</c:v>
                </c:pt>
                <c:pt idx="1942">
                  <c:v>38534</c:v>
                </c:pt>
                <c:pt idx="1943">
                  <c:v>38533</c:v>
                </c:pt>
                <c:pt idx="1944">
                  <c:v>38532</c:v>
                </c:pt>
                <c:pt idx="1945">
                  <c:v>38531</c:v>
                </c:pt>
                <c:pt idx="1946">
                  <c:v>38530</c:v>
                </c:pt>
                <c:pt idx="1947">
                  <c:v>38527</c:v>
                </c:pt>
                <c:pt idx="1948">
                  <c:v>38526</c:v>
                </c:pt>
                <c:pt idx="1949">
                  <c:v>38525</c:v>
                </c:pt>
                <c:pt idx="1950">
                  <c:v>38524</c:v>
                </c:pt>
                <c:pt idx="1951">
                  <c:v>38523</c:v>
                </c:pt>
                <c:pt idx="1952">
                  <c:v>38520</c:v>
                </c:pt>
                <c:pt idx="1953">
                  <c:v>38519</c:v>
                </c:pt>
                <c:pt idx="1954">
                  <c:v>38518</c:v>
                </c:pt>
                <c:pt idx="1955">
                  <c:v>38510</c:v>
                </c:pt>
                <c:pt idx="1956">
                  <c:v>38509</c:v>
                </c:pt>
                <c:pt idx="1957">
                  <c:v>38506</c:v>
                </c:pt>
                <c:pt idx="1958">
                  <c:v>38505</c:v>
                </c:pt>
                <c:pt idx="1959">
                  <c:v>38504</c:v>
                </c:pt>
                <c:pt idx="1960">
                  <c:v>38503</c:v>
                </c:pt>
                <c:pt idx="1961">
                  <c:v>38502</c:v>
                </c:pt>
                <c:pt idx="1962">
                  <c:v>38499</c:v>
                </c:pt>
                <c:pt idx="1963">
                  <c:v>38498</c:v>
                </c:pt>
                <c:pt idx="1964">
                  <c:v>38497</c:v>
                </c:pt>
                <c:pt idx="1965">
                  <c:v>38496</c:v>
                </c:pt>
                <c:pt idx="1966">
                  <c:v>38495</c:v>
                </c:pt>
                <c:pt idx="1967">
                  <c:v>38492</c:v>
                </c:pt>
                <c:pt idx="1968">
                  <c:v>38491</c:v>
                </c:pt>
                <c:pt idx="1969">
                  <c:v>38490</c:v>
                </c:pt>
                <c:pt idx="1970">
                  <c:v>38489</c:v>
                </c:pt>
                <c:pt idx="1971">
                  <c:v>38485</c:v>
                </c:pt>
                <c:pt idx="1972">
                  <c:v>38484</c:v>
                </c:pt>
                <c:pt idx="1973">
                  <c:v>38483</c:v>
                </c:pt>
                <c:pt idx="1974">
                  <c:v>38482</c:v>
                </c:pt>
                <c:pt idx="1975">
                  <c:v>38481</c:v>
                </c:pt>
                <c:pt idx="1976">
                  <c:v>38478</c:v>
                </c:pt>
                <c:pt idx="1977">
                  <c:v>38476</c:v>
                </c:pt>
                <c:pt idx="1978">
                  <c:v>38475</c:v>
                </c:pt>
                <c:pt idx="1979">
                  <c:v>38474</c:v>
                </c:pt>
                <c:pt idx="1980">
                  <c:v>38471</c:v>
                </c:pt>
                <c:pt idx="1981">
                  <c:v>38470</c:v>
                </c:pt>
                <c:pt idx="1982">
                  <c:v>38469</c:v>
                </c:pt>
                <c:pt idx="1983">
                  <c:v>38468</c:v>
                </c:pt>
                <c:pt idx="1984">
                  <c:v>38467</c:v>
                </c:pt>
                <c:pt idx="1985">
                  <c:v>38463</c:v>
                </c:pt>
                <c:pt idx="1986">
                  <c:v>38462</c:v>
                </c:pt>
                <c:pt idx="1987">
                  <c:v>38461</c:v>
                </c:pt>
                <c:pt idx="1988">
                  <c:v>38460</c:v>
                </c:pt>
                <c:pt idx="1989">
                  <c:v>38457</c:v>
                </c:pt>
                <c:pt idx="1990">
                  <c:v>38456</c:v>
                </c:pt>
                <c:pt idx="1991">
                  <c:v>38455</c:v>
                </c:pt>
                <c:pt idx="1992">
                  <c:v>38454</c:v>
                </c:pt>
                <c:pt idx="1993">
                  <c:v>38453</c:v>
                </c:pt>
                <c:pt idx="1994">
                  <c:v>38450</c:v>
                </c:pt>
                <c:pt idx="1995">
                  <c:v>38449</c:v>
                </c:pt>
                <c:pt idx="1996">
                  <c:v>38448</c:v>
                </c:pt>
                <c:pt idx="1997">
                  <c:v>38447</c:v>
                </c:pt>
                <c:pt idx="1998">
                  <c:v>38446</c:v>
                </c:pt>
                <c:pt idx="1999">
                  <c:v>38443</c:v>
                </c:pt>
                <c:pt idx="2000">
                  <c:v>38442</c:v>
                </c:pt>
                <c:pt idx="2001">
                  <c:v>38441</c:v>
                </c:pt>
                <c:pt idx="2002">
                  <c:v>38440</c:v>
                </c:pt>
                <c:pt idx="2003">
                  <c:v>38434</c:v>
                </c:pt>
                <c:pt idx="2004">
                  <c:v>38433</c:v>
                </c:pt>
                <c:pt idx="2005">
                  <c:v>38432</c:v>
                </c:pt>
                <c:pt idx="2006">
                  <c:v>38429</c:v>
                </c:pt>
                <c:pt idx="2007">
                  <c:v>38428</c:v>
                </c:pt>
                <c:pt idx="2008">
                  <c:v>38427</c:v>
                </c:pt>
                <c:pt idx="2009">
                  <c:v>38426</c:v>
                </c:pt>
                <c:pt idx="2010">
                  <c:v>38425</c:v>
                </c:pt>
                <c:pt idx="2011">
                  <c:v>38422</c:v>
                </c:pt>
                <c:pt idx="2012">
                  <c:v>38421</c:v>
                </c:pt>
                <c:pt idx="2013">
                  <c:v>38420</c:v>
                </c:pt>
                <c:pt idx="2014">
                  <c:v>38419</c:v>
                </c:pt>
                <c:pt idx="2015">
                  <c:v>38418</c:v>
                </c:pt>
                <c:pt idx="2016">
                  <c:v>38415</c:v>
                </c:pt>
                <c:pt idx="2017">
                  <c:v>38414</c:v>
                </c:pt>
                <c:pt idx="2018">
                  <c:v>38413</c:v>
                </c:pt>
                <c:pt idx="2019">
                  <c:v>38412</c:v>
                </c:pt>
                <c:pt idx="2020">
                  <c:v>38411</c:v>
                </c:pt>
                <c:pt idx="2021">
                  <c:v>38408</c:v>
                </c:pt>
                <c:pt idx="2022">
                  <c:v>38407</c:v>
                </c:pt>
                <c:pt idx="2023">
                  <c:v>38406</c:v>
                </c:pt>
                <c:pt idx="2024">
                  <c:v>38405</c:v>
                </c:pt>
                <c:pt idx="2025">
                  <c:v>38404</c:v>
                </c:pt>
                <c:pt idx="2026">
                  <c:v>38401</c:v>
                </c:pt>
                <c:pt idx="2027">
                  <c:v>38400</c:v>
                </c:pt>
                <c:pt idx="2028">
                  <c:v>38399</c:v>
                </c:pt>
                <c:pt idx="2029">
                  <c:v>38398</c:v>
                </c:pt>
                <c:pt idx="2030">
                  <c:v>38397</c:v>
                </c:pt>
                <c:pt idx="2031">
                  <c:v>38394</c:v>
                </c:pt>
                <c:pt idx="2032">
                  <c:v>38393</c:v>
                </c:pt>
                <c:pt idx="2033">
                  <c:v>38392</c:v>
                </c:pt>
                <c:pt idx="2034">
                  <c:v>38391</c:v>
                </c:pt>
                <c:pt idx="2035">
                  <c:v>38390</c:v>
                </c:pt>
                <c:pt idx="2036">
                  <c:v>38387</c:v>
                </c:pt>
                <c:pt idx="2037">
                  <c:v>38386</c:v>
                </c:pt>
                <c:pt idx="2038">
                  <c:v>38385</c:v>
                </c:pt>
                <c:pt idx="2039">
                  <c:v>38384</c:v>
                </c:pt>
                <c:pt idx="2040">
                  <c:v>38383</c:v>
                </c:pt>
                <c:pt idx="2041">
                  <c:v>38380</c:v>
                </c:pt>
                <c:pt idx="2042">
                  <c:v>38379</c:v>
                </c:pt>
                <c:pt idx="2043">
                  <c:v>38378</c:v>
                </c:pt>
                <c:pt idx="2044">
                  <c:v>38377</c:v>
                </c:pt>
                <c:pt idx="2045">
                  <c:v>38376</c:v>
                </c:pt>
                <c:pt idx="2046">
                  <c:v>38373</c:v>
                </c:pt>
                <c:pt idx="2047">
                  <c:v>38372</c:v>
                </c:pt>
                <c:pt idx="2048">
                  <c:v>38371</c:v>
                </c:pt>
                <c:pt idx="2049">
                  <c:v>38370</c:v>
                </c:pt>
                <c:pt idx="2050">
                  <c:v>38369</c:v>
                </c:pt>
                <c:pt idx="2051">
                  <c:v>38366</c:v>
                </c:pt>
                <c:pt idx="2052">
                  <c:v>38365</c:v>
                </c:pt>
                <c:pt idx="2053">
                  <c:v>38364</c:v>
                </c:pt>
                <c:pt idx="2054">
                  <c:v>38363</c:v>
                </c:pt>
                <c:pt idx="2055">
                  <c:v>38362</c:v>
                </c:pt>
                <c:pt idx="2056">
                  <c:v>38359</c:v>
                </c:pt>
                <c:pt idx="2057">
                  <c:v>38358</c:v>
                </c:pt>
                <c:pt idx="2058">
                  <c:v>38357</c:v>
                </c:pt>
                <c:pt idx="2059">
                  <c:v>38356</c:v>
                </c:pt>
                <c:pt idx="2060">
                  <c:v>38355</c:v>
                </c:pt>
                <c:pt idx="2061">
                  <c:v>38351</c:v>
                </c:pt>
                <c:pt idx="2062">
                  <c:v>38350</c:v>
                </c:pt>
                <c:pt idx="2063">
                  <c:v>38349</c:v>
                </c:pt>
                <c:pt idx="2064">
                  <c:v>38348</c:v>
                </c:pt>
                <c:pt idx="2065">
                  <c:v>38344</c:v>
                </c:pt>
                <c:pt idx="2066">
                  <c:v>38343</c:v>
                </c:pt>
                <c:pt idx="2067">
                  <c:v>38342</c:v>
                </c:pt>
                <c:pt idx="2068">
                  <c:v>38341</c:v>
                </c:pt>
                <c:pt idx="2069">
                  <c:v>38338</c:v>
                </c:pt>
                <c:pt idx="2070">
                  <c:v>38337</c:v>
                </c:pt>
                <c:pt idx="2071">
                  <c:v>38336</c:v>
                </c:pt>
                <c:pt idx="2072">
                  <c:v>38335</c:v>
                </c:pt>
                <c:pt idx="2073">
                  <c:v>38334</c:v>
                </c:pt>
                <c:pt idx="2074">
                  <c:v>38331</c:v>
                </c:pt>
                <c:pt idx="2075">
                  <c:v>38330</c:v>
                </c:pt>
                <c:pt idx="2076">
                  <c:v>38329</c:v>
                </c:pt>
                <c:pt idx="2077">
                  <c:v>38328</c:v>
                </c:pt>
                <c:pt idx="2078">
                  <c:v>38327</c:v>
                </c:pt>
                <c:pt idx="2079">
                  <c:v>38324</c:v>
                </c:pt>
                <c:pt idx="2080">
                  <c:v>38323</c:v>
                </c:pt>
                <c:pt idx="2081">
                  <c:v>38322</c:v>
                </c:pt>
                <c:pt idx="2082">
                  <c:v>38321</c:v>
                </c:pt>
                <c:pt idx="2083">
                  <c:v>38320</c:v>
                </c:pt>
                <c:pt idx="2084">
                  <c:v>38317</c:v>
                </c:pt>
                <c:pt idx="2085">
                  <c:v>38316</c:v>
                </c:pt>
                <c:pt idx="2086">
                  <c:v>38315</c:v>
                </c:pt>
                <c:pt idx="2087">
                  <c:v>38314</c:v>
                </c:pt>
                <c:pt idx="2088">
                  <c:v>38313</c:v>
                </c:pt>
                <c:pt idx="2089">
                  <c:v>38310</c:v>
                </c:pt>
                <c:pt idx="2090">
                  <c:v>38309</c:v>
                </c:pt>
                <c:pt idx="2091">
                  <c:v>38308</c:v>
                </c:pt>
                <c:pt idx="2092">
                  <c:v>38307</c:v>
                </c:pt>
                <c:pt idx="2093">
                  <c:v>38306</c:v>
                </c:pt>
                <c:pt idx="2094">
                  <c:v>38303</c:v>
                </c:pt>
                <c:pt idx="2095">
                  <c:v>38302</c:v>
                </c:pt>
                <c:pt idx="2096">
                  <c:v>38301</c:v>
                </c:pt>
                <c:pt idx="2097">
                  <c:v>38300</c:v>
                </c:pt>
                <c:pt idx="2098">
                  <c:v>38299</c:v>
                </c:pt>
                <c:pt idx="2099">
                  <c:v>38296</c:v>
                </c:pt>
                <c:pt idx="2100">
                  <c:v>38295</c:v>
                </c:pt>
                <c:pt idx="2101">
                  <c:v>38294</c:v>
                </c:pt>
                <c:pt idx="2102">
                  <c:v>38293</c:v>
                </c:pt>
                <c:pt idx="2103">
                  <c:v>38292</c:v>
                </c:pt>
                <c:pt idx="2104">
                  <c:v>38289</c:v>
                </c:pt>
                <c:pt idx="2105">
                  <c:v>38288</c:v>
                </c:pt>
                <c:pt idx="2106">
                  <c:v>38287</c:v>
                </c:pt>
                <c:pt idx="2107">
                  <c:v>38286</c:v>
                </c:pt>
                <c:pt idx="2108">
                  <c:v>38285</c:v>
                </c:pt>
                <c:pt idx="2109">
                  <c:v>38282</c:v>
                </c:pt>
                <c:pt idx="2110">
                  <c:v>38281</c:v>
                </c:pt>
                <c:pt idx="2111">
                  <c:v>38280</c:v>
                </c:pt>
                <c:pt idx="2112">
                  <c:v>38279</c:v>
                </c:pt>
                <c:pt idx="2113">
                  <c:v>38278</c:v>
                </c:pt>
                <c:pt idx="2114">
                  <c:v>38275</c:v>
                </c:pt>
                <c:pt idx="2115">
                  <c:v>38274</c:v>
                </c:pt>
                <c:pt idx="2116">
                  <c:v>38273</c:v>
                </c:pt>
                <c:pt idx="2117">
                  <c:v>38272</c:v>
                </c:pt>
                <c:pt idx="2118">
                  <c:v>38271</c:v>
                </c:pt>
                <c:pt idx="2119">
                  <c:v>38268</c:v>
                </c:pt>
                <c:pt idx="2120">
                  <c:v>38267</c:v>
                </c:pt>
                <c:pt idx="2121">
                  <c:v>38266</c:v>
                </c:pt>
                <c:pt idx="2122">
                  <c:v>38265</c:v>
                </c:pt>
                <c:pt idx="2123">
                  <c:v>38264</c:v>
                </c:pt>
                <c:pt idx="2124">
                  <c:v>38261</c:v>
                </c:pt>
                <c:pt idx="2125">
                  <c:v>38260</c:v>
                </c:pt>
                <c:pt idx="2126">
                  <c:v>38259</c:v>
                </c:pt>
                <c:pt idx="2127">
                  <c:v>38258</c:v>
                </c:pt>
                <c:pt idx="2128">
                  <c:v>38257</c:v>
                </c:pt>
                <c:pt idx="2129">
                  <c:v>38254</c:v>
                </c:pt>
                <c:pt idx="2130">
                  <c:v>38253</c:v>
                </c:pt>
                <c:pt idx="2131">
                  <c:v>38252</c:v>
                </c:pt>
                <c:pt idx="2132">
                  <c:v>38251</c:v>
                </c:pt>
                <c:pt idx="2133">
                  <c:v>38250</c:v>
                </c:pt>
                <c:pt idx="2134">
                  <c:v>38247</c:v>
                </c:pt>
                <c:pt idx="2135">
                  <c:v>38246</c:v>
                </c:pt>
                <c:pt idx="2136">
                  <c:v>38245</c:v>
                </c:pt>
                <c:pt idx="2137">
                  <c:v>38244</c:v>
                </c:pt>
                <c:pt idx="2138">
                  <c:v>38243</c:v>
                </c:pt>
                <c:pt idx="2139">
                  <c:v>38240</c:v>
                </c:pt>
                <c:pt idx="2140">
                  <c:v>38239</c:v>
                </c:pt>
                <c:pt idx="2141">
                  <c:v>38238</c:v>
                </c:pt>
                <c:pt idx="2142">
                  <c:v>38237</c:v>
                </c:pt>
                <c:pt idx="2143">
                  <c:v>38236</c:v>
                </c:pt>
                <c:pt idx="2144">
                  <c:v>38233</c:v>
                </c:pt>
                <c:pt idx="2145">
                  <c:v>38232</c:v>
                </c:pt>
                <c:pt idx="2146">
                  <c:v>38231</c:v>
                </c:pt>
                <c:pt idx="2147">
                  <c:v>38230</c:v>
                </c:pt>
                <c:pt idx="2148">
                  <c:v>38229</c:v>
                </c:pt>
                <c:pt idx="2149">
                  <c:v>38226</c:v>
                </c:pt>
                <c:pt idx="2150">
                  <c:v>38225</c:v>
                </c:pt>
                <c:pt idx="2151">
                  <c:v>38224</c:v>
                </c:pt>
                <c:pt idx="2152">
                  <c:v>38223</c:v>
                </c:pt>
                <c:pt idx="2153">
                  <c:v>38222</c:v>
                </c:pt>
                <c:pt idx="2154">
                  <c:v>38219</c:v>
                </c:pt>
                <c:pt idx="2155">
                  <c:v>38218</c:v>
                </c:pt>
                <c:pt idx="2156">
                  <c:v>38217</c:v>
                </c:pt>
                <c:pt idx="2157">
                  <c:v>38216</c:v>
                </c:pt>
                <c:pt idx="2158">
                  <c:v>38215</c:v>
                </c:pt>
                <c:pt idx="2159">
                  <c:v>38212</c:v>
                </c:pt>
                <c:pt idx="2160">
                  <c:v>38211</c:v>
                </c:pt>
                <c:pt idx="2161">
                  <c:v>38210</c:v>
                </c:pt>
                <c:pt idx="2162">
                  <c:v>38209</c:v>
                </c:pt>
                <c:pt idx="2163">
                  <c:v>38208</c:v>
                </c:pt>
                <c:pt idx="2164">
                  <c:v>38205</c:v>
                </c:pt>
                <c:pt idx="2165">
                  <c:v>38204</c:v>
                </c:pt>
                <c:pt idx="2166">
                  <c:v>38203</c:v>
                </c:pt>
                <c:pt idx="2167">
                  <c:v>38202</c:v>
                </c:pt>
                <c:pt idx="2168">
                  <c:v>38201</c:v>
                </c:pt>
                <c:pt idx="2169">
                  <c:v>38198</c:v>
                </c:pt>
                <c:pt idx="2170">
                  <c:v>38197</c:v>
                </c:pt>
                <c:pt idx="2171">
                  <c:v>38196</c:v>
                </c:pt>
                <c:pt idx="2172">
                  <c:v>38195</c:v>
                </c:pt>
                <c:pt idx="2173">
                  <c:v>38194</c:v>
                </c:pt>
                <c:pt idx="2174">
                  <c:v>38191</c:v>
                </c:pt>
                <c:pt idx="2175">
                  <c:v>38190</c:v>
                </c:pt>
                <c:pt idx="2176">
                  <c:v>38189</c:v>
                </c:pt>
                <c:pt idx="2177">
                  <c:v>38188</c:v>
                </c:pt>
                <c:pt idx="2178">
                  <c:v>38187</c:v>
                </c:pt>
                <c:pt idx="2179">
                  <c:v>38184</c:v>
                </c:pt>
                <c:pt idx="2180">
                  <c:v>38183</c:v>
                </c:pt>
                <c:pt idx="2181">
                  <c:v>38182</c:v>
                </c:pt>
                <c:pt idx="2182">
                  <c:v>38181</c:v>
                </c:pt>
                <c:pt idx="2183">
                  <c:v>38180</c:v>
                </c:pt>
                <c:pt idx="2184">
                  <c:v>38177</c:v>
                </c:pt>
                <c:pt idx="2185">
                  <c:v>38176</c:v>
                </c:pt>
                <c:pt idx="2186">
                  <c:v>38175</c:v>
                </c:pt>
                <c:pt idx="2187">
                  <c:v>38174</c:v>
                </c:pt>
                <c:pt idx="2188">
                  <c:v>38173</c:v>
                </c:pt>
                <c:pt idx="2189">
                  <c:v>38170</c:v>
                </c:pt>
                <c:pt idx="2190">
                  <c:v>38169</c:v>
                </c:pt>
                <c:pt idx="2191">
                  <c:v>38168</c:v>
                </c:pt>
                <c:pt idx="2192">
                  <c:v>38167</c:v>
                </c:pt>
                <c:pt idx="2193">
                  <c:v>38166</c:v>
                </c:pt>
                <c:pt idx="2194">
                  <c:v>38163</c:v>
                </c:pt>
                <c:pt idx="2195">
                  <c:v>38162</c:v>
                </c:pt>
                <c:pt idx="2196">
                  <c:v>38161</c:v>
                </c:pt>
                <c:pt idx="2197">
                  <c:v>38160</c:v>
                </c:pt>
                <c:pt idx="2198">
                  <c:v>38159</c:v>
                </c:pt>
                <c:pt idx="2199">
                  <c:v>38156</c:v>
                </c:pt>
                <c:pt idx="2200">
                  <c:v>38155</c:v>
                </c:pt>
                <c:pt idx="2201">
                  <c:v>38154</c:v>
                </c:pt>
                <c:pt idx="2202">
                  <c:v>38153</c:v>
                </c:pt>
                <c:pt idx="2203">
                  <c:v>38152</c:v>
                </c:pt>
                <c:pt idx="2204">
                  <c:v>38149</c:v>
                </c:pt>
                <c:pt idx="2205">
                  <c:v>38148</c:v>
                </c:pt>
                <c:pt idx="2206">
                  <c:v>38147</c:v>
                </c:pt>
                <c:pt idx="2207">
                  <c:v>38146</c:v>
                </c:pt>
                <c:pt idx="2208">
                  <c:v>38145</c:v>
                </c:pt>
                <c:pt idx="2209">
                  <c:v>38142</c:v>
                </c:pt>
                <c:pt idx="2210">
                  <c:v>38141</c:v>
                </c:pt>
                <c:pt idx="2211">
                  <c:v>38140</c:v>
                </c:pt>
                <c:pt idx="2212">
                  <c:v>38139</c:v>
                </c:pt>
                <c:pt idx="2213">
                  <c:v>38135</c:v>
                </c:pt>
                <c:pt idx="2214">
                  <c:v>38134</c:v>
                </c:pt>
                <c:pt idx="2215">
                  <c:v>38133</c:v>
                </c:pt>
                <c:pt idx="2216">
                  <c:v>38132</c:v>
                </c:pt>
                <c:pt idx="2217">
                  <c:v>38131</c:v>
                </c:pt>
                <c:pt idx="2218">
                  <c:v>38128</c:v>
                </c:pt>
                <c:pt idx="2219">
                  <c:v>38126</c:v>
                </c:pt>
                <c:pt idx="2220">
                  <c:v>38125</c:v>
                </c:pt>
                <c:pt idx="2221">
                  <c:v>38124</c:v>
                </c:pt>
                <c:pt idx="2222">
                  <c:v>38121</c:v>
                </c:pt>
                <c:pt idx="2223">
                  <c:v>38120</c:v>
                </c:pt>
                <c:pt idx="2224">
                  <c:v>38119</c:v>
                </c:pt>
                <c:pt idx="2225">
                  <c:v>38118</c:v>
                </c:pt>
                <c:pt idx="2226">
                  <c:v>38117</c:v>
                </c:pt>
                <c:pt idx="2227">
                  <c:v>38113</c:v>
                </c:pt>
                <c:pt idx="2228">
                  <c:v>38112</c:v>
                </c:pt>
                <c:pt idx="2229">
                  <c:v>38111</c:v>
                </c:pt>
                <c:pt idx="2230">
                  <c:v>38110</c:v>
                </c:pt>
                <c:pt idx="2231">
                  <c:v>38107</c:v>
                </c:pt>
                <c:pt idx="2232">
                  <c:v>38106</c:v>
                </c:pt>
                <c:pt idx="2233">
                  <c:v>38105</c:v>
                </c:pt>
                <c:pt idx="2234">
                  <c:v>38104</c:v>
                </c:pt>
                <c:pt idx="2235">
                  <c:v>38103</c:v>
                </c:pt>
                <c:pt idx="2236">
                  <c:v>38100</c:v>
                </c:pt>
                <c:pt idx="2237">
                  <c:v>38099</c:v>
                </c:pt>
                <c:pt idx="2238">
                  <c:v>38098</c:v>
                </c:pt>
                <c:pt idx="2239">
                  <c:v>38097</c:v>
                </c:pt>
                <c:pt idx="2240">
                  <c:v>38096</c:v>
                </c:pt>
                <c:pt idx="2241">
                  <c:v>38093</c:v>
                </c:pt>
                <c:pt idx="2242">
                  <c:v>38092</c:v>
                </c:pt>
                <c:pt idx="2243">
                  <c:v>38091</c:v>
                </c:pt>
                <c:pt idx="2244">
                  <c:v>38090</c:v>
                </c:pt>
                <c:pt idx="2245">
                  <c:v>38084</c:v>
                </c:pt>
                <c:pt idx="2246">
                  <c:v>38083</c:v>
                </c:pt>
                <c:pt idx="2247">
                  <c:v>38082</c:v>
                </c:pt>
                <c:pt idx="2248">
                  <c:v>38079</c:v>
                </c:pt>
                <c:pt idx="2249">
                  <c:v>38078</c:v>
                </c:pt>
                <c:pt idx="2250">
                  <c:v>38077</c:v>
                </c:pt>
                <c:pt idx="2251">
                  <c:v>38076</c:v>
                </c:pt>
                <c:pt idx="2252">
                  <c:v>38075</c:v>
                </c:pt>
                <c:pt idx="2253">
                  <c:v>38072</c:v>
                </c:pt>
                <c:pt idx="2254">
                  <c:v>38071</c:v>
                </c:pt>
                <c:pt idx="2255">
                  <c:v>38070</c:v>
                </c:pt>
                <c:pt idx="2256">
                  <c:v>38069</c:v>
                </c:pt>
                <c:pt idx="2257">
                  <c:v>38068</c:v>
                </c:pt>
                <c:pt idx="2258">
                  <c:v>38065</c:v>
                </c:pt>
                <c:pt idx="2259">
                  <c:v>38064</c:v>
                </c:pt>
                <c:pt idx="2260">
                  <c:v>38063</c:v>
                </c:pt>
                <c:pt idx="2261">
                  <c:v>38062</c:v>
                </c:pt>
                <c:pt idx="2262">
                  <c:v>38061</c:v>
                </c:pt>
                <c:pt idx="2263">
                  <c:v>38058</c:v>
                </c:pt>
                <c:pt idx="2264">
                  <c:v>38057</c:v>
                </c:pt>
                <c:pt idx="2265">
                  <c:v>38056</c:v>
                </c:pt>
                <c:pt idx="2266">
                  <c:v>38055</c:v>
                </c:pt>
                <c:pt idx="2267">
                  <c:v>38054</c:v>
                </c:pt>
                <c:pt idx="2268">
                  <c:v>38051</c:v>
                </c:pt>
                <c:pt idx="2269">
                  <c:v>38050</c:v>
                </c:pt>
                <c:pt idx="2270">
                  <c:v>38049</c:v>
                </c:pt>
                <c:pt idx="2271">
                  <c:v>38048</c:v>
                </c:pt>
                <c:pt idx="2272">
                  <c:v>38047</c:v>
                </c:pt>
                <c:pt idx="2273">
                  <c:v>38044</c:v>
                </c:pt>
                <c:pt idx="2274">
                  <c:v>38043</c:v>
                </c:pt>
                <c:pt idx="2275">
                  <c:v>38042</c:v>
                </c:pt>
                <c:pt idx="2276">
                  <c:v>38041</c:v>
                </c:pt>
                <c:pt idx="2277">
                  <c:v>38040</c:v>
                </c:pt>
                <c:pt idx="2278">
                  <c:v>38037</c:v>
                </c:pt>
                <c:pt idx="2279">
                  <c:v>38036</c:v>
                </c:pt>
                <c:pt idx="2280">
                  <c:v>38035</c:v>
                </c:pt>
                <c:pt idx="2281">
                  <c:v>38034</c:v>
                </c:pt>
                <c:pt idx="2282">
                  <c:v>38033</c:v>
                </c:pt>
                <c:pt idx="2283">
                  <c:v>38030</c:v>
                </c:pt>
                <c:pt idx="2284">
                  <c:v>38029</c:v>
                </c:pt>
                <c:pt idx="2285">
                  <c:v>38028</c:v>
                </c:pt>
                <c:pt idx="2286">
                  <c:v>38027</c:v>
                </c:pt>
                <c:pt idx="2287">
                  <c:v>38026</c:v>
                </c:pt>
                <c:pt idx="2288">
                  <c:v>38023</c:v>
                </c:pt>
                <c:pt idx="2289">
                  <c:v>38022</c:v>
                </c:pt>
                <c:pt idx="2290">
                  <c:v>38021</c:v>
                </c:pt>
                <c:pt idx="2291">
                  <c:v>38020</c:v>
                </c:pt>
                <c:pt idx="2292">
                  <c:v>38019</c:v>
                </c:pt>
                <c:pt idx="2293">
                  <c:v>38016</c:v>
                </c:pt>
                <c:pt idx="2294">
                  <c:v>38015</c:v>
                </c:pt>
                <c:pt idx="2295">
                  <c:v>38014</c:v>
                </c:pt>
                <c:pt idx="2296">
                  <c:v>38013</c:v>
                </c:pt>
                <c:pt idx="2297">
                  <c:v>38012</c:v>
                </c:pt>
                <c:pt idx="2298">
                  <c:v>38009</c:v>
                </c:pt>
                <c:pt idx="2299">
                  <c:v>38008</c:v>
                </c:pt>
                <c:pt idx="2300">
                  <c:v>38007</c:v>
                </c:pt>
                <c:pt idx="2301">
                  <c:v>38006</c:v>
                </c:pt>
                <c:pt idx="2302">
                  <c:v>38005</c:v>
                </c:pt>
                <c:pt idx="2303">
                  <c:v>38002</c:v>
                </c:pt>
                <c:pt idx="2304">
                  <c:v>38001</c:v>
                </c:pt>
                <c:pt idx="2305">
                  <c:v>38000</c:v>
                </c:pt>
                <c:pt idx="2306">
                  <c:v>37999</c:v>
                </c:pt>
                <c:pt idx="2307">
                  <c:v>37998</c:v>
                </c:pt>
                <c:pt idx="2308">
                  <c:v>37995</c:v>
                </c:pt>
                <c:pt idx="2309">
                  <c:v>37994</c:v>
                </c:pt>
                <c:pt idx="2310">
                  <c:v>37993</c:v>
                </c:pt>
                <c:pt idx="2311">
                  <c:v>37992</c:v>
                </c:pt>
                <c:pt idx="2312">
                  <c:v>37991</c:v>
                </c:pt>
                <c:pt idx="2313">
                  <c:v>37988</c:v>
                </c:pt>
                <c:pt idx="2314">
                  <c:v>37985</c:v>
                </c:pt>
                <c:pt idx="2315">
                  <c:v>37984</c:v>
                </c:pt>
                <c:pt idx="2316">
                  <c:v>37978</c:v>
                </c:pt>
                <c:pt idx="2317">
                  <c:v>37977</c:v>
                </c:pt>
                <c:pt idx="2318">
                  <c:v>37974</c:v>
                </c:pt>
                <c:pt idx="2319">
                  <c:v>37973</c:v>
                </c:pt>
                <c:pt idx="2320">
                  <c:v>37972</c:v>
                </c:pt>
                <c:pt idx="2321">
                  <c:v>37971</c:v>
                </c:pt>
                <c:pt idx="2322">
                  <c:v>37970</c:v>
                </c:pt>
                <c:pt idx="2323">
                  <c:v>37967</c:v>
                </c:pt>
                <c:pt idx="2324">
                  <c:v>37966</c:v>
                </c:pt>
                <c:pt idx="2325">
                  <c:v>37965</c:v>
                </c:pt>
                <c:pt idx="2326">
                  <c:v>37964</c:v>
                </c:pt>
                <c:pt idx="2327">
                  <c:v>37963</c:v>
                </c:pt>
                <c:pt idx="2328">
                  <c:v>37960</c:v>
                </c:pt>
                <c:pt idx="2329">
                  <c:v>37959</c:v>
                </c:pt>
                <c:pt idx="2330">
                  <c:v>37958</c:v>
                </c:pt>
                <c:pt idx="2331">
                  <c:v>37957</c:v>
                </c:pt>
                <c:pt idx="2332">
                  <c:v>37956</c:v>
                </c:pt>
                <c:pt idx="2333">
                  <c:v>37953</c:v>
                </c:pt>
                <c:pt idx="2334">
                  <c:v>37952</c:v>
                </c:pt>
                <c:pt idx="2335">
                  <c:v>37951</c:v>
                </c:pt>
                <c:pt idx="2336">
                  <c:v>37950</c:v>
                </c:pt>
                <c:pt idx="2337">
                  <c:v>37949</c:v>
                </c:pt>
                <c:pt idx="2338">
                  <c:v>37946</c:v>
                </c:pt>
                <c:pt idx="2339">
                  <c:v>37945</c:v>
                </c:pt>
                <c:pt idx="2340">
                  <c:v>37944</c:v>
                </c:pt>
                <c:pt idx="2341">
                  <c:v>37943</c:v>
                </c:pt>
                <c:pt idx="2342">
                  <c:v>37942</c:v>
                </c:pt>
                <c:pt idx="2343">
                  <c:v>37939</c:v>
                </c:pt>
                <c:pt idx="2344">
                  <c:v>37938</c:v>
                </c:pt>
                <c:pt idx="2345">
                  <c:v>37937</c:v>
                </c:pt>
                <c:pt idx="2346">
                  <c:v>37936</c:v>
                </c:pt>
                <c:pt idx="2347">
                  <c:v>37935</c:v>
                </c:pt>
                <c:pt idx="2348">
                  <c:v>37932</c:v>
                </c:pt>
                <c:pt idx="2349">
                  <c:v>37931</c:v>
                </c:pt>
                <c:pt idx="2350">
                  <c:v>37930</c:v>
                </c:pt>
                <c:pt idx="2351">
                  <c:v>37929</c:v>
                </c:pt>
                <c:pt idx="2352">
                  <c:v>37928</c:v>
                </c:pt>
                <c:pt idx="2353">
                  <c:v>37925</c:v>
                </c:pt>
                <c:pt idx="2354">
                  <c:v>37924</c:v>
                </c:pt>
                <c:pt idx="2355">
                  <c:v>37923</c:v>
                </c:pt>
                <c:pt idx="2356">
                  <c:v>37922</c:v>
                </c:pt>
                <c:pt idx="2357">
                  <c:v>37921</c:v>
                </c:pt>
                <c:pt idx="2358">
                  <c:v>37918</c:v>
                </c:pt>
                <c:pt idx="2359">
                  <c:v>37917</c:v>
                </c:pt>
                <c:pt idx="2360">
                  <c:v>37916</c:v>
                </c:pt>
                <c:pt idx="2361">
                  <c:v>37915</c:v>
                </c:pt>
                <c:pt idx="2362">
                  <c:v>37914</c:v>
                </c:pt>
                <c:pt idx="2363">
                  <c:v>37911</c:v>
                </c:pt>
                <c:pt idx="2364">
                  <c:v>37910</c:v>
                </c:pt>
                <c:pt idx="2365">
                  <c:v>37909</c:v>
                </c:pt>
                <c:pt idx="2366">
                  <c:v>37908</c:v>
                </c:pt>
                <c:pt idx="2367">
                  <c:v>37907</c:v>
                </c:pt>
                <c:pt idx="2368">
                  <c:v>37904</c:v>
                </c:pt>
                <c:pt idx="2369">
                  <c:v>37903</c:v>
                </c:pt>
                <c:pt idx="2370">
                  <c:v>37902</c:v>
                </c:pt>
                <c:pt idx="2371">
                  <c:v>37901</c:v>
                </c:pt>
                <c:pt idx="2372">
                  <c:v>37900</c:v>
                </c:pt>
                <c:pt idx="2373">
                  <c:v>37897</c:v>
                </c:pt>
                <c:pt idx="2374">
                  <c:v>37896</c:v>
                </c:pt>
                <c:pt idx="2375">
                  <c:v>37895</c:v>
                </c:pt>
                <c:pt idx="2376">
                  <c:v>37894</c:v>
                </c:pt>
                <c:pt idx="2377">
                  <c:v>37893</c:v>
                </c:pt>
                <c:pt idx="2378">
                  <c:v>37890</c:v>
                </c:pt>
                <c:pt idx="2379">
                  <c:v>37889</c:v>
                </c:pt>
                <c:pt idx="2380">
                  <c:v>37888</c:v>
                </c:pt>
                <c:pt idx="2381">
                  <c:v>37887</c:v>
                </c:pt>
                <c:pt idx="2382">
                  <c:v>37886</c:v>
                </c:pt>
                <c:pt idx="2383">
                  <c:v>37883</c:v>
                </c:pt>
                <c:pt idx="2384">
                  <c:v>37882</c:v>
                </c:pt>
                <c:pt idx="2385">
                  <c:v>37881</c:v>
                </c:pt>
                <c:pt idx="2386">
                  <c:v>37880</c:v>
                </c:pt>
                <c:pt idx="2387">
                  <c:v>37879</c:v>
                </c:pt>
                <c:pt idx="2388">
                  <c:v>37876</c:v>
                </c:pt>
                <c:pt idx="2389">
                  <c:v>37875</c:v>
                </c:pt>
                <c:pt idx="2390">
                  <c:v>37874</c:v>
                </c:pt>
                <c:pt idx="2391">
                  <c:v>37873</c:v>
                </c:pt>
                <c:pt idx="2392">
                  <c:v>37872</c:v>
                </c:pt>
                <c:pt idx="2393">
                  <c:v>37869</c:v>
                </c:pt>
                <c:pt idx="2394">
                  <c:v>37868</c:v>
                </c:pt>
                <c:pt idx="2395">
                  <c:v>37867</c:v>
                </c:pt>
                <c:pt idx="2396">
                  <c:v>37866</c:v>
                </c:pt>
                <c:pt idx="2397">
                  <c:v>37865</c:v>
                </c:pt>
                <c:pt idx="2398">
                  <c:v>37862</c:v>
                </c:pt>
                <c:pt idx="2399">
                  <c:v>37861</c:v>
                </c:pt>
                <c:pt idx="2400">
                  <c:v>37860</c:v>
                </c:pt>
                <c:pt idx="2401">
                  <c:v>37859</c:v>
                </c:pt>
                <c:pt idx="2402">
                  <c:v>37858</c:v>
                </c:pt>
                <c:pt idx="2403">
                  <c:v>37855</c:v>
                </c:pt>
                <c:pt idx="2404">
                  <c:v>37854</c:v>
                </c:pt>
                <c:pt idx="2405">
                  <c:v>37853</c:v>
                </c:pt>
                <c:pt idx="2406">
                  <c:v>37852</c:v>
                </c:pt>
                <c:pt idx="2407">
                  <c:v>37851</c:v>
                </c:pt>
                <c:pt idx="2408">
                  <c:v>37848</c:v>
                </c:pt>
                <c:pt idx="2409">
                  <c:v>37847</c:v>
                </c:pt>
                <c:pt idx="2410">
                  <c:v>37846</c:v>
                </c:pt>
                <c:pt idx="2411">
                  <c:v>37845</c:v>
                </c:pt>
                <c:pt idx="2412">
                  <c:v>37844</c:v>
                </c:pt>
                <c:pt idx="2413">
                  <c:v>37841</c:v>
                </c:pt>
                <c:pt idx="2414">
                  <c:v>37840</c:v>
                </c:pt>
                <c:pt idx="2415">
                  <c:v>37839</c:v>
                </c:pt>
                <c:pt idx="2416">
                  <c:v>37838</c:v>
                </c:pt>
                <c:pt idx="2417">
                  <c:v>37837</c:v>
                </c:pt>
                <c:pt idx="2418">
                  <c:v>37834</c:v>
                </c:pt>
                <c:pt idx="2419">
                  <c:v>37833</c:v>
                </c:pt>
                <c:pt idx="2420">
                  <c:v>37832</c:v>
                </c:pt>
                <c:pt idx="2421">
                  <c:v>37831</c:v>
                </c:pt>
                <c:pt idx="2422">
                  <c:v>37830</c:v>
                </c:pt>
                <c:pt idx="2423">
                  <c:v>37827</c:v>
                </c:pt>
                <c:pt idx="2424">
                  <c:v>37826</c:v>
                </c:pt>
                <c:pt idx="2425">
                  <c:v>37825</c:v>
                </c:pt>
                <c:pt idx="2426">
                  <c:v>37824</c:v>
                </c:pt>
                <c:pt idx="2427">
                  <c:v>37823</c:v>
                </c:pt>
                <c:pt idx="2428">
                  <c:v>37820</c:v>
                </c:pt>
                <c:pt idx="2429">
                  <c:v>37819</c:v>
                </c:pt>
                <c:pt idx="2430">
                  <c:v>37818</c:v>
                </c:pt>
                <c:pt idx="2431">
                  <c:v>37817</c:v>
                </c:pt>
                <c:pt idx="2432">
                  <c:v>37816</c:v>
                </c:pt>
                <c:pt idx="2433">
                  <c:v>37813</c:v>
                </c:pt>
                <c:pt idx="2434">
                  <c:v>37812</c:v>
                </c:pt>
                <c:pt idx="2435">
                  <c:v>37811</c:v>
                </c:pt>
                <c:pt idx="2436">
                  <c:v>37810</c:v>
                </c:pt>
                <c:pt idx="2437">
                  <c:v>37809</c:v>
                </c:pt>
                <c:pt idx="2438">
                  <c:v>37806</c:v>
                </c:pt>
                <c:pt idx="2439">
                  <c:v>37805</c:v>
                </c:pt>
                <c:pt idx="2440">
                  <c:v>37804</c:v>
                </c:pt>
                <c:pt idx="2441">
                  <c:v>37803</c:v>
                </c:pt>
                <c:pt idx="2442">
                  <c:v>37802</c:v>
                </c:pt>
                <c:pt idx="2443">
                  <c:v>37799</c:v>
                </c:pt>
                <c:pt idx="2444">
                  <c:v>37798</c:v>
                </c:pt>
                <c:pt idx="2445">
                  <c:v>37797</c:v>
                </c:pt>
                <c:pt idx="2446">
                  <c:v>37796</c:v>
                </c:pt>
                <c:pt idx="2447">
                  <c:v>37795</c:v>
                </c:pt>
                <c:pt idx="2448">
                  <c:v>37792</c:v>
                </c:pt>
                <c:pt idx="2449">
                  <c:v>37791</c:v>
                </c:pt>
                <c:pt idx="2450">
                  <c:v>37790</c:v>
                </c:pt>
                <c:pt idx="2451">
                  <c:v>37789</c:v>
                </c:pt>
                <c:pt idx="2452">
                  <c:v>37788</c:v>
                </c:pt>
                <c:pt idx="2453">
                  <c:v>37785</c:v>
                </c:pt>
                <c:pt idx="2454">
                  <c:v>37784</c:v>
                </c:pt>
                <c:pt idx="2455">
                  <c:v>37783</c:v>
                </c:pt>
                <c:pt idx="2456">
                  <c:v>37782</c:v>
                </c:pt>
                <c:pt idx="2457">
                  <c:v>37778</c:v>
                </c:pt>
                <c:pt idx="2458">
                  <c:v>37776</c:v>
                </c:pt>
                <c:pt idx="2459">
                  <c:v>37775</c:v>
                </c:pt>
                <c:pt idx="2460">
                  <c:v>37774</c:v>
                </c:pt>
                <c:pt idx="2461">
                  <c:v>37771</c:v>
                </c:pt>
                <c:pt idx="2462">
                  <c:v>37769</c:v>
                </c:pt>
                <c:pt idx="2463">
                  <c:v>37768</c:v>
                </c:pt>
                <c:pt idx="2464">
                  <c:v>37767</c:v>
                </c:pt>
                <c:pt idx="2465">
                  <c:v>37764</c:v>
                </c:pt>
                <c:pt idx="2466">
                  <c:v>37763</c:v>
                </c:pt>
                <c:pt idx="2467">
                  <c:v>37762</c:v>
                </c:pt>
                <c:pt idx="2468">
                  <c:v>37761</c:v>
                </c:pt>
                <c:pt idx="2469">
                  <c:v>37760</c:v>
                </c:pt>
                <c:pt idx="2470">
                  <c:v>37756</c:v>
                </c:pt>
                <c:pt idx="2471">
                  <c:v>37755</c:v>
                </c:pt>
                <c:pt idx="2472">
                  <c:v>37754</c:v>
                </c:pt>
                <c:pt idx="2473">
                  <c:v>37753</c:v>
                </c:pt>
                <c:pt idx="2474">
                  <c:v>37750</c:v>
                </c:pt>
                <c:pt idx="2475">
                  <c:v>37749</c:v>
                </c:pt>
                <c:pt idx="2476">
                  <c:v>37748</c:v>
                </c:pt>
                <c:pt idx="2477">
                  <c:v>37747</c:v>
                </c:pt>
                <c:pt idx="2478">
                  <c:v>37746</c:v>
                </c:pt>
                <c:pt idx="2479">
                  <c:v>37743</c:v>
                </c:pt>
                <c:pt idx="2480">
                  <c:v>37742</c:v>
                </c:pt>
                <c:pt idx="2481">
                  <c:v>37741</c:v>
                </c:pt>
                <c:pt idx="2482">
                  <c:v>37740</c:v>
                </c:pt>
                <c:pt idx="2483">
                  <c:v>37739</c:v>
                </c:pt>
                <c:pt idx="2484">
                  <c:v>37736</c:v>
                </c:pt>
                <c:pt idx="2485">
                  <c:v>37735</c:v>
                </c:pt>
                <c:pt idx="2486">
                  <c:v>37734</c:v>
                </c:pt>
                <c:pt idx="2487">
                  <c:v>37733</c:v>
                </c:pt>
                <c:pt idx="2488">
                  <c:v>37727</c:v>
                </c:pt>
                <c:pt idx="2489">
                  <c:v>37726</c:v>
                </c:pt>
                <c:pt idx="2490">
                  <c:v>37725</c:v>
                </c:pt>
                <c:pt idx="2491">
                  <c:v>37722</c:v>
                </c:pt>
                <c:pt idx="2492">
                  <c:v>37721</c:v>
                </c:pt>
                <c:pt idx="2493">
                  <c:v>37720</c:v>
                </c:pt>
                <c:pt idx="2494">
                  <c:v>37719</c:v>
                </c:pt>
                <c:pt idx="2495">
                  <c:v>37718</c:v>
                </c:pt>
                <c:pt idx="2496">
                  <c:v>37715</c:v>
                </c:pt>
                <c:pt idx="2497">
                  <c:v>37714</c:v>
                </c:pt>
                <c:pt idx="2498">
                  <c:v>37713</c:v>
                </c:pt>
                <c:pt idx="2499">
                  <c:v>37712</c:v>
                </c:pt>
                <c:pt idx="2500">
                  <c:v>37711</c:v>
                </c:pt>
                <c:pt idx="2501">
                  <c:v>37708</c:v>
                </c:pt>
                <c:pt idx="2502">
                  <c:v>37707</c:v>
                </c:pt>
                <c:pt idx="2503">
                  <c:v>37706</c:v>
                </c:pt>
                <c:pt idx="2504">
                  <c:v>37705</c:v>
                </c:pt>
                <c:pt idx="2505">
                  <c:v>37704</c:v>
                </c:pt>
                <c:pt idx="2506">
                  <c:v>37701</c:v>
                </c:pt>
                <c:pt idx="2507">
                  <c:v>37700</c:v>
                </c:pt>
                <c:pt idx="2508">
                  <c:v>37699</c:v>
                </c:pt>
                <c:pt idx="2509">
                  <c:v>37698</c:v>
                </c:pt>
                <c:pt idx="2510">
                  <c:v>37697</c:v>
                </c:pt>
                <c:pt idx="2511">
                  <c:v>37694</c:v>
                </c:pt>
                <c:pt idx="2512">
                  <c:v>37693</c:v>
                </c:pt>
                <c:pt idx="2513">
                  <c:v>37692</c:v>
                </c:pt>
                <c:pt idx="2514">
                  <c:v>37691</c:v>
                </c:pt>
                <c:pt idx="2515">
                  <c:v>37690</c:v>
                </c:pt>
                <c:pt idx="2516">
                  <c:v>37687</c:v>
                </c:pt>
                <c:pt idx="2517">
                  <c:v>37686</c:v>
                </c:pt>
                <c:pt idx="2518">
                  <c:v>37685</c:v>
                </c:pt>
                <c:pt idx="2519">
                  <c:v>37684</c:v>
                </c:pt>
                <c:pt idx="2520">
                  <c:v>37683</c:v>
                </c:pt>
                <c:pt idx="2521">
                  <c:v>37680</c:v>
                </c:pt>
                <c:pt idx="2522">
                  <c:v>37679</c:v>
                </c:pt>
                <c:pt idx="2523">
                  <c:v>37678</c:v>
                </c:pt>
                <c:pt idx="2524">
                  <c:v>37677</c:v>
                </c:pt>
                <c:pt idx="2525">
                  <c:v>37676</c:v>
                </c:pt>
                <c:pt idx="2526">
                  <c:v>37673</c:v>
                </c:pt>
                <c:pt idx="2527">
                  <c:v>37672</c:v>
                </c:pt>
                <c:pt idx="2528">
                  <c:v>37671</c:v>
                </c:pt>
                <c:pt idx="2529">
                  <c:v>37670</c:v>
                </c:pt>
                <c:pt idx="2530">
                  <c:v>37669</c:v>
                </c:pt>
                <c:pt idx="2531">
                  <c:v>37666</c:v>
                </c:pt>
                <c:pt idx="2532">
                  <c:v>37665</c:v>
                </c:pt>
                <c:pt idx="2533">
                  <c:v>37664</c:v>
                </c:pt>
                <c:pt idx="2534">
                  <c:v>37663</c:v>
                </c:pt>
                <c:pt idx="2535">
                  <c:v>37662</c:v>
                </c:pt>
                <c:pt idx="2536">
                  <c:v>37659</c:v>
                </c:pt>
                <c:pt idx="2537">
                  <c:v>37658</c:v>
                </c:pt>
                <c:pt idx="2538">
                  <c:v>37657</c:v>
                </c:pt>
                <c:pt idx="2539">
                  <c:v>37656</c:v>
                </c:pt>
                <c:pt idx="2540">
                  <c:v>37655</c:v>
                </c:pt>
                <c:pt idx="2541">
                  <c:v>37652</c:v>
                </c:pt>
                <c:pt idx="2542">
                  <c:v>37651</c:v>
                </c:pt>
                <c:pt idx="2543">
                  <c:v>37650</c:v>
                </c:pt>
                <c:pt idx="2544">
                  <c:v>37649</c:v>
                </c:pt>
                <c:pt idx="2545">
                  <c:v>37648</c:v>
                </c:pt>
                <c:pt idx="2546">
                  <c:v>37645</c:v>
                </c:pt>
                <c:pt idx="2547">
                  <c:v>37644</c:v>
                </c:pt>
                <c:pt idx="2548">
                  <c:v>37643</c:v>
                </c:pt>
                <c:pt idx="2549">
                  <c:v>37642</c:v>
                </c:pt>
                <c:pt idx="2550">
                  <c:v>37641</c:v>
                </c:pt>
                <c:pt idx="2551">
                  <c:v>37638</c:v>
                </c:pt>
                <c:pt idx="2552">
                  <c:v>37637</c:v>
                </c:pt>
                <c:pt idx="2553">
                  <c:v>37636</c:v>
                </c:pt>
                <c:pt idx="2554">
                  <c:v>37635</c:v>
                </c:pt>
                <c:pt idx="2555">
                  <c:v>37634</c:v>
                </c:pt>
                <c:pt idx="2556">
                  <c:v>37631</c:v>
                </c:pt>
                <c:pt idx="2557">
                  <c:v>37630</c:v>
                </c:pt>
                <c:pt idx="2558">
                  <c:v>37629</c:v>
                </c:pt>
                <c:pt idx="2559">
                  <c:v>37628</c:v>
                </c:pt>
                <c:pt idx="2560">
                  <c:v>37627</c:v>
                </c:pt>
                <c:pt idx="2561">
                  <c:v>37624</c:v>
                </c:pt>
                <c:pt idx="2562">
                  <c:v>37623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179848"/>
        <c:axId val="272180240"/>
      </c:lineChart>
      <c:catAx>
        <c:axId val="272179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80240"/>
        <c:crosses val="autoZero"/>
        <c:auto val="1"/>
        <c:lblAlgn val="ctr"/>
        <c:lblOffset val="100"/>
        <c:noMultiLvlLbl val="0"/>
      </c:catAx>
      <c:valAx>
        <c:axId val="272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85128220840104E-2"/>
          <c:y val="0.14878397711015737"/>
          <c:w val="0.84434612988551538"/>
          <c:h val="0.78484043571806728"/>
        </c:manualLayout>
      </c:layout>
      <c:lineChart>
        <c:grouping val="standard"/>
        <c:varyColors val="0"/>
        <c:ser>
          <c:idx val="0"/>
          <c:order val="0"/>
          <c:spPr>
            <a:ln w="6350" cap="rnd">
              <a:solidFill>
                <a:srgbClr val="6C2E47"/>
              </a:solidFill>
              <a:round/>
            </a:ln>
            <a:effectLst/>
          </c:spPr>
          <c:marker>
            <c:symbol val="none"/>
          </c:marker>
          <c:cat>
            <c:numRef>
              <c:f>'Data figur 3.3'!$A$6:$A$2568</c:f>
              <c:numCache>
                <c:formatCode>m/d/yyyy</c:formatCode>
                <c:ptCount val="2563"/>
                <c:pt idx="0">
                  <c:v>41360</c:v>
                </c:pt>
                <c:pt idx="1">
                  <c:v>41359</c:v>
                </c:pt>
                <c:pt idx="2">
                  <c:v>41358</c:v>
                </c:pt>
                <c:pt idx="3">
                  <c:v>41355</c:v>
                </c:pt>
                <c:pt idx="4">
                  <c:v>41354</c:v>
                </c:pt>
                <c:pt idx="5">
                  <c:v>41353</c:v>
                </c:pt>
                <c:pt idx="6">
                  <c:v>41352</c:v>
                </c:pt>
                <c:pt idx="7">
                  <c:v>41351</c:v>
                </c:pt>
                <c:pt idx="8">
                  <c:v>41348</c:v>
                </c:pt>
                <c:pt idx="9">
                  <c:v>41347</c:v>
                </c:pt>
                <c:pt idx="10">
                  <c:v>41346</c:v>
                </c:pt>
                <c:pt idx="11">
                  <c:v>41345</c:v>
                </c:pt>
                <c:pt idx="12">
                  <c:v>41344</c:v>
                </c:pt>
                <c:pt idx="13">
                  <c:v>41341</c:v>
                </c:pt>
                <c:pt idx="14">
                  <c:v>41340</c:v>
                </c:pt>
                <c:pt idx="15">
                  <c:v>41339</c:v>
                </c:pt>
                <c:pt idx="16">
                  <c:v>41338</c:v>
                </c:pt>
                <c:pt idx="17">
                  <c:v>41337</c:v>
                </c:pt>
                <c:pt idx="18">
                  <c:v>41334</c:v>
                </c:pt>
                <c:pt idx="19">
                  <c:v>41333</c:v>
                </c:pt>
                <c:pt idx="20">
                  <c:v>41332</c:v>
                </c:pt>
                <c:pt idx="21">
                  <c:v>41331</c:v>
                </c:pt>
                <c:pt idx="22">
                  <c:v>41330</c:v>
                </c:pt>
                <c:pt idx="23">
                  <c:v>41327</c:v>
                </c:pt>
                <c:pt idx="24">
                  <c:v>41326</c:v>
                </c:pt>
                <c:pt idx="25">
                  <c:v>41325</c:v>
                </c:pt>
                <c:pt idx="26">
                  <c:v>41324</c:v>
                </c:pt>
                <c:pt idx="27">
                  <c:v>41323</c:v>
                </c:pt>
                <c:pt idx="28">
                  <c:v>41320</c:v>
                </c:pt>
                <c:pt idx="29">
                  <c:v>41319</c:v>
                </c:pt>
                <c:pt idx="30">
                  <c:v>41318</c:v>
                </c:pt>
                <c:pt idx="31">
                  <c:v>41317</c:v>
                </c:pt>
                <c:pt idx="32">
                  <c:v>41316</c:v>
                </c:pt>
                <c:pt idx="33">
                  <c:v>41313</c:v>
                </c:pt>
                <c:pt idx="34">
                  <c:v>41312</c:v>
                </c:pt>
                <c:pt idx="35">
                  <c:v>41311</c:v>
                </c:pt>
                <c:pt idx="36">
                  <c:v>41310</c:v>
                </c:pt>
                <c:pt idx="37">
                  <c:v>41309</c:v>
                </c:pt>
                <c:pt idx="38">
                  <c:v>41306</c:v>
                </c:pt>
                <c:pt idx="39">
                  <c:v>41305</c:v>
                </c:pt>
                <c:pt idx="40">
                  <c:v>41304</c:v>
                </c:pt>
                <c:pt idx="41">
                  <c:v>41303</c:v>
                </c:pt>
                <c:pt idx="42">
                  <c:v>41302</c:v>
                </c:pt>
                <c:pt idx="43">
                  <c:v>41299</c:v>
                </c:pt>
                <c:pt idx="44">
                  <c:v>41298</c:v>
                </c:pt>
                <c:pt idx="45">
                  <c:v>41297</c:v>
                </c:pt>
                <c:pt idx="46">
                  <c:v>41296</c:v>
                </c:pt>
                <c:pt idx="47">
                  <c:v>41295</c:v>
                </c:pt>
                <c:pt idx="48">
                  <c:v>41292</c:v>
                </c:pt>
                <c:pt idx="49">
                  <c:v>41291</c:v>
                </c:pt>
                <c:pt idx="50">
                  <c:v>41290</c:v>
                </c:pt>
                <c:pt idx="51">
                  <c:v>41289</c:v>
                </c:pt>
                <c:pt idx="52">
                  <c:v>41288</c:v>
                </c:pt>
                <c:pt idx="53">
                  <c:v>41285</c:v>
                </c:pt>
                <c:pt idx="54">
                  <c:v>41284</c:v>
                </c:pt>
                <c:pt idx="55">
                  <c:v>41283</c:v>
                </c:pt>
                <c:pt idx="56">
                  <c:v>41282</c:v>
                </c:pt>
                <c:pt idx="57">
                  <c:v>41281</c:v>
                </c:pt>
                <c:pt idx="58">
                  <c:v>41278</c:v>
                </c:pt>
                <c:pt idx="59">
                  <c:v>41277</c:v>
                </c:pt>
                <c:pt idx="60">
                  <c:v>41276</c:v>
                </c:pt>
                <c:pt idx="61">
                  <c:v>41271</c:v>
                </c:pt>
                <c:pt idx="62">
                  <c:v>41270</c:v>
                </c:pt>
                <c:pt idx="63">
                  <c:v>41264</c:v>
                </c:pt>
                <c:pt idx="64">
                  <c:v>41263</c:v>
                </c:pt>
                <c:pt idx="65">
                  <c:v>41262</c:v>
                </c:pt>
                <c:pt idx="66">
                  <c:v>41261</c:v>
                </c:pt>
                <c:pt idx="67">
                  <c:v>41260</c:v>
                </c:pt>
                <c:pt idx="68">
                  <c:v>41257</c:v>
                </c:pt>
                <c:pt idx="69">
                  <c:v>41256</c:v>
                </c:pt>
                <c:pt idx="70">
                  <c:v>41255</c:v>
                </c:pt>
                <c:pt idx="71">
                  <c:v>41254</c:v>
                </c:pt>
                <c:pt idx="72">
                  <c:v>41253</c:v>
                </c:pt>
                <c:pt idx="73">
                  <c:v>41250</c:v>
                </c:pt>
                <c:pt idx="74">
                  <c:v>41249</c:v>
                </c:pt>
                <c:pt idx="75">
                  <c:v>41248</c:v>
                </c:pt>
                <c:pt idx="76">
                  <c:v>41247</c:v>
                </c:pt>
                <c:pt idx="77">
                  <c:v>41246</c:v>
                </c:pt>
                <c:pt idx="78">
                  <c:v>41243</c:v>
                </c:pt>
                <c:pt idx="79">
                  <c:v>41242</c:v>
                </c:pt>
                <c:pt idx="80">
                  <c:v>41241</c:v>
                </c:pt>
                <c:pt idx="81">
                  <c:v>41240</c:v>
                </c:pt>
                <c:pt idx="82">
                  <c:v>41239</c:v>
                </c:pt>
                <c:pt idx="83">
                  <c:v>41236</c:v>
                </c:pt>
                <c:pt idx="84">
                  <c:v>41235</c:v>
                </c:pt>
                <c:pt idx="85">
                  <c:v>41234</c:v>
                </c:pt>
                <c:pt idx="86">
                  <c:v>41233</c:v>
                </c:pt>
                <c:pt idx="87">
                  <c:v>41232</c:v>
                </c:pt>
                <c:pt idx="88">
                  <c:v>41229</c:v>
                </c:pt>
                <c:pt idx="89">
                  <c:v>41228</c:v>
                </c:pt>
                <c:pt idx="90">
                  <c:v>41227</c:v>
                </c:pt>
                <c:pt idx="91">
                  <c:v>41226</c:v>
                </c:pt>
                <c:pt idx="92">
                  <c:v>41225</c:v>
                </c:pt>
                <c:pt idx="93">
                  <c:v>41222</c:v>
                </c:pt>
                <c:pt idx="94">
                  <c:v>41221</c:v>
                </c:pt>
                <c:pt idx="95">
                  <c:v>41220</c:v>
                </c:pt>
                <c:pt idx="96">
                  <c:v>41219</c:v>
                </c:pt>
                <c:pt idx="97">
                  <c:v>41218</c:v>
                </c:pt>
                <c:pt idx="98">
                  <c:v>41215</c:v>
                </c:pt>
                <c:pt idx="99">
                  <c:v>41214</c:v>
                </c:pt>
                <c:pt idx="100">
                  <c:v>41213</c:v>
                </c:pt>
                <c:pt idx="101">
                  <c:v>41212</c:v>
                </c:pt>
                <c:pt idx="102">
                  <c:v>41211</c:v>
                </c:pt>
                <c:pt idx="103">
                  <c:v>41208</c:v>
                </c:pt>
                <c:pt idx="104">
                  <c:v>41207</c:v>
                </c:pt>
                <c:pt idx="105">
                  <c:v>41206</c:v>
                </c:pt>
                <c:pt idx="106">
                  <c:v>41205</c:v>
                </c:pt>
                <c:pt idx="107">
                  <c:v>41204</c:v>
                </c:pt>
                <c:pt idx="108">
                  <c:v>41201</c:v>
                </c:pt>
                <c:pt idx="109">
                  <c:v>41200</c:v>
                </c:pt>
                <c:pt idx="110">
                  <c:v>41199</c:v>
                </c:pt>
                <c:pt idx="111">
                  <c:v>41198</c:v>
                </c:pt>
                <c:pt idx="112">
                  <c:v>41197</c:v>
                </c:pt>
                <c:pt idx="113">
                  <c:v>41194</c:v>
                </c:pt>
                <c:pt idx="114">
                  <c:v>41193</c:v>
                </c:pt>
                <c:pt idx="115">
                  <c:v>41192</c:v>
                </c:pt>
                <c:pt idx="116">
                  <c:v>41191</c:v>
                </c:pt>
                <c:pt idx="117">
                  <c:v>41190</c:v>
                </c:pt>
                <c:pt idx="118">
                  <c:v>41187</c:v>
                </c:pt>
                <c:pt idx="119">
                  <c:v>41186</c:v>
                </c:pt>
                <c:pt idx="120">
                  <c:v>41185</c:v>
                </c:pt>
                <c:pt idx="121">
                  <c:v>41184</c:v>
                </c:pt>
                <c:pt idx="122">
                  <c:v>41183</c:v>
                </c:pt>
                <c:pt idx="123">
                  <c:v>41180</c:v>
                </c:pt>
                <c:pt idx="124">
                  <c:v>41179</c:v>
                </c:pt>
                <c:pt idx="125">
                  <c:v>41178</c:v>
                </c:pt>
                <c:pt idx="126">
                  <c:v>41177</c:v>
                </c:pt>
                <c:pt idx="127">
                  <c:v>41176</c:v>
                </c:pt>
                <c:pt idx="128">
                  <c:v>41173</c:v>
                </c:pt>
                <c:pt idx="129">
                  <c:v>41172</c:v>
                </c:pt>
                <c:pt idx="130">
                  <c:v>41171</c:v>
                </c:pt>
                <c:pt idx="131">
                  <c:v>41170</c:v>
                </c:pt>
                <c:pt idx="132">
                  <c:v>41169</c:v>
                </c:pt>
                <c:pt idx="133">
                  <c:v>41166</c:v>
                </c:pt>
                <c:pt idx="134">
                  <c:v>41165</c:v>
                </c:pt>
                <c:pt idx="135">
                  <c:v>41164</c:v>
                </c:pt>
                <c:pt idx="136">
                  <c:v>41163</c:v>
                </c:pt>
                <c:pt idx="137">
                  <c:v>41162</c:v>
                </c:pt>
                <c:pt idx="138">
                  <c:v>41159</c:v>
                </c:pt>
                <c:pt idx="139">
                  <c:v>41158</c:v>
                </c:pt>
                <c:pt idx="140">
                  <c:v>41157</c:v>
                </c:pt>
                <c:pt idx="141">
                  <c:v>41156</c:v>
                </c:pt>
                <c:pt idx="142">
                  <c:v>41155</c:v>
                </c:pt>
                <c:pt idx="143">
                  <c:v>41152</c:v>
                </c:pt>
                <c:pt idx="144">
                  <c:v>41151</c:v>
                </c:pt>
                <c:pt idx="145">
                  <c:v>41150</c:v>
                </c:pt>
                <c:pt idx="146">
                  <c:v>41149</c:v>
                </c:pt>
                <c:pt idx="147">
                  <c:v>41148</c:v>
                </c:pt>
                <c:pt idx="148">
                  <c:v>41145</c:v>
                </c:pt>
                <c:pt idx="149">
                  <c:v>41144</c:v>
                </c:pt>
                <c:pt idx="150">
                  <c:v>41143</c:v>
                </c:pt>
                <c:pt idx="151">
                  <c:v>41142</c:v>
                </c:pt>
                <c:pt idx="152">
                  <c:v>41141</c:v>
                </c:pt>
                <c:pt idx="153">
                  <c:v>41138</c:v>
                </c:pt>
                <c:pt idx="154">
                  <c:v>41137</c:v>
                </c:pt>
                <c:pt idx="155">
                  <c:v>41136</c:v>
                </c:pt>
                <c:pt idx="156">
                  <c:v>41135</c:v>
                </c:pt>
                <c:pt idx="157">
                  <c:v>41134</c:v>
                </c:pt>
                <c:pt idx="158">
                  <c:v>41131</c:v>
                </c:pt>
                <c:pt idx="159">
                  <c:v>41130</c:v>
                </c:pt>
                <c:pt idx="160">
                  <c:v>41129</c:v>
                </c:pt>
                <c:pt idx="161">
                  <c:v>41128</c:v>
                </c:pt>
                <c:pt idx="162">
                  <c:v>41127</c:v>
                </c:pt>
                <c:pt idx="163">
                  <c:v>41124</c:v>
                </c:pt>
                <c:pt idx="164">
                  <c:v>41123</c:v>
                </c:pt>
                <c:pt idx="165">
                  <c:v>41122</c:v>
                </c:pt>
                <c:pt idx="166">
                  <c:v>41121</c:v>
                </c:pt>
                <c:pt idx="167">
                  <c:v>41120</c:v>
                </c:pt>
                <c:pt idx="168">
                  <c:v>41117</c:v>
                </c:pt>
                <c:pt idx="169">
                  <c:v>41116</c:v>
                </c:pt>
                <c:pt idx="170">
                  <c:v>41115</c:v>
                </c:pt>
                <c:pt idx="171">
                  <c:v>41114</c:v>
                </c:pt>
                <c:pt idx="172">
                  <c:v>41113</c:v>
                </c:pt>
                <c:pt idx="173">
                  <c:v>41110</c:v>
                </c:pt>
                <c:pt idx="174">
                  <c:v>41109</c:v>
                </c:pt>
                <c:pt idx="175">
                  <c:v>41108</c:v>
                </c:pt>
                <c:pt idx="176">
                  <c:v>41107</c:v>
                </c:pt>
                <c:pt idx="177">
                  <c:v>41106</c:v>
                </c:pt>
                <c:pt idx="178">
                  <c:v>41103</c:v>
                </c:pt>
                <c:pt idx="179">
                  <c:v>41102</c:v>
                </c:pt>
                <c:pt idx="180">
                  <c:v>41101</c:v>
                </c:pt>
                <c:pt idx="181">
                  <c:v>41100</c:v>
                </c:pt>
                <c:pt idx="182">
                  <c:v>41099</c:v>
                </c:pt>
                <c:pt idx="183">
                  <c:v>41096</c:v>
                </c:pt>
                <c:pt idx="184">
                  <c:v>41095</c:v>
                </c:pt>
                <c:pt idx="185">
                  <c:v>41094</c:v>
                </c:pt>
                <c:pt idx="186">
                  <c:v>41093</c:v>
                </c:pt>
                <c:pt idx="187">
                  <c:v>41092</c:v>
                </c:pt>
                <c:pt idx="188">
                  <c:v>41089</c:v>
                </c:pt>
                <c:pt idx="189">
                  <c:v>41088</c:v>
                </c:pt>
                <c:pt idx="190">
                  <c:v>41087</c:v>
                </c:pt>
                <c:pt idx="191">
                  <c:v>41086</c:v>
                </c:pt>
                <c:pt idx="192">
                  <c:v>41085</c:v>
                </c:pt>
                <c:pt idx="193">
                  <c:v>41082</c:v>
                </c:pt>
                <c:pt idx="194">
                  <c:v>41081</c:v>
                </c:pt>
                <c:pt idx="195">
                  <c:v>41080</c:v>
                </c:pt>
                <c:pt idx="196">
                  <c:v>41079</c:v>
                </c:pt>
                <c:pt idx="197">
                  <c:v>41078</c:v>
                </c:pt>
                <c:pt idx="198">
                  <c:v>41075</c:v>
                </c:pt>
                <c:pt idx="199">
                  <c:v>41074</c:v>
                </c:pt>
                <c:pt idx="200">
                  <c:v>41073</c:v>
                </c:pt>
                <c:pt idx="201">
                  <c:v>41072</c:v>
                </c:pt>
                <c:pt idx="202">
                  <c:v>41071</c:v>
                </c:pt>
                <c:pt idx="203">
                  <c:v>41068</c:v>
                </c:pt>
                <c:pt idx="204">
                  <c:v>41067</c:v>
                </c:pt>
                <c:pt idx="205">
                  <c:v>41066</c:v>
                </c:pt>
                <c:pt idx="206">
                  <c:v>41064</c:v>
                </c:pt>
                <c:pt idx="207">
                  <c:v>41061</c:v>
                </c:pt>
                <c:pt idx="208">
                  <c:v>41060</c:v>
                </c:pt>
                <c:pt idx="209">
                  <c:v>41059</c:v>
                </c:pt>
                <c:pt idx="210">
                  <c:v>41058</c:v>
                </c:pt>
                <c:pt idx="211">
                  <c:v>41054</c:v>
                </c:pt>
                <c:pt idx="212">
                  <c:v>41053</c:v>
                </c:pt>
                <c:pt idx="213">
                  <c:v>41052</c:v>
                </c:pt>
                <c:pt idx="214">
                  <c:v>41051</c:v>
                </c:pt>
                <c:pt idx="215">
                  <c:v>41050</c:v>
                </c:pt>
                <c:pt idx="216">
                  <c:v>41045</c:v>
                </c:pt>
                <c:pt idx="217">
                  <c:v>41044</c:v>
                </c:pt>
                <c:pt idx="218">
                  <c:v>41043</c:v>
                </c:pt>
                <c:pt idx="219">
                  <c:v>41040</c:v>
                </c:pt>
                <c:pt idx="220">
                  <c:v>41039</c:v>
                </c:pt>
                <c:pt idx="221">
                  <c:v>41038</c:v>
                </c:pt>
                <c:pt idx="222">
                  <c:v>41037</c:v>
                </c:pt>
                <c:pt idx="223">
                  <c:v>41036</c:v>
                </c:pt>
                <c:pt idx="224">
                  <c:v>41032</c:v>
                </c:pt>
                <c:pt idx="225">
                  <c:v>41031</c:v>
                </c:pt>
                <c:pt idx="226">
                  <c:v>41030</c:v>
                </c:pt>
                <c:pt idx="227">
                  <c:v>41029</c:v>
                </c:pt>
                <c:pt idx="228">
                  <c:v>41026</c:v>
                </c:pt>
                <c:pt idx="229">
                  <c:v>41025</c:v>
                </c:pt>
                <c:pt idx="230">
                  <c:v>41024</c:v>
                </c:pt>
                <c:pt idx="231">
                  <c:v>41023</c:v>
                </c:pt>
                <c:pt idx="232">
                  <c:v>41022</c:v>
                </c:pt>
                <c:pt idx="233">
                  <c:v>41019</c:v>
                </c:pt>
                <c:pt idx="234">
                  <c:v>41018</c:v>
                </c:pt>
                <c:pt idx="235">
                  <c:v>41017</c:v>
                </c:pt>
                <c:pt idx="236">
                  <c:v>41016</c:v>
                </c:pt>
                <c:pt idx="237">
                  <c:v>41015</c:v>
                </c:pt>
                <c:pt idx="238">
                  <c:v>41012</c:v>
                </c:pt>
                <c:pt idx="239">
                  <c:v>41011</c:v>
                </c:pt>
                <c:pt idx="240">
                  <c:v>41010</c:v>
                </c:pt>
                <c:pt idx="241">
                  <c:v>41009</c:v>
                </c:pt>
                <c:pt idx="242">
                  <c:v>41003</c:v>
                </c:pt>
                <c:pt idx="243">
                  <c:v>41002</c:v>
                </c:pt>
                <c:pt idx="244">
                  <c:v>41001</c:v>
                </c:pt>
                <c:pt idx="245">
                  <c:v>40998</c:v>
                </c:pt>
                <c:pt idx="246">
                  <c:v>40997</c:v>
                </c:pt>
                <c:pt idx="247">
                  <c:v>40996</c:v>
                </c:pt>
                <c:pt idx="248">
                  <c:v>40995</c:v>
                </c:pt>
                <c:pt idx="249">
                  <c:v>40994</c:v>
                </c:pt>
                <c:pt idx="250">
                  <c:v>40991</c:v>
                </c:pt>
                <c:pt idx="251">
                  <c:v>40990</c:v>
                </c:pt>
                <c:pt idx="252">
                  <c:v>40989</c:v>
                </c:pt>
                <c:pt idx="253">
                  <c:v>40988</c:v>
                </c:pt>
                <c:pt idx="254">
                  <c:v>40987</c:v>
                </c:pt>
                <c:pt idx="255">
                  <c:v>40984</c:v>
                </c:pt>
                <c:pt idx="256">
                  <c:v>40983</c:v>
                </c:pt>
                <c:pt idx="257">
                  <c:v>40982</c:v>
                </c:pt>
                <c:pt idx="258">
                  <c:v>40981</c:v>
                </c:pt>
                <c:pt idx="259">
                  <c:v>40980</c:v>
                </c:pt>
                <c:pt idx="260">
                  <c:v>40977</c:v>
                </c:pt>
                <c:pt idx="261">
                  <c:v>40976</c:v>
                </c:pt>
                <c:pt idx="262">
                  <c:v>40975</c:v>
                </c:pt>
                <c:pt idx="263">
                  <c:v>40974</c:v>
                </c:pt>
                <c:pt idx="264">
                  <c:v>40973</c:v>
                </c:pt>
                <c:pt idx="265">
                  <c:v>40970</c:v>
                </c:pt>
                <c:pt idx="266">
                  <c:v>40969</c:v>
                </c:pt>
                <c:pt idx="267">
                  <c:v>40968</c:v>
                </c:pt>
                <c:pt idx="268">
                  <c:v>40967</c:v>
                </c:pt>
                <c:pt idx="269">
                  <c:v>40966</c:v>
                </c:pt>
                <c:pt idx="270">
                  <c:v>40963</c:v>
                </c:pt>
                <c:pt idx="271">
                  <c:v>40962</c:v>
                </c:pt>
                <c:pt idx="272">
                  <c:v>40961</c:v>
                </c:pt>
                <c:pt idx="273">
                  <c:v>40960</c:v>
                </c:pt>
                <c:pt idx="274">
                  <c:v>40959</c:v>
                </c:pt>
                <c:pt idx="275">
                  <c:v>40956</c:v>
                </c:pt>
                <c:pt idx="276">
                  <c:v>40955</c:v>
                </c:pt>
                <c:pt idx="277">
                  <c:v>40954</c:v>
                </c:pt>
                <c:pt idx="278">
                  <c:v>40953</c:v>
                </c:pt>
                <c:pt idx="279">
                  <c:v>40952</c:v>
                </c:pt>
                <c:pt idx="280">
                  <c:v>40949</c:v>
                </c:pt>
                <c:pt idx="281">
                  <c:v>40948</c:v>
                </c:pt>
                <c:pt idx="282">
                  <c:v>40947</c:v>
                </c:pt>
                <c:pt idx="283">
                  <c:v>40946</c:v>
                </c:pt>
                <c:pt idx="284">
                  <c:v>40945</c:v>
                </c:pt>
                <c:pt idx="285">
                  <c:v>40942</c:v>
                </c:pt>
                <c:pt idx="286">
                  <c:v>40941</c:v>
                </c:pt>
                <c:pt idx="287">
                  <c:v>40940</c:v>
                </c:pt>
                <c:pt idx="288">
                  <c:v>40939</c:v>
                </c:pt>
                <c:pt idx="289">
                  <c:v>40938</c:v>
                </c:pt>
                <c:pt idx="290">
                  <c:v>40935</c:v>
                </c:pt>
                <c:pt idx="291">
                  <c:v>40934</c:v>
                </c:pt>
                <c:pt idx="292">
                  <c:v>40933</c:v>
                </c:pt>
                <c:pt idx="293">
                  <c:v>40932</c:v>
                </c:pt>
                <c:pt idx="294">
                  <c:v>40931</c:v>
                </c:pt>
                <c:pt idx="295">
                  <c:v>40928</c:v>
                </c:pt>
                <c:pt idx="296">
                  <c:v>40927</c:v>
                </c:pt>
                <c:pt idx="297">
                  <c:v>40926</c:v>
                </c:pt>
                <c:pt idx="298">
                  <c:v>40925</c:v>
                </c:pt>
                <c:pt idx="299">
                  <c:v>40924</c:v>
                </c:pt>
                <c:pt idx="300">
                  <c:v>40921</c:v>
                </c:pt>
                <c:pt idx="301">
                  <c:v>40920</c:v>
                </c:pt>
                <c:pt idx="302">
                  <c:v>40919</c:v>
                </c:pt>
                <c:pt idx="303">
                  <c:v>40918</c:v>
                </c:pt>
                <c:pt idx="304">
                  <c:v>40917</c:v>
                </c:pt>
                <c:pt idx="305">
                  <c:v>40914</c:v>
                </c:pt>
                <c:pt idx="306">
                  <c:v>40913</c:v>
                </c:pt>
                <c:pt idx="307">
                  <c:v>40912</c:v>
                </c:pt>
                <c:pt idx="308">
                  <c:v>40911</c:v>
                </c:pt>
                <c:pt idx="309">
                  <c:v>40910</c:v>
                </c:pt>
                <c:pt idx="310">
                  <c:v>40907</c:v>
                </c:pt>
                <c:pt idx="311">
                  <c:v>40906</c:v>
                </c:pt>
                <c:pt idx="312">
                  <c:v>40905</c:v>
                </c:pt>
                <c:pt idx="313">
                  <c:v>40904</c:v>
                </c:pt>
                <c:pt idx="314">
                  <c:v>40900</c:v>
                </c:pt>
                <c:pt idx="315">
                  <c:v>40899</c:v>
                </c:pt>
                <c:pt idx="316">
                  <c:v>40898</c:v>
                </c:pt>
                <c:pt idx="317">
                  <c:v>40897</c:v>
                </c:pt>
                <c:pt idx="318">
                  <c:v>40896</c:v>
                </c:pt>
                <c:pt idx="319">
                  <c:v>40893</c:v>
                </c:pt>
                <c:pt idx="320">
                  <c:v>40892</c:v>
                </c:pt>
                <c:pt idx="321">
                  <c:v>40891</c:v>
                </c:pt>
                <c:pt idx="322">
                  <c:v>40890</c:v>
                </c:pt>
                <c:pt idx="323">
                  <c:v>40889</c:v>
                </c:pt>
                <c:pt idx="324">
                  <c:v>40886</c:v>
                </c:pt>
                <c:pt idx="325">
                  <c:v>40885</c:v>
                </c:pt>
                <c:pt idx="326">
                  <c:v>40884</c:v>
                </c:pt>
                <c:pt idx="327">
                  <c:v>40883</c:v>
                </c:pt>
                <c:pt idx="328">
                  <c:v>40882</c:v>
                </c:pt>
                <c:pt idx="329">
                  <c:v>40879</c:v>
                </c:pt>
                <c:pt idx="330">
                  <c:v>40878</c:v>
                </c:pt>
                <c:pt idx="331">
                  <c:v>40877</c:v>
                </c:pt>
                <c:pt idx="332">
                  <c:v>40876</c:v>
                </c:pt>
                <c:pt idx="333">
                  <c:v>40875</c:v>
                </c:pt>
                <c:pt idx="334">
                  <c:v>40872</c:v>
                </c:pt>
                <c:pt idx="335">
                  <c:v>40871</c:v>
                </c:pt>
                <c:pt idx="336">
                  <c:v>40870</c:v>
                </c:pt>
                <c:pt idx="337">
                  <c:v>40869</c:v>
                </c:pt>
                <c:pt idx="338">
                  <c:v>40868</c:v>
                </c:pt>
                <c:pt idx="339">
                  <c:v>40865</c:v>
                </c:pt>
                <c:pt idx="340">
                  <c:v>40864</c:v>
                </c:pt>
                <c:pt idx="341">
                  <c:v>40863</c:v>
                </c:pt>
                <c:pt idx="342">
                  <c:v>40862</c:v>
                </c:pt>
                <c:pt idx="343">
                  <c:v>40861</c:v>
                </c:pt>
                <c:pt idx="344">
                  <c:v>40858</c:v>
                </c:pt>
                <c:pt idx="345">
                  <c:v>40857</c:v>
                </c:pt>
                <c:pt idx="346">
                  <c:v>40856</c:v>
                </c:pt>
                <c:pt idx="347">
                  <c:v>40855</c:v>
                </c:pt>
                <c:pt idx="348">
                  <c:v>40854</c:v>
                </c:pt>
                <c:pt idx="349">
                  <c:v>40851</c:v>
                </c:pt>
                <c:pt idx="350">
                  <c:v>40850</c:v>
                </c:pt>
                <c:pt idx="351">
                  <c:v>40849</c:v>
                </c:pt>
                <c:pt idx="352">
                  <c:v>40848</c:v>
                </c:pt>
                <c:pt idx="353">
                  <c:v>40847</c:v>
                </c:pt>
                <c:pt idx="354">
                  <c:v>40844</c:v>
                </c:pt>
                <c:pt idx="355">
                  <c:v>40843</c:v>
                </c:pt>
                <c:pt idx="356">
                  <c:v>40842</c:v>
                </c:pt>
                <c:pt idx="357">
                  <c:v>40841</c:v>
                </c:pt>
                <c:pt idx="358">
                  <c:v>40840</c:v>
                </c:pt>
                <c:pt idx="359">
                  <c:v>40837</c:v>
                </c:pt>
                <c:pt idx="360">
                  <c:v>40836</c:v>
                </c:pt>
                <c:pt idx="361">
                  <c:v>40835</c:v>
                </c:pt>
                <c:pt idx="362">
                  <c:v>40834</c:v>
                </c:pt>
                <c:pt idx="363">
                  <c:v>40833</c:v>
                </c:pt>
                <c:pt idx="364">
                  <c:v>40830</c:v>
                </c:pt>
                <c:pt idx="365">
                  <c:v>40829</c:v>
                </c:pt>
                <c:pt idx="366">
                  <c:v>40828</c:v>
                </c:pt>
                <c:pt idx="367">
                  <c:v>40827</c:v>
                </c:pt>
                <c:pt idx="368">
                  <c:v>40826</c:v>
                </c:pt>
                <c:pt idx="369">
                  <c:v>40823</c:v>
                </c:pt>
                <c:pt idx="370">
                  <c:v>40822</c:v>
                </c:pt>
                <c:pt idx="371">
                  <c:v>40821</c:v>
                </c:pt>
                <c:pt idx="372">
                  <c:v>40820</c:v>
                </c:pt>
                <c:pt idx="373">
                  <c:v>40819</c:v>
                </c:pt>
                <c:pt idx="374">
                  <c:v>40816</c:v>
                </c:pt>
                <c:pt idx="375">
                  <c:v>40815</c:v>
                </c:pt>
                <c:pt idx="376">
                  <c:v>40814</c:v>
                </c:pt>
                <c:pt idx="377">
                  <c:v>40813</c:v>
                </c:pt>
                <c:pt idx="378">
                  <c:v>40812</c:v>
                </c:pt>
                <c:pt idx="379">
                  <c:v>40809</c:v>
                </c:pt>
                <c:pt idx="380">
                  <c:v>40808</c:v>
                </c:pt>
                <c:pt idx="381">
                  <c:v>40807</c:v>
                </c:pt>
                <c:pt idx="382">
                  <c:v>40806</c:v>
                </c:pt>
                <c:pt idx="383">
                  <c:v>40805</c:v>
                </c:pt>
                <c:pt idx="384">
                  <c:v>40802</c:v>
                </c:pt>
                <c:pt idx="385">
                  <c:v>40801</c:v>
                </c:pt>
                <c:pt idx="386">
                  <c:v>40800</c:v>
                </c:pt>
                <c:pt idx="387">
                  <c:v>40799</c:v>
                </c:pt>
                <c:pt idx="388">
                  <c:v>40798</c:v>
                </c:pt>
                <c:pt idx="389">
                  <c:v>40795</c:v>
                </c:pt>
                <c:pt idx="390">
                  <c:v>40794</c:v>
                </c:pt>
                <c:pt idx="391">
                  <c:v>40793</c:v>
                </c:pt>
                <c:pt idx="392">
                  <c:v>40792</c:v>
                </c:pt>
                <c:pt idx="393">
                  <c:v>40791</c:v>
                </c:pt>
                <c:pt idx="394">
                  <c:v>40788</c:v>
                </c:pt>
                <c:pt idx="395">
                  <c:v>40787</c:v>
                </c:pt>
                <c:pt idx="396">
                  <c:v>40786</c:v>
                </c:pt>
                <c:pt idx="397">
                  <c:v>40785</c:v>
                </c:pt>
                <c:pt idx="398">
                  <c:v>40784</c:v>
                </c:pt>
                <c:pt idx="399">
                  <c:v>40781</c:v>
                </c:pt>
                <c:pt idx="400">
                  <c:v>40780</c:v>
                </c:pt>
                <c:pt idx="401">
                  <c:v>40779</c:v>
                </c:pt>
                <c:pt idx="402">
                  <c:v>40778</c:v>
                </c:pt>
                <c:pt idx="403">
                  <c:v>40777</c:v>
                </c:pt>
                <c:pt idx="404">
                  <c:v>40774</c:v>
                </c:pt>
                <c:pt idx="405">
                  <c:v>40773</c:v>
                </c:pt>
                <c:pt idx="406">
                  <c:v>40772</c:v>
                </c:pt>
                <c:pt idx="407">
                  <c:v>40771</c:v>
                </c:pt>
                <c:pt idx="408">
                  <c:v>40770</c:v>
                </c:pt>
                <c:pt idx="409">
                  <c:v>40767</c:v>
                </c:pt>
                <c:pt idx="410">
                  <c:v>40766</c:v>
                </c:pt>
                <c:pt idx="411">
                  <c:v>40765</c:v>
                </c:pt>
                <c:pt idx="412">
                  <c:v>40764</c:v>
                </c:pt>
                <c:pt idx="413">
                  <c:v>40763</c:v>
                </c:pt>
                <c:pt idx="414">
                  <c:v>40760</c:v>
                </c:pt>
                <c:pt idx="415">
                  <c:v>40759</c:v>
                </c:pt>
                <c:pt idx="416">
                  <c:v>40758</c:v>
                </c:pt>
                <c:pt idx="417">
                  <c:v>40757</c:v>
                </c:pt>
                <c:pt idx="418">
                  <c:v>40756</c:v>
                </c:pt>
                <c:pt idx="419">
                  <c:v>40753</c:v>
                </c:pt>
                <c:pt idx="420">
                  <c:v>40752</c:v>
                </c:pt>
                <c:pt idx="421">
                  <c:v>40751</c:v>
                </c:pt>
                <c:pt idx="422">
                  <c:v>40750</c:v>
                </c:pt>
                <c:pt idx="423">
                  <c:v>40749</c:v>
                </c:pt>
                <c:pt idx="424">
                  <c:v>40746</c:v>
                </c:pt>
                <c:pt idx="425">
                  <c:v>40745</c:v>
                </c:pt>
                <c:pt idx="426">
                  <c:v>40744</c:v>
                </c:pt>
                <c:pt idx="427">
                  <c:v>40743</c:v>
                </c:pt>
                <c:pt idx="428">
                  <c:v>40742</c:v>
                </c:pt>
                <c:pt idx="429">
                  <c:v>40739</c:v>
                </c:pt>
                <c:pt idx="430">
                  <c:v>40738</c:v>
                </c:pt>
                <c:pt idx="431">
                  <c:v>40737</c:v>
                </c:pt>
                <c:pt idx="432">
                  <c:v>40736</c:v>
                </c:pt>
                <c:pt idx="433">
                  <c:v>40735</c:v>
                </c:pt>
                <c:pt idx="434">
                  <c:v>40732</c:v>
                </c:pt>
                <c:pt idx="435">
                  <c:v>40731</c:v>
                </c:pt>
                <c:pt idx="436">
                  <c:v>40730</c:v>
                </c:pt>
                <c:pt idx="437">
                  <c:v>40729</c:v>
                </c:pt>
                <c:pt idx="438">
                  <c:v>40728</c:v>
                </c:pt>
                <c:pt idx="439">
                  <c:v>40725</c:v>
                </c:pt>
                <c:pt idx="440">
                  <c:v>40724</c:v>
                </c:pt>
                <c:pt idx="441">
                  <c:v>40723</c:v>
                </c:pt>
                <c:pt idx="442">
                  <c:v>40722</c:v>
                </c:pt>
                <c:pt idx="443">
                  <c:v>40721</c:v>
                </c:pt>
                <c:pt idx="444">
                  <c:v>40718</c:v>
                </c:pt>
                <c:pt idx="445">
                  <c:v>40717</c:v>
                </c:pt>
                <c:pt idx="446">
                  <c:v>40716</c:v>
                </c:pt>
                <c:pt idx="447">
                  <c:v>40715</c:v>
                </c:pt>
                <c:pt idx="448">
                  <c:v>40714</c:v>
                </c:pt>
                <c:pt idx="449">
                  <c:v>40711</c:v>
                </c:pt>
                <c:pt idx="450">
                  <c:v>40710</c:v>
                </c:pt>
                <c:pt idx="451">
                  <c:v>40709</c:v>
                </c:pt>
                <c:pt idx="452">
                  <c:v>40708</c:v>
                </c:pt>
                <c:pt idx="453">
                  <c:v>40704</c:v>
                </c:pt>
                <c:pt idx="454">
                  <c:v>40703</c:v>
                </c:pt>
                <c:pt idx="455">
                  <c:v>40702</c:v>
                </c:pt>
                <c:pt idx="456">
                  <c:v>40701</c:v>
                </c:pt>
                <c:pt idx="457">
                  <c:v>40700</c:v>
                </c:pt>
                <c:pt idx="458">
                  <c:v>40695</c:v>
                </c:pt>
                <c:pt idx="459">
                  <c:v>40694</c:v>
                </c:pt>
                <c:pt idx="460">
                  <c:v>40693</c:v>
                </c:pt>
                <c:pt idx="461">
                  <c:v>40690</c:v>
                </c:pt>
                <c:pt idx="462">
                  <c:v>40689</c:v>
                </c:pt>
                <c:pt idx="463">
                  <c:v>40688</c:v>
                </c:pt>
                <c:pt idx="464">
                  <c:v>40687</c:v>
                </c:pt>
                <c:pt idx="465">
                  <c:v>40686</c:v>
                </c:pt>
                <c:pt idx="466">
                  <c:v>40682</c:v>
                </c:pt>
                <c:pt idx="467">
                  <c:v>40681</c:v>
                </c:pt>
                <c:pt idx="468">
                  <c:v>40680</c:v>
                </c:pt>
                <c:pt idx="469">
                  <c:v>40679</c:v>
                </c:pt>
                <c:pt idx="470">
                  <c:v>40676</c:v>
                </c:pt>
                <c:pt idx="471">
                  <c:v>40675</c:v>
                </c:pt>
                <c:pt idx="472">
                  <c:v>40674</c:v>
                </c:pt>
                <c:pt idx="473">
                  <c:v>40673</c:v>
                </c:pt>
                <c:pt idx="474">
                  <c:v>40672</c:v>
                </c:pt>
                <c:pt idx="475">
                  <c:v>40669</c:v>
                </c:pt>
                <c:pt idx="476">
                  <c:v>40668</c:v>
                </c:pt>
                <c:pt idx="477">
                  <c:v>40667</c:v>
                </c:pt>
                <c:pt idx="478">
                  <c:v>40666</c:v>
                </c:pt>
                <c:pt idx="479">
                  <c:v>40665</c:v>
                </c:pt>
                <c:pt idx="480">
                  <c:v>40662</c:v>
                </c:pt>
                <c:pt idx="481">
                  <c:v>40661</c:v>
                </c:pt>
                <c:pt idx="482">
                  <c:v>40660</c:v>
                </c:pt>
                <c:pt idx="483">
                  <c:v>40659</c:v>
                </c:pt>
                <c:pt idx="484">
                  <c:v>40653</c:v>
                </c:pt>
                <c:pt idx="485">
                  <c:v>40652</c:v>
                </c:pt>
                <c:pt idx="486">
                  <c:v>40651</c:v>
                </c:pt>
                <c:pt idx="487">
                  <c:v>40648</c:v>
                </c:pt>
                <c:pt idx="488">
                  <c:v>40647</c:v>
                </c:pt>
                <c:pt idx="489">
                  <c:v>40646</c:v>
                </c:pt>
                <c:pt idx="490">
                  <c:v>40645</c:v>
                </c:pt>
                <c:pt idx="491">
                  <c:v>40644</c:v>
                </c:pt>
                <c:pt idx="492">
                  <c:v>40641</c:v>
                </c:pt>
                <c:pt idx="493">
                  <c:v>40640</c:v>
                </c:pt>
                <c:pt idx="494">
                  <c:v>40639</c:v>
                </c:pt>
                <c:pt idx="495">
                  <c:v>40638</c:v>
                </c:pt>
                <c:pt idx="496">
                  <c:v>40637</c:v>
                </c:pt>
                <c:pt idx="497">
                  <c:v>40634</c:v>
                </c:pt>
                <c:pt idx="498">
                  <c:v>40633</c:v>
                </c:pt>
                <c:pt idx="499">
                  <c:v>40632</c:v>
                </c:pt>
                <c:pt idx="500">
                  <c:v>40631</c:v>
                </c:pt>
                <c:pt idx="501">
                  <c:v>40630</c:v>
                </c:pt>
                <c:pt idx="502">
                  <c:v>40627</c:v>
                </c:pt>
                <c:pt idx="503">
                  <c:v>40626</c:v>
                </c:pt>
                <c:pt idx="504">
                  <c:v>40625</c:v>
                </c:pt>
                <c:pt idx="505">
                  <c:v>40624</c:v>
                </c:pt>
                <c:pt idx="506">
                  <c:v>40623</c:v>
                </c:pt>
                <c:pt idx="507">
                  <c:v>40620</c:v>
                </c:pt>
                <c:pt idx="508">
                  <c:v>40619</c:v>
                </c:pt>
                <c:pt idx="509">
                  <c:v>40618</c:v>
                </c:pt>
                <c:pt idx="510">
                  <c:v>40617</c:v>
                </c:pt>
                <c:pt idx="511">
                  <c:v>40616</c:v>
                </c:pt>
                <c:pt idx="512">
                  <c:v>40613</c:v>
                </c:pt>
                <c:pt idx="513">
                  <c:v>40612</c:v>
                </c:pt>
                <c:pt idx="514">
                  <c:v>40611</c:v>
                </c:pt>
                <c:pt idx="515">
                  <c:v>40610</c:v>
                </c:pt>
                <c:pt idx="516">
                  <c:v>40609</c:v>
                </c:pt>
                <c:pt idx="517">
                  <c:v>40606</c:v>
                </c:pt>
                <c:pt idx="518">
                  <c:v>40605</c:v>
                </c:pt>
                <c:pt idx="519">
                  <c:v>40604</c:v>
                </c:pt>
                <c:pt idx="520">
                  <c:v>40603</c:v>
                </c:pt>
                <c:pt idx="521">
                  <c:v>40602</c:v>
                </c:pt>
                <c:pt idx="522">
                  <c:v>40599</c:v>
                </c:pt>
                <c:pt idx="523">
                  <c:v>40598</c:v>
                </c:pt>
                <c:pt idx="524">
                  <c:v>40597</c:v>
                </c:pt>
                <c:pt idx="525">
                  <c:v>40596</c:v>
                </c:pt>
                <c:pt idx="526">
                  <c:v>40595</c:v>
                </c:pt>
                <c:pt idx="527">
                  <c:v>40592</c:v>
                </c:pt>
                <c:pt idx="528">
                  <c:v>40591</c:v>
                </c:pt>
                <c:pt idx="529">
                  <c:v>40590</c:v>
                </c:pt>
                <c:pt idx="530">
                  <c:v>40589</c:v>
                </c:pt>
                <c:pt idx="531">
                  <c:v>40588</c:v>
                </c:pt>
                <c:pt idx="532">
                  <c:v>40585</c:v>
                </c:pt>
                <c:pt idx="533">
                  <c:v>40584</c:v>
                </c:pt>
                <c:pt idx="534">
                  <c:v>40583</c:v>
                </c:pt>
                <c:pt idx="535">
                  <c:v>40582</c:v>
                </c:pt>
                <c:pt idx="536">
                  <c:v>40581</c:v>
                </c:pt>
                <c:pt idx="537">
                  <c:v>40578</c:v>
                </c:pt>
                <c:pt idx="538">
                  <c:v>40577</c:v>
                </c:pt>
                <c:pt idx="539">
                  <c:v>40576</c:v>
                </c:pt>
                <c:pt idx="540">
                  <c:v>40575</c:v>
                </c:pt>
                <c:pt idx="541">
                  <c:v>40574</c:v>
                </c:pt>
                <c:pt idx="542">
                  <c:v>40571</c:v>
                </c:pt>
                <c:pt idx="543">
                  <c:v>40570</c:v>
                </c:pt>
                <c:pt idx="544">
                  <c:v>40569</c:v>
                </c:pt>
                <c:pt idx="545">
                  <c:v>40568</c:v>
                </c:pt>
                <c:pt idx="546">
                  <c:v>40567</c:v>
                </c:pt>
                <c:pt idx="547">
                  <c:v>40564</c:v>
                </c:pt>
                <c:pt idx="548">
                  <c:v>40563</c:v>
                </c:pt>
                <c:pt idx="549">
                  <c:v>40562</c:v>
                </c:pt>
                <c:pt idx="550">
                  <c:v>40561</c:v>
                </c:pt>
                <c:pt idx="551">
                  <c:v>40560</c:v>
                </c:pt>
                <c:pt idx="552">
                  <c:v>40557</c:v>
                </c:pt>
                <c:pt idx="553">
                  <c:v>40556</c:v>
                </c:pt>
                <c:pt idx="554">
                  <c:v>40555</c:v>
                </c:pt>
                <c:pt idx="555">
                  <c:v>40554</c:v>
                </c:pt>
                <c:pt idx="556">
                  <c:v>40553</c:v>
                </c:pt>
                <c:pt idx="557">
                  <c:v>40550</c:v>
                </c:pt>
                <c:pt idx="558">
                  <c:v>40549</c:v>
                </c:pt>
                <c:pt idx="559">
                  <c:v>40548</c:v>
                </c:pt>
                <c:pt idx="560">
                  <c:v>40547</c:v>
                </c:pt>
                <c:pt idx="561">
                  <c:v>40546</c:v>
                </c:pt>
                <c:pt idx="562">
                  <c:v>40542</c:v>
                </c:pt>
                <c:pt idx="563">
                  <c:v>40541</c:v>
                </c:pt>
                <c:pt idx="564">
                  <c:v>40540</c:v>
                </c:pt>
                <c:pt idx="565">
                  <c:v>40539</c:v>
                </c:pt>
                <c:pt idx="566">
                  <c:v>40535</c:v>
                </c:pt>
                <c:pt idx="567">
                  <c:v>40534</c:v>
                </c:pt>
                <c:pt idx="568">
                  <c:v>40533</c:v>
                </c:pt>
                <c:pt idx="569">
                  <c:v>40532</c:v>
                </c:pt>
                <c:pt idx="570">
                  <c:v>40529</c:v>
                </c:pt>
                <c:pt idx="571">
                  <c:v>40528</c:v>
                </c:pt>
                <c:pt idx="572">
                  <c:v>40527</c:v>
                </c:pt>
                <c:pt idx="573">
                  <c:v>40526</c:v>
                </c:pt>
                <c:pt idx="574">
                  <c:v>40525</c:v>
                </c:pt>
                <c:pt idx="575">
                  <c:v>40522</c:v>
                </c:pt>
                <c:pt idx="576">
                  <c:v>40521</c:v>
                </c:pt>
                <c:pt idx="577">
                  <c:v>40520</c:v>
                </c:pt>
                <c:pt idx="578">
                  <c:v>40519</c:v>
                </c:pt>
                <c:pt idx="579">
                  <c:v>40518</c:v>
                </c:pt>
                <c:pt idx="580">
                  <c:v>40515</c:v>
                </c:pt>
                <c:pt idx="581">
                  <c:v>40514</c:v>
                </c:pt>
                <c:pt idx="582">
                  <c:v>40513</c:v>
                </c:pt>
                <c:pt idx="583">
                  <c:v>40512</c:v>
                </c:pt>
                <c:pt idx="584">
                  <c:v>40511</c:v>
                </c:pt>
                <c:pt idx="585">
                  <c:v>40508</c:v>
                </c:pt>
                <c:pt idx="586">
                  <c:v>40507</c:v>
                </c:pt>
                <c:pt idx="587">
                  <c:v>40506</c:v>
                </c:pt>
                <c:pt idx="588">
                  <c:v>40505</c:v>
                </c:pt>
                <c:pt idx="589">
                  <c:v>40504</c:v>
                </c:pt>
                <c:pt idx="590">
                  <c:v>40501</c:v>
                </c:pt>
                <c:pt idx="591">
                  <c:v>40500</c:v>
                </c:pt>
                <c:pt idx="592">
                  <c:v>40499</c:v>
                </c:pt>
                <c:pt idx="593">
                  <c:v>40498</c:v>
                </c:pt>
                <c:pt idx="594">
                  <c:v>40497</c:v>
                </c:pt>
                <c:pt idx="595">
                  <c:v>40494</c:v>
                </c:pt>
                <c:pt idx="596">
                  <c:v>40493</c:v>
                </c:pt>
                <c:pt idx="597">
                  <c:v>40492</c:v>
                </c:pt>
                <c:pt idx="598">
                  <c:v>40491</c:v>
                </c:pt>
                <c:pt idx="599">
                  <c:v>40490</c:v>
                </c:pt>
                <c:pt idx="600">
                  <c:v>40487</c:v>
                </c:pt>
                <c:pt idx="601">
                  <c:v>40486</c:v>
                </c:pt>
                <c:pt idx="602">
                  <c:v>40485</c:v>
                </c:pt>
                <c:pt idx="603">
                  <c:v>40484</c:v>
                </c:pt>
                <c:pt idx="604">
                  <c:v>40483</c:v>
                </c:pt>
                <c:pt idx="605">
                  <c:v>40480</c:v>
                </c:pt>
                <c:pt idx="606">
                  <c:v>40479</c:v>
                </c:pt>
                <c:pt idx="607">
                  <c:v>40478</c:v>
                </c:pt>
                <c:pt idx="608">
                  <c:v>40477</c:v>
                </c:pt>
                <c:pt idx="609">
                  <c:v>40476</c:v>
                </c:pt>
                <c:pt idx="610">
                  <c:v>40473</c:v>
                </c:pt>
                <c:pt idx="611">
                  <c:v>40472</c:v>
                </c:pt>
                <c:pt idx="612">
                  <c:v>40471</c:v>
                </c:pt>
                <c:pt idx="613">
                  <c:v>40470</c:v>
                </c:pt>
                <c:pt idx="614">
                  <c:v>40469</c:v>
                </c:pt>
                <c:pt idx="615">
                  <c:v>40466</c:v>
                </c:pt>
                <c:pt idx="616">
                  <c:v>40465</c:v>
                </c:pt>
                <c:pt idx="617">
                  <c:v>40464</c:v>
                </c:pt>
                <c:pt idx="618">
                  <c:v>40463</c:v>
                </c:pt>
                <c:pt idx="619">
                  <c:v>40462</c:v>
                </c:pt>
                <c:pt idx="620">
                  <c:v>40459</c:v>
                </c:pt>
                <c:pt idx="621">
                  <c:v>40458</c:v>
                </c:pt>
                <c:pt idx="622">
                  <c:v>40457</c:v>
                </c:pt>
                <c:pt idx="623">
                  <c:v>40456</c:v>
                </c:pt>
                <c:pt idx="624">
                  <c:v>40455</c:v>
                </c:pt>
                <c:pt idx="625">
                  <c:v>40452</c:v>
                </c:pt>
                <c:pt idx="626">
                  <c:v>40451</c:v>
                </c:pt>
                <c:pt idx="627">
                  <c:v>40450</c:v>
                </c:pt>
                <c:pt idx="628">
                  <c:v>40449</c:v>
                </c:pt>
                <c:pt idx="629">
                  <c:v>40448</c:v>
                </c:pt>
                <c:pt idx="630">
                  <c:v>40445</c:v>
                </c:pt>
                <c:pt idx="631">
                  <c:v>40444</c:v>
                </c:pt>
                <c:pt idx="632">
                  <c:v>40443</c:v>
                </c:pt>
                <c:pt idx="633">
                  <c:v>40442</c:v>
                </c:pt>
                <c:pt idx="634">
                  <c:v>40441</c:v>
                </c:pt>
                <c:pt idx="635">
                  <c:v>40438</c:v>
                </c:pt>
                <c:pt idx="636">
                  <c:v>40437</c:v>
                </c:pt>
                <c:pt idx="637">
                  <c:v>40436</c:v>
                </c:pt>
                <c:pt idx="638">
                  <c:v>40435</c:v>
                </c:pt>
                <c:pt idx="639">
                  <c:v>40434</c:v>
                </c:pt>
                <c:pt idx="640">
                  <c:v>40431</c:v>
                </c:pt>
                <c:pt idx="641">
                  <c:v>40430</c:v>
                </c:pt>
                <c:pt idx="642">
                  <c:v>40429</c:v>
                </c:pt>
                <c:pt idx="643">
                  <c:v>40428</c:v>
                </c:pt>
                <c:pt idx="644">
                  <c:v>40427</c:v>
                </c:pt>
                <c:pt idx="645">
                  <c:v>40424</c:v>
                </c:pt>
                <c:pt idx="646">
                  <c:v>40423</c:v>
                </c:pt>
                <c:pt idx="647">
                  <c:v>40422</c:v>
                </c:pt>
                <c:pt idx="648">
                  <c:v>40421</c:v>
                </c:pt>
                <c:pt idx="649">
                  <c:v>40420</c:v>
                </c:pt>
                <c:pt idx="650">
                  <c:v>40417</c:v>
                </c:pt>
                <c:pt idx="651">
                  <c:v>40416</c:v>
                </c:pt>
                <c:pt idx="652">
                  <c:v>40415</c:v>
                </c:pt>
                <c:pt idx="653">
                  <c:v>40414</c:v>
                </c:pt>
                <c:pt idx="654">
                  <c:v>40413</c:v>
                </c:pt>
                <c:pt idx="655">
                  <c:v>40410</c:v>
                </c:pt>
                <c:pt idx="656">
                  <c:v>40409</c:v>
                </c:pt>
                <c:pt idx="657">
                  <c:v>40408</c:v>
                </c:pt>
                <c:pt idx="658">
                  <c:v>40407</c:v>
                </c:pt>
                <c:pt idx="659">
                  <c:v>40406</c:v>
                </c:pt>
                <c:pt idx="660">
                  <c:v>40403</c:v>
                </c:pt>
                <c:pt idx="661">
                  <c:v>40402</c:v>
                </c:pt>
                <c:pt idx="662">
                  <c:v>40401</c:v>
                </c:pt>
                <c:pt idx="663">
                  <c:v>40400</c:v>
                </c:pt>
                <c:pt idx="664">
                  <c:v>40399</c:v>
                </c:pt>
                <c:pt idx="665">
                  <c:v>40396</c:v>
                </c:pt>
                <c:pt idx="666">
                  <c:v>40395</c:v>
                </c:pt>
                <c:pt idx="667">
                  <c:v>40394</c:v>
                </c:pt>
                <c:pt idx="668">
                  <c:v>40393</c:v>
                </c:pt>
                <c:pt idx="669">
                  <c:v>40392</c:v>
                </c:pt>
                <c:pt idx="670">
                  <c:v>40389</c:v>
                </c:pt>
                <c:pt idx="671">
                  <c:v>40388</c:v>
                </c:pt>
                <c:pt idx="672">
                  <c:v>40387</c:v>
                </c:pt>
                <c:pt idx="673">
                  <c:v>40386</c:v>
                </c:pt>
                <c:pt idx="674">
                  <c:v>40385</c:v>
                </c:pt>
                <c:pt idx="675">
                  <c:v>40382</c:v>
                </c:pt>
                <c:pt idx="676">
                  <c:v>40381</c:v>
                </c:pt>
                <c:pt idx="677">
                  <c:v>40380</c:v>
                </c:pt>
                <c:pt idx="678">
                  <c:v>40379</c:v>
                </c:pt>
                <c:pt idx="679">
                  <c:v>40378</c:v>
                </c:pt>
                <c:pt idx="680">
                  <c:v>40375</c:v>
                </c:pt>
                <c:pt idx="681">
                  <c:v>40374</c:v>
                </c:pt>
                <c:pt idx="682">
                  <c:v>40373</c:v>
                </c:pt>
                <c:pt idx="683">
                  <c:v>40372</c:v>
                </c:pt>
                <c:pt idx="684">
                  <c:v>40371</c:v>
                </c:pt>
                <c:pt idx="685">
                  <c:v>40368</c:v>
                </c:pt>
                <c:pt idx="686">
                  <c:v>40367</c:v>
                </c:pt>
                <c:pt idx="687">
                  <c:v>40366</c:v>
                </c:pt>
                <c:pt idx="688">
                  <c:v>40365</c:v>
                </c:pt>
                <c:pt idx="689">
                  <c:v>40364</c:v>
                </c:pt>
                <c:pt idx="690">
                  <c:v>40361</c:v>
                </c:pt>
                <c:pt idx="691">
                  <c:v>40360</c:v>
                </c:pt>
                <c:pt idx="692">
                  <c:v>40359</c:v>
                </c:pt>
                <c:pt idx="693">
                  <c:v>40358</c:v>
                </c:pt>
                <c:pt idx="694">
                  <c:v>40357</c:v>
                </c:pt>
                <c:pt idx="695">
                  <c:v>40354</c:v>
                </c:pt>
                <c:pt idx="696">
                  <c:v>40353</c:v>
                </c:pt>
                <c:pt idx="697">
                  <c:v>40352</c:v>
                </c:pt>
                <c:pt idx="698">
                  <c:v>40351</c:v>
                </c:pt>
                <c:pt idx="699">
                  <c:v>40350</c:v>
                </c:pt>
                <c:pt idx="700">
                  <c:v>40347</c:v>
                </c:pt>
                <c:pt idx="701">
                  <c:v>40346</c:v>
                </c:pt>
                <c:pt idx="702">
                  <c:v>40345</c:v>
                </c:pt>
                <c:pt idx="703">
                  <c:v>40344</c:v>
                </c:pt>
                <c:pt idx="704">
                  <c:v>40343</c:v>
                </c:pt>
                <c:pt idx="705">
                  <c:v>40340</c:v>
                </c:pt>
                <c:pt idx="706">
                  <c:v>40339</c:v>
                </c:pt>
                <c:pt idx="707">
                  <c:v>40338</c:v>
                </c:pt>
                <c:pt idx="708">
                  <c:v>40337</c:v>
                </c:pt>
                <c:pt idx="709">
                  <c:v>40336</c:v>
                </c:pt>
                <c:pt idx="710">
                  <c:v>40333</c:v>
                </c:pt>
                <c:pt idx="711">
                  <c:v>40332</c:v>
                </c:pt>
                <c:pt idx="712">
                  <c:v>40331</c:v>
                </c:pt>
                <c:pt idx="713">
                  <c:v>40330</c:v>
                </c:pt>
                <c:pt idx="714">
                  <c:v>40329</c:v>
                </c:pt>
                <c:pt idx="715">
                  <c:v>40326</c:v>
                </c:pt>
                <c:pt idx="716">
                  <c:v>40325</c:v>
                </c:pt>
                <c:pt idx="717">
                  <c:v>40324</c:v>
                </c:pt>
                <c:pt idx="718">
                  <c:v>40323</c:v>
                </c:pt>
                <c:pt idx="719">
                  <c:v>40319</c:v>
                </c:pt>
                <c:pt idx="720">
                  <c:v>40318</c:v>
                </c:pt>
                <c:pt idx="721">
                  <c:v>40317</c:v>
                </c:pt>
                <c:pt idx="722">
                  <c:v>40316</c:v>
                </c:pt>
                <c:pt idx="723">
                  <c:v>40315</c:v>
                </c:pt>
                <c:pt idx="724">
                  <c:v>40310</c:v>
                </c:pt>
                <c:pt idx="725">
                  <c:v>40309</c:v>
                </c:pt>
                <c:pt idx="726">
                  <c:v>40308</c:v>
                </c:pt>
                <c:pt idx="727">
                  <c:v>40305</c:v>
                </c:pt>
                <c:pt idx="728">
                  <c:v>40304</c:v>
                </c:pt>
                <c:pt idx="729">
                  <c:v>40303</c:v>
                </c:pt>
                <c:pt idx="730">
                  <c:v>40302</c:v>
                </c:pt>
                <c:pt idx="731">
                  <c:v>40301</c:v>
                </c:pt>
                <c:pt idx="732">
                  <c:v>40297</c:v>
                </c:pt>
                <c:pt idx="733">
                  <c:v>40296</c:v>
                </c:pt>
                <c:pt idx="734">
                  <c:v>40295</c:v>
                </c:pt>
                <c:pt idx="735">
                  <c:v>40294</c:v>
                </c:pt>
                <c:pt idx="736">
                  <c:v>40291</c:v>
                </c:pt>
                <c:pt idx="737">
                  <c:v>40290</c:v>
                </c:pt>
                <c:pt idx="738">
                  <c:v>40289</c:v>
                </c:pt>
                <c:pt idx="739">
                  <c:v>40288</c:v>
                </c:pt>
                <c:pt idx="740">
                  <c:v>40287</c:v>
                </c:pt>
                <c:pt idx="741">
                  <c:v>40284</c:v>
                </c:pt>
                <c:pt idx="742">
                  <c:v>40283</c:v>
                </c:pt>
                <c:pt idx="743">
                  <c:v>40282</c:v>
                </c:pt>
                <c:pt idx="744">
                  <c:v>40281</c:v>
                </c:pt>
                <c:pt idx="745">
                  <c:v>40280</c:v>
                </c:pt>
                <c:pt idx="746">
                  <c:v>40277</c:v>
                </c:pt>
                <c:pt idx="747">
                  <c:v>40276</c:v>
                </c:pt>
                <c:pt idx="748">
                  <c:v>40275</c:v>
                </c:pt>
                <c:pt idx="749">
                  <c:v>40274</c:v>
                </c:pt>
                <c:pt idx="750">
                  <c:v>40268</c:v>
                </c:pt>
                <c:pt idx="751">
                  <c:v>40267</c:v>
                </c:pt>
                <c:pt idx="752">
                  <c:v>40266</c:v>
                </c:pt>
                <c:pt idx="753">
                  <c:v>40263</c:v>
                </c:pt>
                <c:pt idx="754">
                  <c:v>40262</c:v>
                </c:pt>
                <c:pt idx="755">
                  <c:v>40261</c:v>
                </c:pt>
                <c:pt idx="756">
                  <c:v>40260</c:v>
                </c:pt>
                <c:pt idx="757">
                  <c:v>40259</c:v>
                </c:pt>
                <c:pt idx="758">
                  <c:v>40256</c:v>
                </c:pt>
                <c:pt idx="759">
                  <c:v>40255</c:v>
                </c:pt>
                <c:pt idx="760">
                  <c:v>40254</c:v>
                </c:pt>
                <c:pt idx="761">
                  <c:v>40253</c:v>
                </c:pt>
                <c:pt idx="762">
                  <c:v>40252</c:v>
                </c:pt>
                <c:pt idx="763">
                  <c:v>40249</c:v>
                </c:pt>
                <c:pt idx="764">
                  <c:v>40248</c:v>
                </c:pt>
                <c:pt idx="765">
                  <c:v>40247</c:v>
                </c:pt>
                <c:pt idx="766">
                  <c:v>40246</c:v>
                </c:pt>
                <c:pt idx="767">
                  <c:v>40245</c:v>
                </c:pt>
                <c:pt idx="768">
                  <c:v>40242</c:v>
                </c:pt>
                <c:pt idx="769">
                  <c:v>40241</c:v>
                </c:pt>
                <c:pt idx="770">
                  <c:v>40240</c:v>
                </c:pt>
                <c:pt idx="771">
                  <c:v>40239</c:v>
                </c:pt>
                <c:pt idx="772">
                  <c:v>40238</c:v>
                </c:pt>
                <c:pt idx="773">
                  <c:v>40235</c:v>
                </c:pt>
                <c:pt idx="774">
                  <c:v>40234</c:v>
                </c:pt>
                <c:pt idx="775">
                  <c:v>40233</c:v>
                </c:pt>
                <c:pt idx="776">
                  <c:v>40232</c:v>
                </c:pt>
                <c:pt idx="777">
                  <c:v>40231</c:v>
                </c:pt>
                <c:pt idx="778">
                  <c:v>40228</c:v>
                </c:pt>
                <c:pt idx="779">
                  <c:v>40227</c:v>
                </c:pt>
                <c:pt idx="780">
                  <c:v>40226</c:v>
                </c:pt>
                <c:pt idx="781">
                  <c:v>40225</c:v>
                </c:pt>
                <c:pt idx="782">
                  <c:v>40224</c:v>
                </c:pt>
                <c:pt idx="783">
                  <c:v>40221</c:v>
                </c:pt>
                <c:pt idx="784">
                  <c:v>40220</c:v>
                </c:pt>
                <c:pt idx="785">
                  <c:v>40219</c:v>
                </c:pt>
                <c:pt idx="786">
                  <c:v>40218</c:v>
                </c:pt>
                <c:pt idx="787">
                  <c:v>40217</c:v>
                </c:pt>
                <c:pt idx="788">
                  <c:v>40214</c:v>
                </c:pt>
                <c:pt idx="789">
                  <c:v>40213</c:v>
                </c:pt>
                <c:pt idx="790">
                  <c:v>40212</c:v>
                </c:pt>
                <c:pt idx="791">
                  <c:v>40211</c:v>
                </c:pt>
                <c:pt idx="792">
                  <c:v>40210</c:v>
                </c:pt>
                <c:pt idx="793">
                  <c:v>40207</c:v>
                </c:pt>
                <c:pt idx="794">
                  <c:v>40206</c:v>
                </c:pt>
                <c:pt idx="795">
                  <c:v>40205</c:v>
                </c:pt>
                <c:pt idx="796">
                  <c:v>40204</c:v>
                </c:pt>
                <c:pt idx="797">
                  <c:v>40203</c:v>
                </c:pt>
                <c:pt idx="798">
                  <c:v>40200</c:v>
                </c:pt>
                <c:pt idx="799">
                  <c:v>40199</c:v>
                </c:pt>
                <c:pt idx="800">
                  <c:v>40198</c:v>
                </c:pt>
                <c:pt idx="801">
                  <c:v>40197</c:v>
                </c:pt>
                <c:pt idx="802">
                  <c:v>40196</c:v>
                </c:pt>
                <c:pt idx="803">
                  <c:v>40193</c:v>
                </c:pt>
                <c:pt idx="804">
                  <c:v>40192</c:v>
                </c:pt>
                <c:pt idx="805">
                  <c:v>40191</c:v>
                </c:pt>
                <c:pt idx="806">
                  <c:v>40190</c:v>
                </c:pt>
                <c:pt idx="807">
                  <c:v>40189</c:v>
                </c:pt>
                <c:pt idx="808">
                  <c:v>40186</c:v>
                </c:pt>
                <c:pt idx="809">
                  <c:v>40185</c:v>
                </c:pt>
                <c:pt idx="810">
                  <c:v>40184</c:v>
                </c:pt>
                <c:pt idx="811">
                  <c:v>40183</c:v>
                </c:pt>
                <c:pt idx="812">
                  <c:v>40182</c:v>
                </c:pt>
                <c:pt idx="813">
                  <c:v>40177</c:v>
                </c:pt>
                <c:pt idx="814">
                  <c:v>40176</c:v>
                </c:pt>
                <c:pt idx="815">
                  <c:v>40175</c:v>
                </c:pt>
                <c:pt idx="816">
                  <c:v>40170</c:v>
                </c:pt>
                <c:pt idx="817">
                  <c:v>40169</c:v>
                </c:pt>
                <c:pt idx="818">
                  <c:v>40168</c:v>
                </c:pt>
                <c:pt idx="819">
                  <c:v>40165</c:v>
                </c:pt>
                <c:pt idx="820">
                  <c:v>40164</c:v>
                </c:pt>
                <c:pt idx="821">
                  <c:v>40163</c:v>
                </c:pt>
                <c:pt idx="822">
                  <c:v>40162</c:v>
                </c:pt>
                <c:pt idx="823">
                  <c:v>40161</c:v>
                </c:pt>
                <c:pt idx="824">
                  <c:v>40158</c:v>
                </c:pt>
                <c:pt idx="825">
                  <c:v>40157</c:v>
                </c:pt>
                <c:pt idx="826">
                  <c:v>40156</c:v>
                </c:pt>
                <c:pt idx="827">
                  <c:v>40155</c:v>
                </c:pt>
                <c:pt idx="828">
                  <c:v>40154</c:v>
                </c:pt>
                <c:pt idx="829">
                  <c:v>40151</c:v>
                </c:pt>
                <c:pt idx="830">
                  <c:v>40150</c:v>
                </c:pt>
                <c:pt idx="831">
                  <c:v>40149</c:v>
                </c:pt>
                <c:pt idx="832">
                  <c:v>40148</c:v>
                </c:pt>
                <c:pt idx="833">
                  <c:v>40147</c:v>
                </c:pt>
                <c:pt idx="834">
                  <c:v>40144</c:v>
                </c:pt>
                <c:pt idx="835">
                  <c:v>40143</c:v>
                </c:pt>
                <c:pt idx="836">
                  <c:v>40142</c:v>
                </c:pt>
                <c:pt idx="837">
                  <c:v>40141</c:v>
                </c:pt>
                <c:pt idx="838">
                  <c:v>40140</c:v>
                </c:pt>
                <c:pt idx="839">
                  <c:v>40137</c:v>
                </c:pt>
                <c:pt idx="840">
                  <c:v>40136</c:v>
                </c:pt>
                <c:pt idx="841">
                  <c:v>40135</c:v>
                </c:pt>
                <c:pt idx="842">
                  <c:v>40134</c:v>
                </c:pt>
                <c:pt idx="843">
                  <c:v>40133</c:v>
                </c:pt>
                <c:pt idx="844">
                  <c:v>40130</c:v>
                </c:pt>
                <c:pt idx="845">
                  <c:v>40129</c:v>
                </c:pt>
                <c:pt idx="846">
                  <c:v>40128</c:v>
                </c:pt>
                <c:pt idx="847">
                  <c:v>40127</c:v>
                </c:pt>
                <c:pt idx="848">
                  <c:v>40126</c:v>
                </c:pt>
                <c:pt idx="849">
                  <c:v>40123</c:v>
                </c:pt>
                <c:pt idx="850">
                  <c:v>40122</c:v>
                </c:pt>
                <c:pt idx="851">
                  <c:v>40121</c:v>
                </c:pt>
                <c:pt idx="852">
                  <c:v>40120</c:v>
                </c:pt>
                <c:pt idx="853">
                  <c:v>40119</c:v>
                </c:pt>
                <c:pt idx="854">
                  <c:v>40116</c:v>
                </c:pt>
                <c:pt idx="855">
                  <c:v>40115</c:v>
                </c:pt>
                <c:pt idx="856">
                  <c:v>40114</c:v>
                </c:pt>
                <c:pt idx="857">
                  <c:v>40113</c:v>
                </c:pt>
                <c:pt idx="858">
                  <c:v>40112</c:v>
                </c:pt>
                <c:pt idx="859">
                  <c:v>40109</c:v>
                </c:pt>
                <c:pt idx="860">
                  <c:v>40108</c:v>
                </c:pt>
                <c:pt idx="861">
                  <c:v>40107</c:v>
                </c:pt>
                <c:pt idx="862">
                  <c:v>40106</c:v>
                </c:pt>
                <c:pt idx="863">
                  <c:v>40105</c:v>
                </c:pt>
                <c:pt idx="864">
                  <c:v>40102</c:v>
                </c:pt>
                <c:pt idx="865">
                  <c:v>40101</c:v>
                </c:pt>
                <c:pt idx="866">
                  <c:v>40100</c:v>
                </c:pt>
                <c:pt idx="867">
                  <c:v>40099</c:v>
                </c:pt>
                <c:pt idx="868">
                  <c:v>40098</c:v>
                </c:pt>
                <c:pt idx="869">
                  <c:v>40095</c:v>
                </c:pt>
                <c:pt idx="870">
                  <c:v>40094</c:v>
                </c:pt>
                <c:pt idx="871">
                  <c:v>40093</c:v>
                </c:pt>
                <c:pt idx="872">
                  <c:v>40092</c:v>
                </c:pt>
                <c:pt idx="873">
                  <c:v>40091</c:v>
                </c:pt>
                <c:pt idx="874">
                  <c:v>40088</c:v>
                </c:pt>
                <c:pt idx="875">
                  <c:v>40087</c:v>
                </c:pt>
                <c:pt idx="876">
                  <c:v>40086</c:v>
                </c:pt>
                <c:pt idx="877">
                  <c:v>40085</c:v>
                </c:pt>
                <c:pt idx="878">
                  <c:v>40084</c:v>
                </c:pt>
                <c:pt idx="879">
                  <c:v>40081</c:v>
                </c:pt>
                <c:pt idx="880">
                  <c:v>40080</c:v>
                </c:pt>
                <c:pt idx="881">
                  <c:v>40079</c:v>
                </c:pt>
                <c:pt idx="882">
                  <c:v>40078</c:v>
                </c:pt>
                <c:pt idx="883">
                  <c:v>40077</c:v>
                </c:pt>
                <c:pt idx="884">
                  <c:v>40074</c:v>
                </c:pt>
                <c:pt idx="885">
                  <c:v>40073</c:v>
                </c:pt>
                <c:pt idx="886">
                  <c:v>40072</c:v>
                </c:pt>
                <c:pt idx="887">
                  <c:v>40071</c:v>
                </c:pt>
                <c:pt idx="888">
                  <c:v>40070</c:v>
                </c:pt>
                <c:pt idx="889">
                  <c:v>40067</c:v>
                </c:pt>
                <c:pt idx="890">
                  <c:v>40066</c:v>
                </c:pt>
                <c:pt idx="891">
                  <c:v>40065</c:v>
                </c:pt>
                <c:pt idx="892">
                  <c:v>40064</c:v>
                </c:pt>
                <c:pt idx="893">
                  <c:v>40063</c:v>
                </c:pt>
                <c:pt idx="894">
                  <c:v>40060</c:v>
                </c:pt>
                <c:pt idx="895">
                  <c:v>40059</c:v>
                </c:pt>
                <c:pt idx="896">
                  <c:v>40058</c:v>
                </c:pt>
                <c:pt idx="897">
                  <c:v>40057</c:v>
                </c:pt>
                <c:pt idx="898">
                  <c:v>40056</c:v>
                </c:pt>
                <c:pt idx="899">
                  <c:v>40053</c:v>
                </c:pt>
                <c:pt idx="900">
                  <c:v>40052</c:v>
                </c:pt>
                <c:pt idx="901">
                  <c:v>40051</c:v>
                </c:pt>
                <c:pt idx="902">
                  <c:v>40050</c:v>
                </c:pt>
                <c:pt idx="903">
                  <c:v>40049</c:v>
                </c:pt>
                <c:pt idx="904">
                  <c:v>40046</c:v>
                </c:pt>
                <c:pt idx="905">
                  <c:v>40045</c:v>
                </c:pt>
                <c:pt idx="906">
                  <c:v>40044</c:v>
                </c:pt>
                <c:pt idx="907">
                  <c:v>40043</c:v>
                </c:pt>
                <c:pt idx="908">
                  <c:v>40042</c:v>
                </c:pt>
                <c:pt idx="909">
                  <c:v>40039</c:v>
                </c:pt>
                <c:pt idx="910">
                  <c:v>40038</c:v>
                </c:pt>
                <c:pt idx="911">
                  <c:v>40037</c:v>
                </c:pt>
                <c:pt idx="912">
                  <c:v>40036</c:v>
                </c:pt>
                <c:pt idx="913">
                  <c:v>40035</c:v>
                </c:pt>
                <c:pt idx="914">
                  <c:v>40032</c:v>
                </c:pt>
                <c:pt idx="915">
                  <c:v>40031</c:v>
                </c:pt>
                <c:pt idx="916">
                  <c:v>40030</c:v>
                </c:pt>
                <c:pt idx="917">
                  <c:v>40029</c:v>
                </c:pt>
                <c:pt idx="918">
                  <c:v>40028</c:v>
                </c:pt>
                <c:pt idx="919">
                  <c:v>40025</c:v>
                </c:pt>
                <c:pt idx="920">
                  <c:v>40024</c:v>
                </c:pt>
                <c:pt idx="921">
                  <c:v>40023</c:v>
                </c:pt>
                <c:pt idx="922">
                  <c:v>40022</c:v>
                </c:pt>
                <c:pt idx="923">
                  <c:v>40021</c:v>
                </c:pt>
                <c:pt idx="924">
                  <c:v>40018</c:v>
                </c:pt>
                <c:pt idx="925">
                  <c:v>40017</c:v>
                </c:pt>
                <c:pt idx="926">
                  <c:v>40016</c:v>
                </c:pt>
                <c:pt idx="927">
                  <c:v>40015</c:v>
                </c:pt>
                <c:pt idx="928">
                  <c:v>40014</c:v>
                </c:pt>
                <c:pt idx="929">
                  <c:v>40011</c:v>
                </c:pt>
                <c:pt idx="930">
                  <c:v>40010</c:v>
                </c:pt>
                <c:pt idx="931">
                  <c:v>40009</c:v>
                </c:pt>
                <c:pt idx="932">
                  <c:v>40008</c:v>
                </c:pt>
                <c:pt idx="933">
                  <c:v>40007</c:v>
                </c:pt>
                <c:pt idx="934">
                  <c:v>40004</c:v>
                </c:pt>
                <c:pt idx="935">
                  <c:v>40003</c:v>
                </c:pt>
                <c:pt idx="936">
                  <c:v>40002</c:v>
                </c:pt>
                <c:pt idx="937">
                  <c:v>40001</c:v>
                </c:pt>
                <c:pt idx="938">
                  <c:v>40000</c:v>
                </c:pt>
                <c:pt idx="939">
                  <c:v>39997</c:v>
                </c:pt>
                <c:pt idx="940">
                  <c:v>39996</c:v>
                </c:pt>
                <c:pt idx="941">
                  <c:v>39995</c:v>
                </c:pt>
                <c:pt idx="942">
                  <c:v>39994</c:v>
                </c:pt>
                <c:pt idx="943">
                  <c:v>39993</c:v>
                </c:pt>
                <c:pt idx="944">
                  <c:v>39990</c:v>
                </c:pt>
                <c:pt idx="945">
                  <c:v>39989</c:v>
                </c:pt>
                <c:pt idx="946">
                  <c:v>39988</c:v>
                </c:pt>
                <c:pt idx="947">
                  <c:v>39987</c:v>
                </c:pt>
                <c:pt idx="948">
                  <c:v>39986</c:v>
                </c:pt>
                <c:pt idx="949">
                  <c:v>39983</c:v>
                </c:pt>
                <c:pt idx="950">
                  <c:v>39982</c:v>
                </c:pt>
                <c:pt idx="951">
                  <c:v>39981</c:v>
                </c:pt>
                <c:pt idx="952">
                  <c:v>39980</c:v>
                </c:pt>
                <c:pt idx="953">
                  <c:v>39979</c:v>
                </c:pt>
                <c:pt idx="954">
                  <c:v>39976</c:v>
                </c:pt>
                <c:pt idx="955">
                  <c:v>39975</c:v>
                </c:pt>
                <c:pt idx="956">
                  <c:v>39974</c:v>
                </c:pt>
                <c:pt idx="957">
                  <c:v>39973</c:v>
                </c:pt>
                <c:pt idx="958">
                  <c:v>39972</c:v>
                </c:pt>
                <c:pt idx="959">
                  <c:v>39968</c:v>
                </c:pt>
                <c:pt idx="960">
                  <c:v>39967</c:v>
                </c:pt>
                <c:pt idx="961">
                  <c:v>39966</c:v>
                </c:pt>
                <c:pt idx="962">
                  <c:v>39962</c:v>
                </c:pt>
                <c:pt idx="963">
                  <c:v>39961</c:v>
                </c:pt>
                <c:pt idx="964">
                  <c:v>39960</c:v>
                </c:pt>
                <c:pt idx="965">
                  <c:v>39959</c:v>
                </c:pt>
                <c:pt idx="966">
                  <c:v>39958</c:v>
                </c:pt>
                <c:pt idx="967">
                  <c:v>39953</c:v>
                </c:pt>
                <c:pt idx="968">
                  <c:v>39952</c:v>
                </c:pt>
                <c:pt idx="969">
                  <c:v>39951</c:v>
                </c:pt>
                <c:pt idx="970">
                  <c:v>39948</c:v>
                </c:pt>
                <c:pt idx="971">
                  <c:v>39947</c:v>
                </c:pt>
                <c:pt idx="972">
                  <c:v>39946</c:v>
                </c:pt>
                <c:pt idx="973">
                  <c:v>39945</c:v>
                </c:pt>
                <c:pt idx="974">
                  <c:v>39944</c:v>
                </c:pt>
                <c:pt idx="975">
                  <c:v>39940</c:v>
                </c:pt>
                <c:pt idx="976">
                  <c:v>39939</c:v>
                </c:pt>
                <c:pt idx="977">
                  <c:v>39938</c:v>
                </c:pt>
                <c:pt idx="978">
                  <c:v>39937</c:v>
                </c:pt>
                <c:pt idx="979">
                  <c:v>39934</c:v>
                </c:pt>
                <c:pt idx="980">
                  <c:v>39933</c:v>
                </c:pt>
                <c:pt idx="981">
                  <c:v>39932</c:v>
                </c:pt>
                <c:pt idx="982">
                  <c:v>39931</c:v>
                </c:pt>
                <c:pt idx="983">
                  <c:v>39930</c:v>
                </c:pt>
                <c:pt idx="984">
                  <c:v>39927</c:v>
                </c:pt>
                <c:pt idx="985">
                  <c:v>39926</c:v>
                </c:pt>
                <c:pt idx="986">
                  <c:v>39925</c:v>
                </c:pt>
                <c:pt idx="987">
                  <c:v>39924</c:v>
                </c:pt>
                <c:pt idx="988">
                  <c:v>39923</c:v>
                </c:pt>
                <c:pt idx="989">
                  <c:v>39920</c:v>
                </c:pt>
                <c:pt idx="990">
                  <c:v>39919</c:v>
                </c:pt>
                <c:pt idx="991">
                  <c:v>39918</c:v>
                </c:pt>
                <c:pt idx="992">
                  <c:v>39917</c:v>
                </c:pt>
                <c:pt idx="993">
                  <c:v>39911</c:v>
                </c:pt>
                <c:pt idx="994">
                  <c:v>39910</c:v>
                </c:pt>
                <c:pt idx="995">
                  <c:v>39909</c:v>
                </c:pt>
                <c:pt idx="996">
                  <c:v>39906</c:v>
                </c:pt>
                <c:pt idx="997">
                  <c:v>39905</c:v>
                </c:pt>
                <c:pt idx="998">
                  <c:v>39904</c:v>
                </c:pt>
                <c:pt idx="999">
                  <c:v>39903</c:v>
                </c:pt>
                <c:pt idx="1000">
                  <c:v>39902</c:v>
                </c:pt>
                <c:pt idx="1001">
                  <c:v>39899</c:v>
                </c:pt>
                <c:pt idx="1002">
                  <c:v>39898</c:v>
                </c:pt>
                <c:pt idx="1003">
                  <c:v>39897</c:v>
                </c:pt>
                <c:pt idx="1004">
                  <c:v>39896</c:v>
                </c:pt>
                <c:pt idx="1005">
                  <c:v>39895</c:v>
                </c:pt>
                <c:pt idx="1006">
                  <c:v>39892</c:v>
                </c:pt>
                <c:pt idx="1007">
                  <c:v>39891</c:v>
                </c:pt>
                <c:pt idx="1008">
                  <c:v>39890</c:v>
                </c:pt>
                <c:pt idx="1009">
                  <c:v>39889</c:v>
                </c:pt>
                <c:pt idx="1010">
                  <c:v>39888</c:v>
                </c:pt>
                <c:pt idx="1011">
                  <c:v>39885</c:v>
                </c:pt>
                <c:pt idx="1012">
                  <c:v>39884</c:v>
                </c:pt>
                <c:pt idx="1013">
                  <c:v>39883</c:v>
                </c:pt>
                <c:pt idx="1014">
                  <c:v>39882</c:v>
                </c:pt>
                <c:pt idx="1015">
                  <c:v>39881</c:v>
                </c:pt>
                <c:pt idx="1016">
                  <c:v>39878</c:v>
                </c:pt>
                <c:pt idx="1017">
                  <c:v>39877</c:v>
                </c:pt>
                <c:pt idx="1018">
                  <c:v>39876</c:v>
                </c:pt>
                <c:pt idx="1019">
                  <c:v>39875</c:v>
                </c:pt>
                <c:pt idx="1020">
                  <c:v>39874</c:v>
                </c:pt>
                <c:pt idx="1021">
                  <c:v>39871</c:v>
                </c:pt>
                <c:pt idx="1022">
                  <c:v>39870</c:v>
                </c:pt>
                <c:pt idx="1023">
                  <c:v>39869</c:v>
                </c:pt>
                <c:pt idx="1024">
                  <c:v>39868</c:v>
                </c:pt>
                <c:pt idx="1025">
                  <c:v>39867</c:v>
                </c:pt>
                <c:pt idx="1026">
                  <c:v>39864</c:v>
                </c:pt>
                <c:pt idx="1027">
                  <c:v>39863</c:v>
                </c:pt>
                <c:pt idx="1028">
                  <c:v>39862</c:v>
                </c:pt>
                <c:pt idx="1029">
                  <c:v>39861</c:v>
                </c:pt>
                <c:pt idx="1030">
                  <c:v>39860</c:v>
                </c:pt>
                <c:pt idx="1031">
                  <c:v>39857</c:v>
                </c:pt>
                <c:pt idx="1032">
                  <c:v>39856</c:v>
                </c:pt>
                <c:pt idx="1033">
                  <c:v>39855</c:v>
                </c:pt>
                <c:pt idx="1034">
                  <c:v>39854</c:v>
                </c:pt>
                <c:pt idx="1035">
                  <c:v>39853</c:v>
                </c:pt>
                <c:pt idx="1036">
                  <c:v>39850</c:v>
                </c:pt>
                <c:pt idx="1037">
                  <c:v>39849</c:v>
                </c:pt>
                <c:pt idx="1038">
                  <c:v>39848</c:v>
                </c:pt>
                <c:pt idx="1039">
                  <c:v>39847</c:v>
                </c:pt>
                <c:pt idx="1040">
                  <c:v>39846</c:v>
                </c:pt>
                <c:pt idx="1041">
                  <c:v>39843</c:v>
                </c:pt>
                <c:pt idx="1042">
                  <c:v>39842</c:v>
                </c:pt>
                <c:pt idx="1043">
                  <c:v>39841</c:v>
                </c:pt>
                <c:pt idx="1044">
                  <c:v>39840</c:v>
                </c:pt>
                <c:pt idx="1045">
                  <c:v>39839</c:v>
                </c:pt>
                <c:pt idx="1046">
                  <c:v>39836</c:v>
                </c:pt>
                <c:pt idx="1047">
                  <c:v>39835</c:v>
                </c:pt>
                <c:pt idx="1048">
                  <c:v>39834</c:v>
                </c:pt>
                <c:pt idx="1049">
                  <c:v>39833</c:v>
                </c:pt>
                <c:pt idx="1050">
                  <c:v>39832</c:v>
                </c:pt>
                <c:pt idx="1051">
                  <c:v>39829</c:v>
                </c:pt>
                <c:pt idx="1052">
                  <c:v>39828</c:v>
                </c:pt>
                <c:pt idx="1053">
                  <c:v>39827</c:v>
                </c:pt>
                <c:pt idx="1054">
                  <c:v>39826</c:v>
                </c:pt>
                <c:pt idx="1055">
                  <c:v>39825</c:v>
                </c:pt>
                <c:pt idx="1056">
                  <c:v>39822</c:v>
                </c:pt>
                <c:pt idx="1057">
                  <c:v>39821</c:v>
                </c:pt>
                <c:pt idx="1058">
                  <c:v>39820</c:v>
                </c:pt>
                <c:pt idx="1059">
                  <c:v>39819</c:v>
                </c:pt>
                <c:pt idx="1060">
                  <c:v>39818</c:v>
                </c:pt>
                <c:pt idx="1061">
                  <c:v>39815</c:v>
                </c:pt>
                <c:pt idx="1062">
                  <c:v>39812</c:v>
                </c:pt>
                <c:pt idx="1063">
                  <c:v>39811</c:v>
                </c:pt>
                <c:pt idx="1064">
                  <c:v>39805</c:v>
                </c:pt>
                <c:pt idx="1065">
                  <c:v>39804</c:v>
                </c:pt>
                <c:pt idx="1066">
                  <c:v>39801</c:v>
                </c:pt>
                <c:pt idx="1067">
                  <c:v>39800</c:v>
                </c:pt>
                <c:pt idx="1068">
                  <c:v>39799</c:v>
                </c:pt>
                <c:pt idx="1069">
                  <c:v>39798</c:v>
                </c:pt>
                <c:pt idx="1070">
                  <c:v>39797</c:v>
                </c:pt>
                <c:pt idx="1071">
                  <c:v>39794</c:v>
                </c:pt>
                <c:pt idx="1072">
                  <c:v>39793</c:v>
                </c:pt>
                <c:pt idx="1073">
                  <c:v>39792</c:v>
                </c:pt>
                <c:pt idx="1074">
                  <c:v>39791</c:v>
                </c:pt>
                <c:pt idx="1075">
                  <c:v>39790</c:v>
                </c:pt>
                <c:pt idx="1076">
                  <c:v>39787</c:v>
                </c:pt>
                <c:pt idx="1077">
                  <c:v>39786</c:v>
                </c:pt>
                <c:pt idx="1078">
                  <c:v>39785</c:v>
                </c:pt>
                <c:pt idx="1079">
                  <c:v>39784</c:v>
                </c:pt>
                <c:pt idx="1080">
                  <c:v>39783</c:v>
                </c:pt>
                <c:pt idx="1081">
                  <c:v>39780</c:v>
                </c:pt>
                <c:pt idx="1082">
                  <c:v>39779</c:v>
                </c:pt>
                <c:pt idx="1083">
                  <c:v>39778</c:v>
                </c:pt>
                <c:pt idx="1084">
                  <c:v>39777</c:v>
                </c:pt>
                <c:pt idx="1085">
                  <c:v>39776</c:v>
                </c:pt>
                <c:pt idx="1086">
                  <c:v>39773</c:v>
                </c:pt>
                <c:pt idx="1087">
                  <c:v>39772</c:v>
                </c:pt>
                <c:pt idx="1088">
                  <c:v>39771</c:v>
                </c:pt>
                <c:pt idx="1089">
                  <c:v>39770</c:v>
                </c:pt>
                <c:pt idx="1090">
                  <c:v>39769</c:v>
                </c:pt>
                <c:pt idx="1091">
                  <c:v>39766</c:v>
                </c:pt>
                <c:pt idx="1092">
                  <c:v>39765</c:v>
                </c:pt>
                <c:pt idx="1093">
                  <c:v>39764</c:v>
                </c:pt>
                <c:pt idx="1094">
                  <c:v>39763</c:v>
                </c:pt>
                <c:pt idx="1095">
                  <c:v>39762</c:v>
                </c:pt>
                <c:pt idx="1096">
                  <c:v>39759</c:v>
                </c:pt>
                <c:pt idx="1097">
                  <c:v>39758</c:v>
                </c:pt>
                <c:pt idx="1098">
                  <c:v>39757</c:v>
                </c:pt>
                <c:pt idx="1099">
                  <c:v>39756</c:v>
                </c:pt>
                <c:pt idx="1100">
                  <c:v>39755</c:v>
                </c:pt>
                <c:pt idx="1101">
                  <c:v>39752</c:v>
                </c:pt>
                <c:pt idx="1102">
                  <c:v>39751</c:v>
                </c:pt>
                <c:pt idx="1103">
                  <c:v>39750</c:v>
                </c:pt>
                <c:pt idx="1104">
                  <c:v>39749</c:v>
                </c:pt>
                <c:pt idx="1105">
                  <c:v>39748</c:v>
                </c:pt>
                <c:pt idx="1106">
                  <c:v>39745</c:v>
                </c:pt>
                <c:pt idx="1107">
                  <c:v>39744</c:v>
                </c:pt>
                <c:pt idx="1108">
                  <c:v>39743</c:v>
                </c:pt>
                <c:pt idx="1109">
                  <c:v>39742</c:v>
                </c:pt>
                <c:pt idx="1110">
                  <c:v>39741</c:v>
                </c:pt>
                <c:pt idx="1111">
                  <c:v>39738</c:v>
                </c:pt>
                <c:pt idx="1112">
                  <c:v>39737</c:v>
                </c:pt>
                <c:pt idx="1113">
                  <c:v>39736</c:v>
                </c:pt>
                <c:pt idx="1114">
                  <c:v>39735</c:v>
                </c:pt>
                <c:pt idx="1115">
                  <c:v>39734</c:v>
                </c:pt>
                <c:pt idx="1116">
                  <c:v>39731</c:v>
                </c:pt>
                <c:pt idx="1117">
                  <c:v>39730</c:v>
                </c:pt>
                <c:pt idx="1118">
                  <c:v>39729</c:v>
                </c:pt>
                <c:pt idx="1119">
                  <c:v>39728</c:v>
                </c:pt>
                <c:pt idx="1120">
                  <c:v>39727</c:v>
                </c:pt>
                <c:pt idx="1121">
                  <c:v>39724</c:v>
                </c:pt>
                <c:pt idx="1122">
                  <c:v>39723</c:v>
                </c:pt>
                <c:pt idx="1123">
                  <c:v>39722</c:v>
                </c:pt>
                <c:pt idx="1124">
                  <c:v>39721</c:v>
                </c:pt>
                <c:pt idx="1125">
                  <c:v>39720</c:v>
                </c:pt>
                <c:pt idx="1126">
                  <c:v>39717</c:v>
                </c:pt>
                <c:pt idx="1127">
                  <c:v>39716</c:v>
                </c:pt>
                <c:pt idx="1128">
                  <c:v>39715</c:v>
                </c:pt>
                <c:pt idx="1129">
                  <c:v>39714</c:v>
                </c:pt>
                <c:pt idx="1130">
                  <c:v>39713</c:v>
                </c:pt>
                <c:pt idx="1131">
                  <c:v>39710</c:v>
                </c:pt>
                <c:pt idx="1132">
                  <c:v>39709</c:v>
                </c:pt>
                <c:pt idx="1133">
                  <c:v>39708</c:v>
                </c:pt>
                <c:pt idx="1134">
                  <c:v>39707</c:v>
                </c:pt>
                <c:pt idx="1135">
                  <c:v>39706</c:v>
                </c:pt>
                <c:pt idx="1136">
                  <c:v>39703</c:v>
                </c:pt>
                <c:pt idx="1137">
                  <c:v>39702</c:v>
                </c:pt>
                <c:pt idx="1138">
                  <c:v>39701</c:v>
                </c:pt>
                <c:pt idx="1139">
                  <c:v>39700</c:v>
                </c:pt>
                <c:pt idx="1140">
                  <c:v>39699</c:v>
                </c:pt>
                <c:pt idx="1141">
                  <c:v>39696</c:v>
                </c:pt>
                <c:pt idx="1142">
                  <c:v>39695</c:v>
                </c:pt>
                <c:pt idx="1143">
                  <c:v>39694</c:v>
                </c:pt>
                <c:pt idx="1144">
                  <c:v>39693</c:v>
                </c:pt>
                <c:pt idx="1145">
                  <c:v>39692</c:v>
                </c:pt>
                <c:pt idx="1146">
                  <c:v>39689</c:v>
                </c:pt>
                <c:pt idx="1147">
                  <c:v>39688</c:v>
                </c:pt>
                <c:pt idx="1148">
                  <c:v>39687</c:v>
                </c:pt>
                <c:pt idx="1149">
                  <c:v>39686</c:v>
                </c:pt>
                <c:pt idx="1150">
                  <c:v>39685</c:v>
                </c:pt>
                <c:pt idx="1151">
                  <c:v>39682</c:v>
                </c:pt>
                <c:pt idx="1152">
                  <c:v>39681</c:v>
                </c:pt>
                <c:pt idx="1153">
                  <c:v>39680</c:v>
                </c:pt>
                <c:pt idx="1154">
                  <c:v>39679</c:v>
                </c:pt>
                <c:pt idx="1155">
                  <c:v>39678</c:v>
                </c:pt>
                <c:pt idx="1156">
                  <c:v>39675</c:v>
                </c:pt>
                <c:pt idx="1157">
                  <c:v>39674</c:v>
                </c:pt>
                <c:pt idx="1158">
                  <c:v>39673</c:v>
                </c:pt>
                <c:pt idx="1159">
                  <c:v>39672</c:v>
                </c:pt>
                <c:pt idx="1160">
                  <c:v>39671</c:v>
                </c:pt>
                <c:pt idx="1161">
                  <c:v>39668</c:v>
                </c:pt>
                <c:pt idx="1162">
                  <c:v>39667</c:v>
                </c:pt>
                <c:pt idx="1163">
                  <c:v>39666</c:v>
                </c:pt>
                <c:pt idx="1164">
                  <c:v>39665</c:v>
                </c:pt>
                <c:pt idx="1165">
                  <c:v>39664</c:v>
                </c:pt>
                <c:pt idx="1166">
                  <c:v>39661</c:v>
                </c:pt>
                <c:pt idx="1167">
                  <c:v>39660</c:v>
                </c:pt>
                <c:pt idx="1168">
                  <c:v>39659</c:v>
                </c:pt>
                <c:pt idx="1169">
                  <c:v>39658</c:v>
                </c:pt>
                <c:pt idx="1170">
                  <c:v>39657</c:v>
                </c:pt>
                <c:pt idx="1171">
                  <c:v>39654</c:v>
                </c:pt>
                <c:pt idx="1172">
                  <c:v>39653</c:v>
                </c:pt>
                <c:pt idx="1173">
                  <c:v>39652</c:v>
                </c:pt>
                <c:pt idx="1174">
                  <c:v>39651</c:v>
                </c:pt>
                <c:pt idx="1175">
                  <c:v>39650</c:v>
                </c:pt>
                <c:pt idx="1176">
                  <c:v>39647</c:v>
                </c:pt>
                <c:pt idx="1177">
                  <c:v>39646</c:v>
                </c:pt>
                <c:pt idx="1178">
                  <c:v>39645</c:v>
                </c:pt>
                <c:pt idx="1179">
                  <c:v>39644</c:v>
                </c:pt>
                <c:pt idx="1180">
                  <c:v>39643</c:v>
                </c:pt>
                <c:pt idx="1181">
                  <c:v>39640</c:v>
                </c:pt>
                <c:pt idx="1182">
                  <c:v>39639</c:v>
                </c:pt>
                <c:pt idx="1183">
                  <c:v>39638</c:v>
                </c:pt>
                <c:pt idx="1184">
                  <c:v>39637</c:v>
                </c:pt>
                <c:pt idx="1185">
                  <c:v>39636</c:v>
                </c:pt>
                <c:pt idx="1186">
                  <c:v>39633</c:v>
                </c:pt>
                <c:pt idx="1187">
                  <c:v>39632</c:v>
                </c:pt>
                <c:pt idx="1188">
                  <c:v>39631</c:v>
                </c:pt>
                <c:pt idx="1189">
                  <c:v>39630</c:v>
                </c:pt>
                <c:pt idx="1190">
                  <c:v>39629</c:v>
                </c:pt>
                <c:pt idx="1191">
                  <c:v>39626</c:v>
                </c:pt>
                <c:pt idx="1192">
                  <c:v>39625</c:v>
                </c:pt>
                <c:pt idx="1193">
                  <c:v>39624</c:v>
                </c:pt>
                <c:pt idx="1194">
                  <c:v>39623</c:v>
                </c:pt>
                <c:pt idx="1195">
                  <c:v>39622</c:v>
                </c:pt>
                <c:pt idx="1196">
                  <c:v>39619</c:v>
                </c:pt>
                <c:pt idx="1197">
                  <c:v>39618</c:v>
                </c:pt>
                <c:pt idx="1198">
                  <c:v>39617</c:v>
                </c:pt>
                <c:pt idx="1199">
                  <c:v>39616</c:v>
                </c:pt>
                <c:pt idx="1200">
                  <c:v>39615</c:v>
                </c:pt>
                <c:pt idx="1201">
                  <c:v>39612</c:v>
                </c:pt>
                <c:pt idx="1202">
                  <c:v>39611</c:v>
                </c:pt>
                <c:pt idx="1203">
                  <c:v>39610</c:v>
                </c:pt>
                <c:pt idx="1204">
                  <c:v>39609</c:v>
                </c:pt>
                <c:pt idx="1205">
                  <c:v>39608</c:v>
                </c:pt>
                <c:pt idx="1206">
                  <c:v>39605</c:v>
                </c:pt>
                <c:pt idx="1207">
                  <c:v>39603</c:v>
                </c:pt>
                <c:pt idx="1208">
                  <c:v>39602</c:v>
                </c:pt>
                <c:pt idx="1209">
                  <c:v>39601</c:v>
                </c:pt>
                <c:pt idx="1210">
                  <c:v>39598</c:v>
                </c:pt>
                <c:pt idx="1211">
                  <c:v>39597</c:v>
                </c:pt>
                <c:pt idx="1212">
                  <c:v>39596</c:v>
                </c:pt>
                <c:pt idx="1213">
                  <c:v>39595</c:v>
                </c:pt>
                <c:pt idx="1214">
                  <c:v>39594</c:v>
                </c:pt>
                <c:pt idx="1215">
                  <c:v>39591</c:v>
                </c:pt>
                <c:pt idx="1216">
                  <c:v>39590</c:v>
                </c:pt>
                <c:pt idx="1217">
                  <c:v>39589</c:v>
                </c:pt>
                <c:pt idx="1218">
                  <c:v>39588</c:v>
                </c:pt>
                <c:pt idx="1219">
                  <c:v>39587</c:v>
                </c:pt>
                <c:pt idx="1220">
                  <c:v>39584</c:v>
                </c:pt>
                <c:pt idx="1221">
                  <c:v>39583</c:v>
                </c:pt>
                <c:pt idx="1222">
                  <c:v>39582</c:v>
                </c:pt>
                <c:pt idx="1223">
                  <c:v>39581</c:v>
                </c:pt>
                <c:pt idx="1224">
                  <c:v>39577</c:v>
                </c:pt>
                <c:pt idx="1225">
                  <c:v>39576</c:v>
                </c:pt>
                <c:pt idx="1226">
                  <c:v>39575</c:v>
                </c:pt>
                <c:pt idx="1227">
                  <c:v>39574</c:v>
                </c:pt>
                <c:pt idx="1228">
                  <c:v>39573</c:v>
                </c:pt>
                <c:pt idx="1229">
                  <c:v>39570</c:v>
                </c:pt>
                <c:pt idx="1230">
                  <c:v>39568</c:v>
                </c:pt>
                <c:pt idx="1231">
                  <c:v>39567</c:v>
                </c:pt>
                <c:pt idx="1232">
                  <c:v>39566</c:v>
                </c:pt>
                <c:pt idx="1233">
                  <c:v>39563</c:v>
                </c:pt>
                <c:pt idx="1234">
                  <c:v>39562</c:v>
                </c:pt>
                <c:pt idx="1235">
                  <c:v>39561</c:v>
                </c:pt>
                <c:pt idx="1236">
                  <c:v>39560</c:v>
                </c:pt>
                <c:pt idx="1237">
                  <c:v>39559</c:v>
                </c:pt>
                <c:pt idx="1238">
                  <c:v>39555</c:v>
                </c:pt>
                <c:pt idx="1239">
                  <c:v>39554</c:v>
                </c:pt>
                <c:pt idx="1240">
                  <c:v>39553</c:v>
                </c:pt>
                <c:pt idx="1241">
                  <c:v>39552</c:v>
                </c:pt>
                <c:pt idx="1242">
                  <c:v>39549</c:v>
                </c:pt>
                <c:pt idx="1243">
                  <c:v>39548</c:v>
                </c:pt>
                <c:pt idx="1244">
                  <c:v>39547</c:v>
                </c:pt>
                <c:pt idx="1245">
                  <c:v>39546</c:v>
                </c:pt>
                <c:pt idx="1246">
                  <c:v>39545</c:v>
                </c:pt>
                <c:pt idx="1247">
                  <c:v>39542</c:v>
                </c:pt>
                <c:pt idx="1248">
                  <c:v>39541</c:v>
                </c:pt>
                <c:pt idx="1249">
                  <c:v>39540</c:v>
                </c:pt>
                <c:pt idx="1250">
                  <c:v>39539</c:v>
                </c:pt>
                <c:pt idx="1251">
                  <c:v>39538</c:v>
                </c:pt>
                <c:pt idx="1252">
                  <c:v>39535</c:v>
                </c:pt>
                <c:pt idx="1253">
                  <c:v>39534</c:v>
                </c:pt>
                <c:pt idx="1254">
                  <c:v>39533</c:v>
                </c:pt>
                <c:pt idx="1255">
                  <c:v>39532</c:v>
                </c:pt>
                <c:pt idx="1256">
                  <c:v>39526</c:v>
                </c:pt>
                <c:pt idx="1257">
                  <c:v>39525</c:v>
                </c:pt>
                <c:pt idx="1258">
                  <c:v>39524</c:v>
                </c:pt>
                <c:pt idx="1259">
                  <c:v>39521</c:v>
                </c:pt>
                <c:pt idx="1260">
                  <c:v>39520</c:v>
                </c:pt>
                <c:pt idx="1261">
                  <c:v>39519</c:v>
                </c:pt>
                <c:pt idx="1262">
                  <c:v>39518</c:v>
                </c:pt>
                <c:pt idx="1263">
                  <c:v>39517</c:v>
                </c:pt>
                <c:pt idx="1264">
                  <c:v>39514</c:v>
                </c:pt>
                <c:pt idx="1265">
                  <c:v>39513</c:v>
                </c:pt>
                <c:pt idx="1266">
                  <c:v>39512</c:v>
                </c:pt>
                <c:pt idx="1267">
                  <c:v>39511</c:v>
                </c:pt>
                <c:pt idx="1268">
                  <c:v>39510</c:v>
                </c:pt>
                <c:pt idx="1269">
                  <c:v>39507</c:v>
                </c:pt>
                <c:pt idx="1270">
                  <c:v>39506</c:v>
                </c:pt>
                <c:pt idx="1271">
                  <c:v>39505</c:v>
                </c:pt>
                <c:pt idx="1272">
                  <c:v>39504</c:v>
                </c:pt>
                <c:pt idx="1273">
                  <c:v>39503</c:v>
                </c:pt>
                <c:pt idx="1274">
                  <c:v>39500</c:v>
                </c:pt>
                <c:pt idx="1275">
                  <c:v>39499</c:v>
                </c:pt>
                <c:pt idx="1276">
                  <c:v>39498</c:v>
                </c:pt>
                <c:pt idx="1277">
                  <c:v>39497</c:v>
                </c:pt>
                <c:pt idx="1278">
                  <c:v>39496</c:v>
                </c:pt>
                <c:pt idx="1279">
                  <c:v>39493</c:v>
                </c:pt>
                <c:pt idx="1280">
                  <c:v>39492</c:v>
                </c:pt>
                <c:pt idx="1281">
                  <c:v>39491</c:v>
                </c:pt>
                <c:pt idx="1282">
                  <c:v>39490</c:v>
                </c:pt>
                <c:pt idx="1283">
                  <c:v>39489</c:v>
                </c:pt>
                <c:pt idx="1284">
                  <c:v>39486</c:v>
                </c:pt>
                <c:pt idx="1285">
                  <c:v>39485</c:v>
                </c:pt>
                <c:pt idx="1286">
                  <c:v>39484</c:v>
                </c:pt>
                <c:pt idx="1287">
                  <c:v>39483</c:v>
                </c:pt>
                <c:pt idx="1288">
                  <c:v>39482</c:v>
                </c:pt>
                <c:pt idx="1289">
                  <c:v>39479</c:v>
                </c:pt>
                <c:pt idx="1290">
                  <c:v>39478</c:v>
                </c:pt>
                <c:pt idx="1291">
                  <c:v>39477</c:v>
                </c:pt>
                <c:pt idx="1292">
                  <c:v>39476</c:v>
                </c:pt>
                <c:pt idx="1293">
                  <c:v>39475</c:v>
                </c:pt>
                <c:pt idx="1294">
                  <c:v>39472</c:v>
                </c:pt>
                <c:pt idx="1295">
                  <c:v>39471</c:v>
                </c:pt>
                <c:pt idx="1296">
                  <c:v>39470</c:v>
                </c:pt>
                <c:pt idx="1297">
                  <c:v>39469</c:v>
                </c:pt>
                <c:pt idx="1298">
                  <c:v>39468</c:v>
                </c:pt>
                <c:pt idx="1299">
                  <c:v>39465</c:v>
                </c:pt>
                <c:pt idx="1300">
                  <c:v>39464</c:v>
                </c:pt>
                <c:pt idx="1301">
                  <c:v>39463</c:v>
                </c:pt>
                <c:pt idx="1302">
                  <c:v>39462</c:v>
                </c:pt>
                <c:pt idx="1303">
                  <c:v>39461</c:v>
                </c:pt>
                <c:pt idx="1304">
                  <c:v>39458</c:v>
                </c:pt>
                <c:pt idx="1305">
                  <c:v>39457</c:v>
                </c:pt>
                <c:pt idx="1306">
                  <c:v>39456</c:v>
                </c:pt>
                <c:pt idx="1307">
                  <c:v>39455</c:v>
                </c:pt>
                <c:pt idx="1308">
                  <c:v>39454</c:v>
                </c:pt>
                <c:pt idx="1309">
                  <c:v>39451</c:v>
                </c:pt>
                <c:pt idx="1310">
                  <c:v>39450</c:v>
                </c:pt>
                <c:pt idx="1311">
                  <c:v>39449</c:v>
                </c:pt>
                <c:pt idx="1312">
                  <c:v>39444</c:v>
                </c:pt>
                <c:pt idx="1313">
                  <c:v>39443</c:v>
                </c:pt>
                <c:pt idx="1314">
                  <c:v>39437</c:v>
                </c:pt>
                <c:pt idx="1315">
                  <c:v>39436</c:v>
                </c:pt>
                <c:pt idx="1316">
                  <c:v>39435</c:v>
                </c:pt>
                <c:pt idx="1317">
                  <c:v>39434</c:v>
                </c:pt>
                <c:pt idx="1318">
                  <c:v>39433</c:v>
                </c:pt>
                <c:pt idx="1319">
                  <c:v>39430</c:v>
                </c:pt>
                <c:pt idx="1320">
                  <c:v>39429</c:v>
                </c:pt>
                <c:pt idx="1321">
                  <c:v>39428</c:v>
                </c:pt>
                <c:pt idx="1322">
                  <c:v>39427</c:v>
                </c:pt>
                <c:pt idx="1323">
                  <c:v>39426</c:v>
                </c:pt>
                <c:pt idx="1324">
                  <c:v>39423</c:v>
                </c:pt>
                <c:pt idx="1325">
                  <c:v>39422</c:v>
                </c:pt>
                <c:pt idx="1326">
                  <c:v>39421</c:v>
                </c:pt>
                <c:pt idx="1327">
                  <c:v>39420</c:v>
                </c:pt>
                <c:pt idx="1328">
                  <c:v>39419</c:v>
                </c:pt>
                <c:pt idx="1329">
                  <c:v>39416</c:v>
                </c:pt>
                <c:pt idx="1330">
                  <c:v>39415</c:v>
                </c:pt>
                <c:pt idx="1331">
                  <c:v>39414</c:v>
                </c:pt>
                <c:pt idx="1332">
                  <c:v>39413</c:v>
                </c:pt>
                <c:pt idx="1333">
                  <c:v>39412</c:v>
                </c:pt>
                <c:pt idx="1334">
                  <c:v>39409</c:v>
                </c:pt>
                <c:pt idx="1335">
                  <c:v>39408</c:v>
                </c:pt>
                <c:pt idx="1336">
                  <c:v>39407</c:v>
                </c:pt>
                <c:pt idx="1337">
                  <c:v>39406</c:v>
                </c:pt>
                <c:pt idx="1338">
                  <c:v>39405</c:v>
                </c:pt>
                <c:pt idx="1339">
                  <c:v>39402</c:v>
                </c:pt>
                <c:pt idx="1340">
                  <c:v>39401</c:v>
                </c:pt>
                <c:pt idx="1341">
                  <c:v>39400</c:v>
                </c:pt>
                <c:pt idx="1342">
                  <c:v>39399</c:v>
                </c:pt>
                <c:pt idx="1343">
                  <c:v>39398</c:v>
                </c:pt>
                <c:pt idx="1344">
                  <c:v>39395</c:v>
                </c:pt>
                <c:pt idx="1345">
                  <c:v>39394</c:v>
                </c:pt>
                <c:pt idx="1346">
                  <c:v>39393</c:v>
                </c:pt>
                <c:pt idx="1347">
                  <c:v>39392</c:v>
                </c:pt>
                <c:pt idx="1348">
                  <c:v>39391</c:v>
                </c:pt>
                <c:pt idx="1349">
                  <c:v>39388</c:v>
                </c:pt>
                <c:pt idx="1350">
                  <c:v>39387</c:v>
                </c:pt>
                <c:pt idx="1351">
                  <c:v>39386</c:v>
                </c:pt>
                <c:pt idx="1352">
                  <c:v>39385</c:v>
                </c:pt>
                <c:pt idx="1353">
                  <c:v>39384</c:v>
                </c:pt>
                <c:pt idx="1354">
                  <c:v>39381</c:v>
                </c:pt>
                <c:pt idx="1355">
                  <c:v>39380</c:v>
                </c:pt>
                <c:pt idx="1356">
                  <c:v>39379</c:v>
                </c:pt>
                <c:pt idx="1357">
                  <c:v>39378</c:v>
                </c:pt>
                <c:pt idx="1358">
                  <c:v>39377</c:v>
                </c:pt>
                <c:pt idx="1359">
                  <c:v>39374</c:v>
                </c:pt>
                <c:pt idx="1360">
                  <c:v>39373</c:v>
                </c:pt>
                <c:pt idx="1361">
                  <c:v>39372</c:v>
                </c:pt>
                <c:pt idx="1362">
                  <c:v>39371</c:v>
                </c:pt>
                <c:pt idx="1363">
                  <c:v>39370</c:v>
                </c:pt>
                <c:pt idx="1364">
                  <c:v>39367</c:v>
                </c:pt>
                <c:pt idx="1365">
                  <c:v>39366</c:v>
                </c:pt>
                <c:pt idx="1366">
                  <c:v>39365</c:v>
                </c:pt>
                <c:pt idx="1367">
                  <c:v>39364</c:v>
                </c:pt>
                <c:pt idx="1368">
                  <c:v>39363</c:v>
                </c:pt>
                <c:pt idx="1369">
                  <c:v>39360</c:v>
                </c:pt>
                <c:pt idx="1370">
                  <c:v>39359</c:v>
                </c:pt>
                <c:pt idx="1371">
                  <c:v>39358</c:v>
                </c:pt>
                <c:pt idx="1372">
                  <c:v>39357</c:v>
                </c:pt>
                <c:pt idx="1373">
                  <c:v>39356</c:v>
                </c:pt>
                <c:pt idx="1374">
                  <c:v>39353</c:v>
                </c:pt>
                <c:pt idx="1375">
                  <c:v>39352</c:v>
                </c:pt>
                <c:pt idx="1376">
                  <c:v>39351</c:v>
                </c:pt>
                <c:pt idx="1377">
                  <c:v>39350</c:v>
                </c:pt>
                <c:pt idx="1378">
                  <c:v>39349</c:v>
                </c:pt>
                <c:pt idx="1379">
                  <c:v>39346</c:v>
                </c:pt>
                <c:pt idx="1380">
                  <c:v>39345</c:v>
                </c:pt>
                <c:pt idx="1381">
                  <c:v>39344</c:v>
                </c:pt>
                <c:pt idx="1382">
                  <c:v>39343</c:v>
                </c:pt>
                <c:pt idx="1383">
                  <c:v>39342</c:v>
                </c:pt>
                <c:pt idx="1384">
                  <c:v>39339</c:v>
                </c:pt>
                <c:pt idx="1385">
                  <c:v>39338</c:v>
                </c:pt>
                <c:pt idx="1386">
                  <c:v>39337</c:v>
                </c:pt>
                <c:pt idx="1387">
                  <c:v>39336</c:v>
                </c:pt>
                <c:pt idx="1388">
                  <c:v>39335</c:v>
                </c:pt>
                <c:pt idx="1389">
                  <c:v>39332</c:v>
                </c:pt>
                <c:pt idx="1390">
                  <c:v>39331</c:v>
                </c:pt>
                <c:pt idx="1391">
                  <c:v>39330</c:v>
                </c:pt>
                <c:pt idx="1392">
                  <c:v>39329</c:v>
                </c:pt>
                <c:pt idx="1393">
                  <c:v>39328</c:v>
                </c:pt>
                <c:pt idx="1394">
                  <c:v>39325</c:v>
                </c:pt>
                <c:pt idx="1395">
                  <c:v>39324</c:v>
                </c:pt>
                <c:pt idx="1396">
                  <c:v>39323</c:v>
                </c:pt>
                <c:pt idx="1397">
                  <c:v>39322</c:v>
                </c:pt>
                <c:pt idx="1398">
                  <c:v>39321</c:v>
                </c:pt>
                <c:pt idx="1399">
                  <c:v>39318</c:v>
                </c:pt>
                <c:pt idx="1400">
                  <c:v>39317</c:v>
                </c:pt>
                <c:pt idx="1401">
                  <c:v>39316</c:v>
                </c:pt>
                <c:pt idx="1402">
                  <c:v>39315</c:v>
                </c:pt>
                <c:pt idx="1403">
                  <c:v>39314</c:v>
                </c:pt>
                <c:pt idx="1404">
                  <c:v>39311</c:v>
                </c:pt>
                <c:pt idx="1405">
                  <c:v>39310</c:v>
                </c:pt>
                <c:pt idx="1406">
                  <c:v>39309</c:v>
                </c:pt>
                <c:pt idx="1407">
                  <c:v>39308</c:v>
                </c:pt>
                <c:pt idx="1408">
                  <c:v>39307</c:v>
                </c:pt>
                <c:pt idx="1409">
                  <c:v>39304</c:v>
                </c:pt>
                <c:pt idx="1410">
                  <c:v>39303</c:v>
                </c:pt>
                <c:pt idx="1411">
                  <c:v>39302</c:v>
                </c:pt>
                <c:pt idx="1412">
                  <c:v>39301</c:v>
                </c:pt>
                <c:pt idx="1413">
                  <c:v>39300</c:v>
                </c:pt>
                <c:pt idx="1414">
                  <c:v>39297</c:v>
                </c:pt>
                <c:pt idx="1415">
                  <c:v>39296</c:v>
                </c:pt>
                <c:pt idx="1416">
                  <c:v>39295</c:v>
                </c:pt>
                <c:pt idx="1417">
                  <c:v>39294</c:v>
                </c:pt>
                <c:pt idx="1418">
                  <c:v>39293</c:v>
                </c:pt>
                <c:pt idx="1419">
                  <c:v>39290</c:v>
                </c:pt>
                <c:pt idx="1420">
                  <c:v>39289</c:v>
                </c:pt>
                <c:pt idx="1421">
                  <c:v>39288</c:v>
                </c:pt>
                <c:pt idx="1422">
                  <c:v>39287</c:v>
                </c:pt>
                <c:pt idx="1423">
                  <c:v>39286</c:v>
                </c:pt>
                <c:pt idx="1424">
                  <c:v>39283</c:v>
                </c:pt>
                <c:pt idx="1425">
                  <c:v>39282</c:v>
                </c:pt>
                <c:pt idx="1426">
                  <c:v>39281</c:v>
                </c:pt>
                <c:pt idx="1427">
                  <c:v>39280</c:v>
                </c:pt>
                <c:pt idx="1428">
                  <c:v>39279</c:v>
                </c:pt>
                <c:pt idx="1429">
                  <c:v>39276</c:v>
                </c:pt>
                <c:pt idx="1430">
                  <c:v>39275</c:v>
                </c:pt>
                <c:pt idx="1431">
                  <c:v>39274</c:v>
                </c:pt>
                <c:pt idx="1432">
                  <c:v>39273</c:v>
                </c:pt>
                <c:pt idx="1433">
                  <c:v>39272</c:v>
                </c:pt>
                <c:pt idx="1434">
                  <c:v>39269</c:v>
                </c:pt>
                <c:pt idx="1435">
                  <c:v>39268</c:v>
                </c:pt>
                <c:pt idx="1436">
                  <c:v>39267</c:v>
                </c:pt>
                <c:pt idx="1437">
                  <c:v>39266</c:v>
                </c:pt>
                <c:pt idx="1438">
                  <c:v>39265</c:v>
                </c:pt>
                <c:pt idx="1439">
                  <c:v>39262</c:v>
                </c:pt>
                <c:pt idx="1440">
                  <c:v>39261</c:v>
                </c:pt>
                <c:pt idx="1441">
                  <c:v>39260</c:v>
                </c:pt>
                <c:pt idx="1442">
                  <c:v>39259</c:v>
                </c:pt>
                <c:pt idx="1443">
                  <c:v>39258</c:v>
                </c:pt>
                <c:pt idx="1444">
                  <c:v>39255</c:v>
                </c:pt>
                <c:pt idx="1445">
                  <c:v>39254</c:v>
                </c:pt>
                <c:pt idx="1446">
                  <c:v>39253</c:v>
                </c:pt>
                <c:pt idx="1447">
                  <c:v>39252</c:v>
                </c:pt>
                <c:pt idx="1448">
                  <c:v>39251</c:v>
                </c:pt>
                <c:pt idx="1449">
                  <c:v>39248</c:v>
                </c:pt>
                <c:pt idx="1450">
                  <c:v>39247</c:v>
                </c:pt>
                <c:pt idx="1451">
                  <c:v>39246</c:v>
                </c:pt>
                <c:pt idx="1452">
                  <c:v>39245</c:v>
                </c:pt>
                <c:pt idx="1453">
                  <c:v>39244</c:v>
                </c:pt>
                <c:pt idx="1454">
                  <c:v>39241</c:v>
                </c:pt>
                <c:pt idx="1455">
                  <c:v>39240</c:v>
                </c:pt>
                <c:pt idx="1456">
                  <c:v>39239</c:v>
                </c:pt>
                <c:pt idx="1457">
                  <c:v>39237</c:v>
                </c:pt>
                <c:pt idx="1458">
                  <c:v>39234</c:v>
                </c:pt>
                <c:pt idx="1459">
                  <c:v>39233</c:v>
                </c:pt>
                <c:pt idx="1460">
                  <c:v>39232</c:v>
                </c:pt>
                <c:pt idx="1461">
                  <c:v>39231</c:v>
                </c:pt>
                <c:pt idx="1462">
                  <c:v>39230</c:v>
                </c:pt>
                <c:pt idx="1463">
                  <c:v>39227</c:v>
                </c:pt>
                <c:pt idx="1464">
                  <c:v>39226</c:v>
                </c:pt>
                <c:pt idx="1465">
                  <c:v>39225</c:v>
                </c:pt>
                <c:pt idx="1466">
                  <c:v>39224</c:v>
                </c:pt>
                <c:pt idx="1467">
                  <c:v>39223</c:v>
                </c:pt>
                <c:pt idx="1468">
                  <c:v>39220</c:v>
                </c:pt>
                <c:pt idx="1469">
                  <c:v>39218</c:v>
                </c:pt>
                <c:pt idx="1470">
                  <c:v>39217</c:v>
                </c:pt>
                <c:pt idx="1471">
                  <c:v>39216</c:v>
                </c:pt>
                <c:pt idx="1472">
                  <c:v>39213</c:v>
                </c:pt>
                <c:pt idx="1473">
                  <c:v>39212</c:v>
                </c:pt>
                <c:pt idx="1474">
                  <c:v>39211</c:v>
                </c:pt>
                <c:pt idx="1475">
                  <c:v>39210</c:v>
                </c:pt>
                <c:pt idx="1476">
                  <c:v>39209</c:v>
                </c:pt>
                <c:pt idx="1477">
                  <c:v>39205</c:v>
                </c:pt>
                <c:pt idx="1478">
                  <c:v>39204</c:v>
                </c:pt>
                <c:pt idx="1479">
                  <c:v>39203</c:v>
                </c:pt>
                <c:pt idx="1480">
                  <c:v>39202</c:v>
                </c:pt>
                <c:pt idx="1481">
                  <c:v>39199</c:v>
                </c:pt>
                <c:pt idx="1482">
                  <c:v>39198</c:v>
                </c:pt>
                <c:pt idx="1483">
                  <c:v>39197</c:v>
                </c:pt>
                <c:pt idx="1484">
                  <c:v>39196</c:v>
                </c:pt>
                <c:pt idx="1485">
                  <c:v>39195</c:v>
                </c:pt>
                <c:pt idx="1486">
                  <c:v>39192</c:v>
                </c:pt>
                <c:pt idx="1487">
                  <c:v>39191</c:v>
                </c:pt>
                <c:pt idx="1488">
                  <c:v>39190</c:v>
                </c:pt>
                <c:pt idx="1489">
                  <c:v>39189</c:v>
                </c:pt>
                <c:pt idx="1490">
                  <c:v>39188</c:v>
                </c:pt>
                <c:pt idx="1491">
                  <c:v>39185</c:v>
                </c:pt>
                <c:pt idx="1492">
                  <c:v>39184</c:v>
                </c:pt>
                <c:pt idx="1493">
                  <c:v>39183</c:v>
                </c:pt>
                <c:pt idx="1494">
                  <c:v>39182</c:v>
                </c:pt>
                <c:pt idx="1495">
                  <c:v>39176</c:v>
                </c:pt>
                <c:pt idx="1496">
                  <c:v>39175</c:v>
                </c:pt>
                <c:pt idx="1497">
                  <c:v>39174</c:v>
                </c:pt>
                <c:pt idx="1498">
                  <c:v>39171</c:v>
                </c:pt>
                <c:pt idx="1499">
                  <c:v>39170</c:v>
                </c:pt>
                <c:pt idx="1500">
                  <c:v>39169</c:v>
                </c:pt>
                <c:pt idx="1501">
                  <c:v>39168</c:v>
                </c:pt>
                <c:pt idx="1502">
                  <c:v>39167</c:v>
                </c:pt>
                <c:pt idx="1503">
                  <c:v>39164</c:v>
                </c:pt>
                <c:pt idx="1504">
                  <c:v>39163</c:v>
                </c:pt>
                <c:pt idx="1505">
                  <c:v>39162</c:v>
                </c:pt>
                <c:pt idx="1506">
                  <c:v>39161</c:v>
                </c:pt>
                <c:pt idx="1507">
                  <c:v>39160</c:v>
                </c:pt>
                <c:pt idx="1508">
                  <c:v>39157</c:v>
                </c:pt>
                <c:pt idx="1509">
                  <c:v>39156</c:v>
                </c:pt>
                <c:pt idx="1510">
                  <c:v>39155</c:v>
                </c:pt>
                <c:pt idx="1511">
                  <c:v>39154</c:v>
                </c:pt>
                <c:pt idx="1512">
                  <c:v>39153</c:v>
                </c:pt>
                <c:pt idx="1513">
                  <c:v>39150</c:v>
                </c:pt>
                <c:pt idx="1514">
                  <c:v>39149</c:v>
                </c:pt>
                <c:pt idx="1515">
                  <c:v>39148</c:v>
                </c:pt>
                <c:pt idx="1516">
                  <c:v>39147</c:v>
                </c:pt>
                <c:pt idx="1517">
                  <c:v>39146</c:v>
                </c:pt>
                <c:pt idx="1518">
                  <c:v>39143</c:v>
                </c:pt>
                <c:pt idx="1519">
                  <c:v>39142</c:v>
                </c:pt>
                <c:pt idx="1520">
                  <c:v>39141</c:v>
                </c:pt>
                <c:pt idx="1521">
                  <c:v>39140</c:v>
                </c:pt>
                <c:pt idx="1522">
                  <c:v>39139</c:v>
                </c:pt>
                <c:pt idx="1523">
                  <c:v>39136</c:v>
                </c:pt>
                <c:pt idx="1524">
                  <c:v>39135</c:v>
                </c:pt>
                <c:pt idx="1525">
                  <c:v>39134</c:v>
                </c:pt>
                <c:pt idx="1526">
                  <c:v>39133</c:v>
                </c:pt>
                <c:pt idx="1527">
                  <c:v>39132</c:v>
                </c:pt>
                <c:pt idx="1528">
                  <c:v>39129</c:v>
                </c:pt>
                <c:pt idx="1529">
                  <c:v>39128</c:v>
                </c:pt>
                <c:pt idx="1530">
                  <c:v>39127</c:v>
                </c:pt>
                <c:pt idx="1531">
                  <c:v>39126</c:v>
                </c:pt>
                <c:pt idx="1532">
                  <c:v>39125</c:v>
                </c:pt>
                <c:pt idx="1533">
                  <c:v>39122</c:v>
                </c:pt>
                <c:pt idx="1534">
                  <c:v>39121</c:v>
                </c:pt>
                <c:pt idx="1535">
                  <c:v>39120</c:v>
                </c:pt>
                <c:pt idx="1536">
                  <c:v>39119</c:v>
                </c:pt>
                <c:pt idx="1537">
                  <c:v>39118</c:v>
                </c:pt>
                <c:pt idx="1538">
                  <c:v>39115</c:v>
                </c:pt>
                <c:pt idx="1539">
                  <c:v>39114</c:v>
                </c:pt>
                <c:pt idx="1540">
                  <c:v>39113</c:v>
                </c:pt>
                <c:pt idx="1541">
                  <c:v>39112</c:v>
                </c:pt>
                <c:pt idx="1542">
                  <c:v>39111</c:v>
                </c:pt>
                <c:pt idx="1543">
                  <c:v>39108</c:v>
                </c:pt>
                <c:pt idx="1544">
                  <c:v>39107</c:v>
                </c:pt>
                <c:pt idx="1545">
                  <c:v>39106</c:v>
                </c:pt>
                <c:pt idx="1546">
                  <c:v>39105</c:v>
                </c:pt>
                <c:pt idx="1547">
                  <c:v>39104</c:v>
                </c:pt>
                <c:pt idx="1548">
                  <c:v>39101</c:v>
                </c:pt>
                <c:pt idx="1549">
                  <c:v>39100</c:v>
                </c:pt>
                <c:pt idx="1550">
                  <c:v>39099</c:v>
                </c:pt>
                <c:pt idx="1551">
                  <c:v>39098</c:v>
                </c:pt>
                <c:pt idx="1552">
                  <c:v>39097</c:v>
                </c:pt>
                <c:pt idx="1553">
                  <c:v>39094</c:v>
                </c:pt>
                <c:pt idx="1554">
                  <c:v>39093</c:v>
                </c:pt>
                <c:pt idx="1555">
                  <c:v>39092</c:v>
                </c:pt>
                <c:pt idx="1556">
                  <c:v>39091</c:v>
                </c:pt>
                <c:pt idx="1557">
                  <c:v>39090</c:v>
                </c:pt>
                <c:pt idx="1558">
                  <c:v>39087</c:v>
                </c:pt>
                <c:pt idx="1559">
                  <c:v>39086</c:v>
                </c:pt>
                <c:pt idx="1560">
                  <c:v>39085</c:v>
                </c:pt>
                <c:pt idx="1561">
                  <c:v>39084</c:v>
                </c:pt>
                <c:pt idx="1562">
                  <c:v>39080</c:v>
                </c:pt>
                <c:pt idx="1563">
                  <c:v>39079</c:v>
                </c:pt>
                <c:pt idx="1564">
                  <c:v>39078</c:v>
                </c:pt>
                <c:pt idx="1565">
                  <c:v>39073</c:v>
                </c:pt>
                <c:pt idx="1566">
                  <c:v>39072</c:v>
                </c:pt>
                <c:pt idx="1567">
                  <c:v>39071</c:v>
                </c:pt>
                <c:pt idx="1568">
                  <c:v>39070</c:v>
                </c:pt>
                <c:pt idx="1569">
                  <c:v>39069</c:v>
                </c:pt>
                <c:pt idx="1570">
                  <c:v>39066</c:v>
                </c:pt>
                <c:pt idx="1571">
                  <c:v>39065</c:v>
                </c:pt>
                <c:pt idx="1572">
                  <c:v>39064</c:v>
                </c:pt>
                <c:pt idx="1573">
                  <c:v>39063</c:v>
                </c:pt>
                <c:pt idx="1574">
                  <c:v>39062</c:v>
                </c:pt>
                <c:pt idx="1575">
                  <c:v>39059</c:v>
                </c:pt>
                <c:pt idx="1576">
                  <c:v>39058</c:v>
                </c:pt>
                <c:pt idx="1577">
                  <c:v>39057</c:v>
                </c:pt>
                <c:pt idx="1578">
                  <c:v>39056</c:v>
                </c:pt>
                <c:pt idx="1579">
                  <c:v>39055</c:v>
                </c:pt>
                <c:pt idx="1580">
                  <c:v>39052</c:v>
                </c:pt>
                <c:pt idx="1581">
                  <c:v>39051</c:v>
                </c:pt>
                <c:pt idx="1582">
                  <c:v>39050</c:v>
                </c:pt>
                <c:pt idx="1583">
                  <c:v>39049</c:v>
                </c:pt>
                <c:pt idx="1584">
                  <c:v>39048</c:v>
                </c:pt>
                <c:pt idx="1585">
                  <c:v>39045</c:v>
                </c:pt>
                <c:pt idx="1586">
                  <c:v>39044</c:v>
                </c:pt>
                <c:pt idx="1587">
                  <c:v>39043</c:v>
                </c:pt>
                <c:pt idx="1588">
                  <c:v>39042</c:v>
                </c:pt>
                <c:pt idx="1589">
                  <c:v>39041</c:v>
                </c:pt>
                <c:pt idx="1590">
                  <c:v>39038</c:v>
                </c:pt>
                <c:pt idx="1591">
                  <c:v>39037</c:v>
                </c:pt>
                <c:pt idx="1592">
                  <c:v>39036</c:v>
                </c:pt>
                <c:pt idx="1593">
                  <c:v>39035</c:v>
                </c:pt>
                <c:pt idx="1594">
                  <c:v>39034</c:v>
                </c:pt>
                <c:pt idx="1595">
                  <c:v>39031</c:v>
                </c:pt>
                <c:pt idx="1596">
                  <c:v>39030</c:v>
                </c:pt>
                <c:pt idx="1597">
                  <c:v>39029</c:v>
                </c:pt>
                <c:pt idx="1598">
                  <c:v>39028</c:v>
                </c:pt>
                <c:pt idx="1599">
                  <c:v>39027</c:v>
                </c:pt>
                <c:pt idx="1600">
                  <c:v>39024</c:v>
                </c:pt>
                <c:pt idx="1601">
                  <c:v>39023</c:v>
                </c:pt>
                <c:pt idx="1602">
                  <c:v>39022</c:v>
                </c:pt>
                <c:pt idx="1603">
                  <c:v>39021</c:v>
                </c:pt>
                <c:pt idx="1604">
                  <c:v>39020</c:v>
                </c:pt>
                <c:pt idx="1605">
                  <c:v>39017</c:v>
                </c:pt>
                <c:pt idx="1606">
                  <c:v>39016</c:v>
                </c:pt>
                <c:pt idx="1607">
                  <c:v>39015</c:v>
                </c:pt>
                <c:pt idx="1608">
                  <c:v>39014</c:v>
                </c:pt>
                <c:pt idx="1609">
                  <c:v>39013</c:v>
                </c:pt>
                <c:pt idx="1610">
                  <c:v>39010</c:v>
                </c:pt>
                <c:pt idx="1611">
                  <c:v>39009</c:v>
                </c:pt>
                <c:pt idx="1612">
                  <c:v>39008</c:v>
                </c:pt>
                <c:pt idx="1613">
                  <c:v>39007</c:v>
                </c:pt>
                <c:pt idx="1614">
                  <c:v>39006</c:v>
                </c:pt>
                <c:pt idx="1615">
                  <c:v>39003</c:v>
                </c:pt>
                <c:pt idx="1616">
                  <c:v>39002</c:v>
                </c:pt>
                <c:pt idx="1617">
                  <c:v>39001</c:v>
                </c:pt>
                <c:pt idx="1618">
                  <c:v>39000</c:v>
                </c:pt>
                <c:pt idx="1619">
                  <c:v>38999</c:v>
                </c:pt>
                <c:pt idx="1620">
                  <c:v>38996</c:v>
                </c:pt>
                <c:pt idx="1621">
                  <c:v>38995</c:v>
                </c:pt>
                <c:pt idx="1622">
                  <c:v>38994</c:v>
                </c:pt>
                <c:pt idx="1623">
                  <c:v>38993</c:v>
                </c:pt>
                <c:pt idx="1624">
                  <c:v>38989</c:v>
                </c:pt>
                <c:pt idx="1625">
                  <c:v>38988</c:v>
                </c:pt>
                <c:pt idx="1626">
                  <c:v>38987</c:v>
                </c:pt>
                <c:pt idx="1627">
                  <c:v>38986</c:v>
                </c:pt>
                <c:pt idx="1628">
                  <c:v>38985</c:v>
                </c:pt>
                <c:pt idx="1629">
                  <c:v>38982</c:v>
                </c:pt>
                <c:pt idx="1630">
                  <c:v>38981</c:v>
                </c:pt>
                <c:pt idx="1631">
                  <c:v>38980</c:v>
                </c:pt>
                <c:pt idx="1632">
                  <c:v>38979</c:v>
                </c:pt>
                <c:pt idx="1633">
                  <c:v>38978</c:v>
                </c:pt>
                <c:pt idx="1634">
                  <c:v>38975</c:v>
                </c:pt>
                <c:pt idx="1635">
                  <c:v>38974</c:v>
                </c:pt>
                <c:pt idx="1636">
                  <c:v>38973</c:v>
                </c:pt>
                <c:pt idx="1637">
                  <c:v>38972</c:v>
                </c:pt>
                <c:pt idx="1638">
                  <c:v>38971</c:v>
                </c:pt>
                <c:pt idx="1639">
                  <c:v>38968</c:v>
                </c:pt>
                <c:pt idx="1640">
                  <c:v>38967</c:v>
                </c:pt>
                <c:pt idx="1641">
                  <c:v>38966</c:v>
                </c:pt>
                <c:pt idx="1642">
                  <c:v>38965</c:v>
                </c:pt>
                <c:pt idx="1643">
                  <c:v>38964</c:v>
                </c:pt>
                <c:pt idx="1644">
                  <c:v>38961</c:v>
                </c:pt>
                <c:pt idx="1645">
                  <c:v>38960</c:v>
                </c:pt>
                <c:pt idx="1646">
                  <c:v>38959</c:v>
                </c:pt>
                <c:pt idx="1647">
                  <c:v>38958</c:v>
                </c:pt>
                <c:pt idx="1648">
                  <c:v>38957</c:v>
                </c:pt>
                <c:pt idx="1649">
                  <c:v>38954</c:v>
                </c:pt>
                <c:pt idx="1650">
                  <c:v>38953</c:v>
                </c:pt>
                <c:pt idx="1651">
                  <c:v>38952</c:v>
                </c:pt>
                <c:pt idx="1652">
                  <c:v>38951</c:v>
                </c:pt>
                <c:pt idx="1653">
                  <c:v>38950</c:v>
                </c:pt>
                <c:pt idx="1654">
                  <c:v>38947</c:v>
                </c:pt>
                <c:pt idx="1655">
                  <c:v>38946</c:v>
                </c:pt>
                <c:pt idx="1656">
                  <c:v>38945</c:v>
                </c:pt>
                <c:pt idx="1657">
                  <c:v>38944</c:v>
                </c:pt>
                <c:pt idx="1658">
                  <c:v>38943</c:v>
                </c:pt>
                <c:pt idx="1659">
                  <c:v>38940</c:v>
                </c:pt>
                <c:pt idx="1660">
                  <c:v>38939</c:v>
                </c:pt>
                <c:pt idx="1661">
                  <c:v>38938</c:v>
                </c:pt>
                <c:pt idx="1662">
                  <c:v>38937</c:v>
                </c:pt>
                <c:pt idx="1663">
                  <c:v>38936</c:v>
                </c:pt>
                <c:pt idx="1664">
                  <c:v>38933</c:v>
                </c:pt>
                <c:pt idx="1665">
                  <c:v>38932</c:v>
                </c:pt>
                <c:pt idx="1666">
                  <c:v>38931</c:v>
                </c:pt>
                <c:pt idx="1667">
                  <c:v>38930</c:v>
                </c:pt>
                <c:pt idx="1668">
                  <c:v>38929</c:v>
                </c:pt>
                <c:pt idx="1669">
                  <c:v>38926</c:v>
                </c:pt>
                <c:pt idx="1670">
                  <c:v>38925</c:v>
                </c:pt>
                <c:pt idx="1671">
                  <c:v>38924</c:v>
                </c:pt>
                <c:pt idx="1672">
                  <c:v>38923</c:v>
                </c:pt>
                <c:pt idx="1673">
                  <c:v>38922</c:v>
                </c:pt>
                <c:pt idx="1674">
                  <c:v>38919</c:v>
                </c:pt>
                <c:pt idx="1675">
                  <c:v>38918</c:v>
                </c:pt>
                <c:pt idx="1676">
                  <c:v>38917</c:v>
                </c:pt>
                <c:pt idx="1677">
                  <c:v>38916</c:v>
                </c:pt>
                <c:pt idx="1678">
                  <c:v>38915</c:v>
                </c:pt>
                <c:pt idx="1679">
                  <c:v>38912</c:v>
                </c:pt>
                <c:pt idx="1680">
                  <c:v>38911</c:v>
                </c:pt>
                <c:pt idx="1681">
                  <c:v>38910</c:v>
                </c:pt>
                <c:pt idx="1682">
                  <c:v>38909</c:v>
                </c:pt>
                <c:pt idx="1683">
                  <c:v>38908</c:v>
                </c:pt>
                <c:pt idx="1684">
                  <c:v>38905</c:v>
                </c:pt>
                <c:pt idx="1685">
                  <c:v>38904</c:v>
                </c:pt>
                <c:pt idx="1686">
                  <c:v>38903</c:v>
                </c:pt>
                <c:pt idx="1687">
                  <c:v>38902</c:v>
                </c:pt>
                <c:pt idx="1688">
                  <c:v>38901</c:v>
                </c:pt>
                <c:pt idx="1689">
                  <c:v>38898</c:v>
                </c:pt>
                <c:pt idx="1690">
                  <c:v>38897</c:v>
                </c:pt>
                <c:pt idx="1691">
                  <c:v>38896</c:v>
                </c:pt>
                <c:pt idx="1692">
                  <c:v>38895</c:v>
                </c:pt>
                <c:pt idx="1693">
                  <c:v>38894</c:v>
                </c:pt>
                <c:pt idx="1694">
                  <c:v>38891</c:v>
                </c:pt>
                <c:pt idx="1695">
                  <c:v>38890</c:v>
                </c:pt>
                <c:pt idx="1696">
                  <c:v>38889</c:v>
                </c:pt>
                <c:pt idx="1697">
                  <c:v>38888</c:v>
                </c:pt>
                <c:pt idx="1698">
                  <c:v>38887</c:v>
                </c:pt>
                <c:pt idx="1699">
                  <c:v>38884</c:v>
                </c:pt>
                <c:pt idx="1700">
                  <c:v>38883</c:v>
                </c:pt>
                <c:pt idx="1701">
                  <c:v>38882</c:v>
                </c:pt>
                <c:pt idx="1702">
                  <c:v>38881</c:v>
                </c:pt>
                <c:pt idx="1703">
                  <c:v>38880</c:v>
                </c:pt>
                <c:pt idx="1704">
                  <c:v>38877</c:v>
                </c:pt>
                <c:pt idx="1705">
                  <c:v>38876</c:v>
                </c:pt>
                <c:pt idx="1706">
                  <c:v>38875</c:v>
                </c:pt>
                <c:pt idx="1707">
                  <c:v>38874</c:v>
                </c:pt>
                <c:pt idx="1708">
                  <c:v>38870</c:v>
                </c:pt>
                <c:pt idx="1709">
                  <c:v>38869</c:v>
                </c:pt>
                <c:pt idx="1710">
                  <c:v>38868</c:v>
                </c:pt>
                <c:pt idx="1711">
                  <c:v>38867</c:v>
                </c:pt>
                <c:pt idx="1712">
                  <c:v>38866</c:v>
                </c:pt>
                <c:pt idx="1713">
                  <c:v>38863</c:v>
                </c:pt>
                <c:pt idx="1714">
                  <c:v>38861</c:v>
                </c:pt>
                <c:pt idx="1715">
                  <c:v>38860</c:v>
                </c:pt>
                <c:pt idx="1716">
                  <c:v>38859</c:v>
                </c:pt>
                <c:pt idx="1717">
                  <c:v>38856</c:v>
                </c:pt>
                <c:pt idx="1718">
                  <c:v>38855</c:v>
                </c:pt>
                <c:pt idx="1719">
                  <c:v>38854</c:v>
                </c:pt>
                <c:pt idx="1720">
                  <c:v>38853</c:v>
                </c:pt>
                <c:pt idx="1721">
                  <c:v>38852</c:v>
                </c:pt>
                <c:pt idx="1722">
                  <c:v>38848</c:v>
                </c:pt>
                <c:pt idx="1723">
                  <c:v>38847</c:v>
                </c:pt>
                <c:pt idx="1724">
                  <c:v>38846</c:v>
                </c:pt>
                <c:pt idx="1725">
                  <c:v>38845</c:v>
                </c:pt>
                <c:pt idx="1726">
                  <c:v>38842</c:v>
                </c:pt>
                <c:pt idx="1727">
                  <c:v>38841</c:v>
                </c:pt>
                <c:pt idx="1728">
                  <c:v>38840</c:v>
                </c:pt>
                <c:pt idx="1729">
                  <c:v>38839</c:v>
                </c:pt>
                <c:pt idx="1730">
                  <c:v>38838</c:v>
                </c:pt>
                <c:pt idx="1731">
                  <c:v>38835</c:v>
                </c:pt>
                <c:pt idx="1732">
                  <c:v>38834</c:v>
                </c:pt>
                <c:pt idx="1733">
                  <c:v>38833</c:v>
                </c:pt>
                <c:pt idx="1734">
                  <c:v>38832</c:v>
                </c:pt>
                <c:pt idx="1735">
                  <c:v>38831</c:v>
                </c:pt>
                <c:pt idx="1736">
                  <c:v>38828</c:v>
                </c:pt>
                <c:pt idx="1737">
                  <c:v>38827</c:v>
                </c:pt>
                <c:pt idx="1738">
                  <c:v>38826</c:v>
                </c:pt>
                <c:pt idx="1739">
                  <c:v>38825</c:v>
                </c:pt>
                <c:pt idx="1740">
                  <c:v>38819</c:v>
                </c:pt>
                <c:pt idx="1741">
                  <c:v>38818</c:v>
                </c:pt>
                <c:pt idx="1742">
                  <c:v>38817</c:v>
                </c:pt>
                <c:pt idx="1743">
                  <c:v>38814</c:v>
                </c:pt>
                <c:pt idx="1744">
                  <c:v>38813</c:v>
                </c:pt>
                <c:pt idx="1745">
                  <c:v>38812</c:v>
                </c:pt>
                <c:pt idx="1746">
                  <c:v>38811</c:v>
                </c:pt>
                <c:pt idx="1747">
                  <c:v>38810</c:v>
                </c:pt>
                <c:pt idx="1748">
                  <c:v>38807</c:v>
                </c:pt>
                <c:pt idx="1749">
                  <c:v>38806</c:v>
                </c:pt>
                <c:pt idx="1750">
                  <c:v>38805</c:v>
                </c:pt>
                <c:pt idx="1751">
                  <c:v>38804</c:v>
                </c:pt>
                <c:pt idx="1752">
                  <c:v>38803</c:v>
                </c:pt>
                <c:pt idx="1753">
                  <c:v>38800</c:v>
                </c:pt>
                <c:pt idx="1754">
                  <c:v>38799</c:v>
                </c:pt>
                <c:pt idx="1755">
                  <c:v>38798</c:v>
                </c:pt>
                <c:pt idx="1756">
                  <c:v>38797</c:v>
                </c:pt>
                <c:pt idx="1757">
                  <c:v>38796</c:v>
                </c:pt>
                <c:pt idx="1758">
                  <c:v>38793</c:v>
                </c:pt>
                <c:pt idx="1759">
                  <c:v>38792</c:v>
                </c:pt>
                <c:pt idx="1760">
                  <c:v>38791</c:v>
                </c:pt>
                <c:pt idx="1761">
                  <c:v>38790</c:v>
                </c:pt>
                <c:pt idx="1762">
                  <c:v>38789</c:v>
                </c:pt>
                <c:pt idx="1763">
                  <c:v>38786</c:v>
                </c:pt>
                <c:pt idx="1764">
                  <c:v>38785</c:v>
                </c:pt>
                <c:pt idx="1765">
                  <c:v>38784</c:v>
                </c:pt>
                <c:pt idx="1766">
                  <c:v>38783</c:v>
                </c:pt>
                <c:pt idx="1767">
                  <c:v>38782</c:v>
                </c:pt>
                <c:pt idx="1768">
                  <c:v>38779</c:v>
                </c:pt>
                <c:pt idx="1769">
                  <c:v>38778</c:v>
                </c:pt>
                <c:pt idx="1770">
                  <c:v>38777</c:v>
                </c:pt>
                <c:pt idx="1771">
                  <c:v>38776</c:v>
                </c:pt>
                <c:pt idx="1772">
                  <c:v>38775</c:v>
                </c:pt>
                <c:pt idx="1773">
                  <c:v>38772</c:v>
                </c:pt>
                <c:pt idx="1774">
                  <c:v>38771</c:v>
                </c:pt>
                <c:pt idx="1775">
                  <c:v>38770</c:v>
                </c:pt>
                <c:pt idx="1776">
                  <c:v>38769</c:v>
                </c:pt>
                <c:pt idx="1777">
                  <c:v>38768</c:v>
                </c:pt>
                <c:pt idx="1778">
                  <c:v>38765</c:v>
                </c:pt>
                <c:pt idx="1779">
                  <c:v>38764</c:v>
                </c:pt>
                <c:pt idx="1780">
                  <c:v>38763</c:v>
                </c:pt>
                <c:pt idx="1781">
                  <c:v>38762</c:v>
                </c:pt>
                <c:pt idx="1782">
                  <c:v>38761</c:v>
                </c:pt>
                <c:pt idx="1783">
                  <c:v>38758</c:v>
                </c:pt>
                <c:pt idx="1784">
                  <c:v>38757</c:v>
                </c:pt>
                <c:pt idx="1785">
                  <c:v>38756</c:v>
                </c:pt>
                <c:pt idx="1786">
                  <c:v>38755</c:v>
                </c:pt>
                <c:pt idx="1787">
                  <c:v>38754</c:v>
                </c:pt>
                <c:pt idx="1788">
                  <c:v>38751</c:v>
                </c:pt>
                <c:pt idx="1789">
                  <c:v>38750</c:v>
                </c:pt>
                <c:pt idx="1790">
                  <c:v>38749</c:v>
                </c:pt>
                <c:pt idx="1791">
                  <c:v>38748</c:v>
                </c:pt>
                <c:pt idx="1792">
                  <c:v>38747</c:v>
                </c:pt>
                <c:pt idx="1793">
                  <c:v>38744</c:v>
                </c:pt>
                <c:pt idx="1794">
                  <c:v>38743</c:v>
                </c:pt>
                <c:pt idx="1795">
                  <c:v>38742</c:v>
                </c:pt>
                <c:pt idx="1796">
                  <c:v>38741</c:v>
                </c:pt>
                <c:pt idx="1797">
                  <c:v>38740</c:v>
                </c:pt>
                <c:pt idx="1798">
                  <c:v>38737</c:v>
                </c:pt>
                <c:pt idx="1799">
                  <c:v>38736</c:v>
                </c:pt>
                <c:pt idx="1800">
                  <c:v>38735</c:v>
                </c:pt>
                <c:pt idx="1801">
                  <c:v>38734</c:v>
                </c:pt>
                <c:pt idx="1802">
                  <c:v>38733</c:v>
                </c:pt>
                <c:pt idx="1803">
                  <c:v>38730</c:v>
                </c:pt>
                <c:pt idx="1804">
                  <c:v>38729</c:v>
                </c:pt>
                <c:pt idx="1805">
                  <c:v>38728</c:v>
                </c:pt>
                <c:pt idx="1806">
                  <c:v>38727</c:v>
                </c:pt>
                <c:pt idx="1807">
                  <c:v>38726</c:v>
                </c:pt>
                <c:pt idx="1808">
                  <c:v>38723</c:v>
                </c:pt>
                <c:pt idx="1809">
                  <c:v>38722</c:v>
                </c:pt>
                <c:pt idx="1810">
                  <c:v>38721</c:v>
                </c:pt>
                <c:pt idx="1811">
                  <c:v>38720</c:v>
                </c:pt>
                <c:pt idx="1812">
                  <c:v>38719</c:v>
                </c:pt>
                <c:pt idx="1813">
                  <c:v>38716</c:v>
                </c:pt>
                <c:pt idx="1814">
                  <c:v>38715</c:v>
                </c:pt>
                <c:pt idx="1815">
                  <c:v>38714</c:v>
                </c:pt>
                <c:pt idx="1816">
                  <c:v>38713</c:v>
                </c:pt>
                <c:pt idx="1817">
                  <c:v>38709</c:v>
                </c:pt>
                <c:pt idx="1818">
                  <c:v>38708</c:v>
                </c:pt>
                <c:pt idx="1819">
                  <c:v>38707</c:v>
                </c:pt>
                <c:pt idx="1820">
                  <c:v>38706</c:v>
                </c:pt>
                <c:pt idx="1821">
                  <c:v>38705</c:v>
                </c:pt>
                <c:pt idx="1822">
                  <c:v>38702</c:v>
                </c:pt>
                <c:pt idx="1823">
                  <c:v>38701</c:v>
                </c:pt>
                <c:pt idx="1824">
                  <c:v>38700</c:v>
                </c:pt>
                <c:pt idx="1825">
                  <c:v>38699</c:v>
                </c:pt>
                <c:pt idx="1826">
                  <c:v>38698</c:v>
                </c:pt>
                <c:pt idx="1827">
                  <c:v>38695</c:v>
                </c:pt>
                <c:pt idx="1828">
                  <c:v>38694</c:v>
                </c:pt>
                <c:pt idx="1829">
                  <c:v>38693</c:v>
                </c:pt>
                <c:pt idx="1830">
                  <c:v>38692</c:v>
                </c:pt>
                <c:pt idx="1831">
                  <c:v>38691</c:v>
                </c:pt>
                <c:pt idx="1832">
                  <c:v>38688</c:v>
                </c:pt>
                <c:pt idx="1833">
                  <c:v>38687</c:v>
                </c:pt>
                <c:pt idx="1834">
                  <c:v>38686</c:v>
                </c:pt>
                <c:pt idx="1835">
                  <c:v>38685</c:v>
                </c:pt>
                <c:pt idx="1836">
                  <c:v>38684</c:v>
                </c:pt>
                <c:pt idx="1837">
                  <c:v>38681</c:v>
                </c:pt>
                <c:pt idx="1838">
                  <c:v>38680</c:v>
                </c:pt>
                <c:pt idx="1839">
                  <c:v>38679</c:v>
                </c:pt>
                <c:pt idx="1840">
                  <c:v>38678</c:v>
                </c:pt>
                <c:pt idx="1841">
                  <c:v>38677</c:v>
                </c:pt>
                <c:pt idx="1842">
                  <c:v>38674</c:v>
                </c:pt>
                <c:pt idx="1843">
                  <c:v>38673</c:v>
                </c:pt>
                <c:pt idx="1844">
                  <c:v>38672</c:v>
                </c:pt>
                <c:pt idx="1845">
                  <c:v>38671</c:v>
                </c:pt>
                <c:pt idx="1846">
                  <c:v>38670</c:v>
                </c:pt>
                <c:pt idx="1847">
                  <c:v>38667</c:v>
                </c:pt>
                <c:pt idx="1848">
                  <c:v>38666</c:v>
                </c:pt>
                <c:pt idx="1849">
                  <c:v>38665</c:v>
                </c:pt>
                <c:pt idx="1850">
                  <c:v>38664</c:v>
                </c:pt>
                <c:pt idx="1851">
                  <c:v>38663</c:v>
                </c:pt>
                <c:pt idx="1852">
                  <c:v>38660</c:v>
                </c:pt>
                <c:pt idx="1853">
                  <c:v>38659</c:v>
                </c:pt>
                <c:pt idx="1854">
                  <c:v>38658</c:v>
                </c:pt>
                <c:pt idx="1855">
                  <c:v>38657</c:v>
                </c:pt>
                <c:pt idx="1856">
                  <c:v>38656</c:v>
                </c:pt>
                <c:pt idx="1857">
                  <c:v>38653</c:v>
                </c:pt>
                <c:pt idx="1858">
                  <c:v>38652</c:v>
                </c:pt>
                <c:pt idx="1859">
                  <c:v>38651</c:v>
                </c:pt>
                <c:pt idx="1860">
                  <c:v>38650</c:v>
                </c:pt>
                <c:pt idx="1861">
                  <c:v>38649</c:v>
                </c:pt>
                <c:pt idx="1862">
                  <c:v>38646</c:v>
                </c:pt>
                <c:pt idx="1863">
                  <c:v>38645</c:v>
                </c:pt>
                <c:pt idx="1864">
                  <c:v>38644</c:v>
                </c:pt>
                <c:pt idx="1865">
                  <c:v>38643</c:v>
                </c:pt>
                <c:pt idx="1866">
                  <c:v>38642</c:v>
                </c:pt>
                <c:pt idx="1867">
                  <c:v>38639</c:v>
                </c:pt>
                <c:pt idx="1868">
                  <c:v>38638</c:v>
                </c:pt>
                <c:pt idx="1869">
                  <c:v>38637</c:v>
                </c:pt>
                <c:pt idx="1870">
                  <c:v>38636</c:v>
                </c:pt>
                <c:pt idx="1871">
                  <c:v>38635</c:v>
                </c:pt>
                <c:pt idx="1872">
                  <c:v>38632</c:v>
                </c:pt>
                <c:pt idx="1873">
                  <c:v>38631</c:v>
                </c:pt>
                <c:pt idx="1874">
                  <c:v>38630</c:v>
                </c:pt>
                <c:pt idx="1875">
                  <c:v>38629</c:v>
                </c:pt>
                <c:pt idx="1876">
                  <c:v>38628</c:v>
                </c:pt>
                <c:pt idx="1877">
                  <c:v>38625</c:v>
                </c:pt>
                <c:pt idx="1878">
                  <c:v>38624</c:v>
                </c:pt>
                <c:pt idx="1879">
                  <c:v>38623</c:v>
                </c:pt>
                <c:pt idx="1880">
                  <c:v>38622</c:v>
                </c:pt>
                <c:pt idx="1881">
                  <c:v>38621</c:v>
                </c:pt>
                <c:pt idx="1882">
                  <c:v>38618</c:v>
                </c:pt>
                <c:pt idx="1883">
                  <c:v>38617</c:v>
                </c:pt>
                <c:pt idx="1884">
                  <c:v>38616</c:v>
                </c:pt>
                <c:pt idx="1885">
                  <c:v>38615</c:v>
                </c:pt>
                <c:pt idx="1886">
                  <c:v>38614</c:v>
                </c:pt>
                <c:pt idx="1887">
                  <c:v>38611</c:v>
                </c:pt>
                <c:pt idx="1888">
                  <c:v>38610</c:v>
                </c:pt>
                <c:pt idx="1889">
                  <c:v>38609</c:v>
                </c:pt>
                <c:pt idx="1890">
                  <c:v>38608</c:v>
                </c:pt>
                <c:pt idx="1891">
                  <c:v>38607</c:v>
                </c:pt>
                <c:pt idx="1892">
                  <c:v>38604</c:v>
                </c:pt>
                <c:pt idx="1893">
                  <c:v>38603</c:v>
                </c:pt>
                <c:pt idx="1894">
                  <c:v>38602</c:v>
                </c:pt>
                <c:pt idx="1895">
                  <c:v>38601</c:v>
                </c:pt>
                <c:pt idx="1896">
                  <c:v>38600</c:v>
                </c:pt>
                <c:pt idx="1897">
                  <c:v>38597</c:v>
                </c:pt>
                <c:pt idx="1898">
                  <c:v>38596</c:v>
                </c:pt>
                <c:pt idx="1899">
                  <c:v>38595</c:v>
                </c:pt>
                <c:pt idx="1900">
                  <c:v>38594</c:v>
                </c:pt>
                <c:pt idx="1901">
                  <c:v>38593</c:v>
                </c:pt>
                <c:pt idx="1902">
                  <c:v>38590</c:v>
                </c:pt>
                <c:pt idx="1903">
                  <c:v>38589</c:v>
                </c:pt>
                <c:pt idx="1904">
                  <c:v>38588</c:v>
                </c:pt>
                <c:pt idx="1905">
                  <c:v>38587</c:v>
                </c:pt>
                <c:pt idx="1906">
                  <c:v>38586</c:v>
                </c:pt>
                <c:pt idx="1907">
                  <c:v>38583</c:v>
                </c:pt>
                <c:pt idx="1908">
                  <c:v>38582</c:v>
                </c:pt>
                <c:pt idx="1909">
                  <c:v>38581</c:v>
                </c:pt>
                <c:pt idx="1910">
                  <c:v>38580</c:v>
                </c:pt>
                <c:pt idx="1911">
                  <c:v>38579</c:v>
                </c:pt>
                <c:pt idx="1912">
                  <c:v>38576</c:v>
                </c:pt>
                <c:pt idx="1913">
                  <c:v>38575</c:v>
                </c:pt>
                <c:pt idx="1914">
                  <c:v>38574</c:v>
                </c:pt>
                <c:pt idx="1915">
                  <c:v>38573</c:v>
                </c:pt>
                <c:pt idx="1916">
                  <c:v>38572</c:v>
                </c:pt>
                <c:pt idx="1917">
                  <c:v>38569</c:v>
                </c:pt>
                <c:pt idx="1918">
                  <c:v>38568</c:v>
                </c:pt>
                <c:pt idx="1919">
                  <c:v>38567</c:v>
                </c:pt>
                <c:pt idx="1920">
                  <c:v>38566</c:v>
                </c:pt>
                <c:pt idx="1921">
                  <c:v>38565</c:v>
                </c:pt>
                <c:pt idx="1922">
                  <c:v>38562</c:v>
                </c:pt>
                <c:pt idx="1923">
                  <c:v>38561</c:v>
                </c:pt>
                <c:pt idx="1924">
                  <c:v>38560</c:v>
                </c:pt>
                <c:pt idx="1925">
                  <c:v>38559</c:v>
                </c:pt>
                <c:pt idx="1926">
                  <c:v>38558</c:v>
                </c:pt>
                <c:pt idx="1927">
                  <c:v>38555</c:v>
                </c:pt>
                <c:pt idx="1928">
                  <c:v>38554</c:v>
                </c:pt>
                <c:pt idx="1929">
                  <c:v>38553</c:v>
                </c:pt>
                <c:pt idx="1930">
                  <c:v>38552</c:v>
                </c:pt>
                <c:pt idx="1931">
                  <c:v>38551</c:v>
                </c:pt>
                <c:pt idx="1932">
                  <c:v>38548</c:v>
                </c:pt>
                <c:pt idx="1933">
                  <c:v>38547</c:v>
                </c:pt>
                <c:pt idx="1934">
                  <c:v>38546</c:v>
                </c:pt>
                <c:pt idx="1935">
                  <c:v>38545</c:v>
                </c:pt>
                <c:pt idx="1936">
                  <c:v>38544</c:v>
                </c:pt>
                <c:pt idx="1937">
                  <c:v>38541</c:v>
                </c:pt>
                <c:pt idx="1938">
                  <c:v>38540</c:v>
                </c:pt>
                <c:pt idx="1939">
                  <c:v>38539</c:v>
                </c:pt>
                <c:pt idx="1940">
                  <c:v>38538</c:v>
                </c:pt>
                <c:pt idx="1941">
                  <c:v>38537</c:v>
                </c:pt>
                <c:pt idx="1942">
                  <c:v>38534</c:v>
                </c:pt>
                <c:pt idx="1943">
                  <c:v>38533</c:v>
                </c:pt>
                <c:pt idx="1944">
                  <c:v>38532</c:v>
                </c:pt>
                <c:pt idx="1945">
                  <c:v>38531</c:v>
                </c:pt>
                <c:pt idx="1946">
                  <c:v>38530</c:v>
                </c:pt>
                <c:pt idx="1947">
                  <c:v>38527</c:v>
                </c:pt>
                <c:pt idx="1948">
                  <c:v>38526</c:v>
                </c:pt>
                <c:pt idx="1949">
                  <c:v>38525</c:v>
                </c:pt>
                <c:pt idx="1950">
                  <c:v>38524</c:v>
                </c:pt>
                <c:pt idx="1951">
                  <c:v>38523</c:v>
                </c:pt>
                <c:pt idx="1952">
                  <c:v>38520</c:v>
                </c:pt>
                <c:pt idx="1953">
                  <c:v>38519</c:v>
                </c:pt>
                <c:pt idx="1954">
                  <c:v>38518</c:v>
                </c:pt>
                <c:pt idx="1955">
                  <c:v>38510</c:v>
                </c:pt>
                <c:pt idx="1956">
                  <c:v>38509</c:v>
                </c:pt>
                <c:pt idx="1957">
                  <c:v>38506</c:v>
                </c:pt>
                <c:pt idx="1958">
                  <c:v>38505</c:v>
                </c:pt>
                <c:pt idx="1959">
                  <c:v>38504</c:v>
                </c:pt>
                <c:pt idx="1960">
                  <c:v>38503</c:v>
                </c:pt>
                <c:pt idx="1961">
                  <c:v>38502</c:v>
                </c:pt>
                <c:pt idx="1962">
                  <c:v>38499</c:v>
                </c:pt>
                <c:pt idx="1963">
                  <c:v>38498</c:v>
                </c:pt>
                <c:pt idx="1964">
                  <c:v>38497</c:v>
                </c:pt>
                <c:pt idx="1965">
                  <c:v>38496</c:v>
                </c:pt>
                <c:pt idx="1966">
                  <c:v>38495</c:v>
                </c:pt>
                <c:pt idx="1967">
                  <c:v>38492</c:v>
                </c:pt>
                <c:pt idx="1968">
                  <c:v>38491</c:v>
                </c:pt>
                <c:pt idx="1969">
                  <c:v>38490</c:v>
                </c:pt>
                <c:pt idx="1970">
                  <c:v>38489</c:v>
                </c:pt>
                <c:pt idx="1971">
                  <c:v>38485</c:v>
                </c:pt>
                <c:pt idx="1972">
                  <c:v>38484</c:v>
                </c:pt>
                <c:pt idx="1973">
                  <c:v>38483</c:v>
                </c:pt>
                <c:pt idx="1974">
                  <c:v>38482</c:v>
                </c:pt>
                <c:pt idx="1975">
                  <c:v>38481</c:v>
                </c:pt>
                <c:pt idx="1976">
                  <c:v>38478</c:v>
                </c:pt>
                <c:pt idx="1977">
                  <c:v>38476</c:v>
                </c:pt>
                <c:pt idx="1978">
                  <c:v>38475</c:v>
                </c:pt>
                <c:pt idx="1979">
                  <c:v>38474</c:v>
                </c:pt>
                <c:pt idx="1980">
                  <c:v>38471</c:v>
                </c:pt>
                <c:pt idx="1981">
                  <c:v>38470</c:v>
                </c:pt>
                <c:pt idx="1982">
                  <c:v>38469</c:v>
                </c:pt>
                <c:pt idx="1983">
                  <c:v>38468</c:v>
                </c:pt>
                <c:pt idx="1984">
                  <c:v>38467</c:v>
                </c:pt>
                <c:pt idx="1985">
                  <c:v>38463</c:v>
                </c:pt>
                <c:pt idx="1986">
                  <c:v>38462</c:v>
                </c:pt>
                <c:pt idx="1987">
                  <c:v>38461</c:v>
                </c:pt>
                <c:pt idx="1988">
                  <c:v>38460</c:v>
                </c:pt>
                <c:pt idx="1989">
                  <c:v>38457</c:v>
                </c:pt>
                <c:pt idx="1990">
                  <c:v>38456</c:v>
                </c:pt>
                <c:pt idx="1991">
                  <c:v>38455</c:v>
                </c:pt>
                <c:pt idx="1992">
                  <c:v>38454</c:v>
                </c:pt>
                <c:pt idx="1993">
                  <c:v>38453</c:v>
                </c:pt>
                <c:pt idx="1994">
                  <c:v>38450</c:v>
                </c:pt>
                <c:pt idx="1995">
                  <c:v>38449</c:v>
                </c:pt>
                <c:pt idx="1996">
                  <c:v>38448</c:v>
                </c:pt>
                <c:pt idx="1997">
                  <c:v>38447</c:v>
                </c:pt>
                <c:pt idx="1998">
                  <c:v>38446</c:v>
                </c:pt>
                <c:pt idx="1999">
                  <c:v>38443</c:v>
                </c:pt>
                <c:pt idx="2000">
                  <c:v>38442</c:v>
                </c:pt>
                <c:pt idx="2001">
                  <c:v>38441</c:v>
                </c:pt>
                <c:pt idx="2002">
                  <c:v>38440</c:v>
                </c:pt>
                <c:pt idx="2003">
                  <c:v>38434</c:v>
                </c:pt>
                <c:pt idx="2004">
                  <c:v>38433</c:v>
                </c:pt>
                <c:pt idx="2005">
                  <c:v>38432</c:v>
                </c:pt>
                <c:pt idx="2006">
                  <c:v>38429</c:v>
                </c:pt>
                <c:pt idx="2007">
                  <c:v>38428</c:v>
                </c:pt>
                <c:pt idx="2008">
                  <c:v>38427</c:v>
                </c:pt>
                <c:pt idx="2009">
                  <c:v>38426</c:v>
                </c:pt>
                <c:pt idx="2010">
                  <c:v>38425</c:v>
                </c:pt>
                <c:pt idx="2011">
                  <c:v>38422</c:v>
                </c:pt>
                <c:pt idx="2012">
                  <c:v>38421</c:v>
                </c:pt>
                <c:pt idx="2013">
                  <c:v>38420</c:v>
                </c:pt>
                <c:pt idx="2014">
                  <c:v>38419</c:v>
                </c:pt>
                <c:pt idx="2015">
                  <c:v>38418</c:v>
                </c:pt>
                <c:pt idx="2016">
                  <c:v>38415</c:v>
                </c:pt>
                <c:pt idx="2017">
                  <c:v>38414</c:v>
                </c:pt>
                <c:pt idx="2018">
                  <c:v>38413</c:v>
                </c:pt>
                <c:pt idx="2019">
                  <c:v>38412</c:v>
                </c:pt>
                <c:pt idx="2020">
                  <c:v>38411</c:v>
                </c:pt>
                <c:pt idx="2021">
                  <c:v>38408</c:v>
                </c:pt>
                <c:pt idx="2022">
                  <c:v>38407</c:v>
                </c:pt>
                <c:pt idx="2023">
                  <c:v>38406</c:v>
                </c:pt>
                <c:pt idx="2024">
                  <c:v>38405</c:v>
                </c:pt>
                <c:pt idx="2025">
                  <c:v>38404</c:v>
                </c:pt>
                <c:pt idx="2026">
                  <c:v>38401</c:v>
                </c:pt>
                <c:pt idx="2027">
                  <c:v>38400</c:v>
                </c:pt>
                <c:pt idx="2028">
                  <c:v>38399</c:v>
                </c:pt>
                <c:pt idx="2029">
                  <c:v>38398</c:v>
                </c:pt>
                <c:pt idx="2030">
                  <c:v>38397</c:v>
                </c:pt>
                <c:pt idx="2031">
                  <c:v>38394</c:v>
                </c:pt>
                <c:pt idx="2032">
                  <c:v>38393</c:v>
                </c:pt>
                <c:pt idx="2033">
                  <c:v>38392</c:v>
                </c:pt>
                <c:pt idx="2034">
                  <c:v>38391</c:v>
                </c:pt>
                <c:pt idx="2035">
                  <c:v>38390</c:v>
                </c:pt>
                <c:pt idx="2036">
                  <c:v>38387</c:v>
                </c:pt>
                <c:pt idx="2037">
                  <c:v>38386</c:v>
                </c:pt>
                <c:pt idx="2038">
                  <c:v>38385</c:v>
                </c:pt>
                <c:pt idx="2039">
                  <c:v>38384</c:v>
                </c:pt>
                <c:pt idx="2040">
                  <c:v>38383</c:v>
                </c:pt>
                <c:pt idx="2041">
                  <c:v>38380</c:v>
                </c:pt>
                <c:pt idx="2042">
                  <c:v>38379</c:v>
                </c:pt>
                <c:pt idx="2043">
                  <c:v>38378</c:v>
                </c:pt>
                <c:pt idx="2044">
                  <c:v>38377</c:v>
                </c:pt>
                <c:pt idx="2045">
                  <c:v>38376</c:v>
                </c:pt>
                <c:pt idx="2046">
                  <c:v>38373</c:v>
                </c:pt>
                <c:pt idx="2047">
                  <c:v>38372</c:v>
                </c:pt>
                <c:pt idx="2048">
                  <c:v>38371</c:v>
                </c:pt>
                <c:pt idx="2049">
                  <c:v>38370</c:v>
                </c:pt>
                <c:pt idx="2050">
                  <c:v>38369</c:v>
                </c:pt>
                <c:pt idx="2051">
                  <c:v>38366</c:v>
                </c:pt>
                <c:pt idx="2052">
                  <c:v>38365</c:v>
                </c:pt>
                <c:pt idx="2053">
                  <c:v>38364</c:v>
                </c:pt>
                <c:pt idx="2054">
                  <c:v>38363</c:v>
                </c:pt>
                <c:pt idx="2055">
                  <c:v>38362</c:v>
                </c:pt>
                <c:pt idx="2056">
                  <c:v>38359</c:v>
                </c:pt>
                <c:pt idx="2057">
                  <c:v>38358</c:v>
                </c:pt>
                <c:pt idx="2058">
                  <c:v>38357</c:v>
                </c:pt>
                <c:pt idx="2059">
                  <c:v>38356</c:v>
                </c:pt>
                <c:pt idx="2060">
                  <c:v>38355</c:v>
                </c:pt>
                <c:pt idx="2061">
                  <c:v>38351</c:v>
                </c:pt>
                <c:pt idx="2062">
                  <c:v>38350</c:v>
                </c:pt>
                <c:pt idx="2063">
                  <c:v>38349</c:v>
                </c:pt>
                <c:pt idx="2064">
                  <c:v>38348</c:v>
                </c:pt>
                <c:pt idx="2065">
                  <c:v>38344</c:v>
                </c:pt>
                <c:pt idx="2066">
                  <c:v>38343</c:v>
                </c:pt>
                <c:pt idx="2067">
                  <c:v>38342</c:v>
                </c:pt>
                <c:pt idx="2068">
                  <c:v>38341</c:v>
                </c:pt>
                <c:pt idx="2069">
                  <c:v>38338</c:v>
                </c:pt>
                <c:pt idx="2070">
                  <c:v>38337</c:v>
                </c:pt>
                <c:pt idx="2071">
                  <c:v>38336</c:v>
                </c:pt>
                <c:pt idx="2072">
                  <c:v>38335</c:v>
                </c:pt>
                <c:pt idx="2073">
                  <c:v>38334</c:v>
                </c:pt>
                <c:pt idx="2074">
                  <c:v>38331</c:v>
                </c:pt>
                <c:pt idx="2075">
                  <c:v>38330</c:v>
                </c:pt>
                <c:pt idx="2076">
                  <c:v>38329</c:v>
                </c:pt>
                <c:pt idx="2077">
                  <c:v>38328</c:v>
                </c:pt>
                <c:pt idx="2078">
                  <c:v>38327</c:v>
                </c:pt>
                <c:pt idx="2079">
                  <c:v>38324</c:v>
                </c:pt>
                <c:pt idx="2080">
                  <c:v>38323</c:v>
                </c:pt>
                <c:pt idx="2081">
                  <c:v>38322</c:v>
                </c:pt>
                <c:pt idx="2082">
                  <c:v>38321</c:v>
                </c:pt>
                <c:pt idx="2083">
                  <c:v>38320</c:v>
                </c:pt>
                <c:pt idx="2084">
                  <c:v>38317</c:v>
                </c:pt>
                <c:pt idx="2085">
                  <c:v>38316</c:v>
                </c:pt>
                <c:pt idx="2086">
                  <c:v>38315</c:v>
                </c:pt>
                <c:pt idx="2087">
                  <c:v>38314</c:v>
                </c:pt>
                <c:pt idx="2088">
                  <c:v>38313</c:v>
                </c:pt>
                <c:pt idx="2089">
                  <c:v>38310</c:v>
                </c:pt>
                <c:pt idx="2090">
                  <c:v>38309</c:v>
                </c:pt>
                <c:pt idx="2091">
                  <c:v>38308</c:v>
                </c:pt>
                <c:pt idx="2092">
                  <c:v>38307</c:v>
                </c:pt>
                <c:pt idx="2093">
                  <c:v>38306</c:v>
                </c:pt>
                <c:pt idx="2094">
                  <c:v>38303</c:v>
                </c:pt>
                <c:pt idx="2095">
                  <c:v>38302</c:v>
                </c:pt>
                <c:pt idx="2096">
                  <c:v>38301</c:v>
                </c:pt>
                <c:pt idx="2097">
                  <c:v>38300</c:v>
                </c:pt>
                <c:pt idx="2098">
                  <c:v>38299</c:v>
                </c:pt>
                <c:pt idx="2099">
                  <c:v>38296</c:v>
                </c:pt>
                <c:pt idx="2100">
                  <c:v>38295</c:v>
                </c:pt>
                <c:pt idx="2101">
                  <c:v>38294</c:v>
                </c:pt>
                <c:pt idx="2102">
                  <c:v>38293</c:v>
                </c:pt>
                <c:pt idx="2103">
                  <c:v>38292</c:v>
                </c:pt>
                <c:pt idx="2104">
                  <c:v>38289</c:v>
                </c:pt>
                <c:pt idx="2105">
                  <c:v>38288</c:v>
                </c:pt>
                <c:pt idx="2106">
                  <c:v>38287</c:v>
                </c:pt>
                <c:pt idx="2107">
                  <c:v>38286</c:v>
                </c:pt>
                <c:pt idx="2108">
                  <c:v>38285</c:v>
                </c:pt>
                <c:pt idx="2109">
                  <c:v>38282</c:v>
                </c:pt>
                <c:pt idx="2110">
                  <c:v>38281</c:v>
                </c:pt>
                <c:pt idx="2111">
                  <c:v>38280</c:v>
                </c:pt>
                <c:pt idx="2112">
                  <c:v>38279</c:v>
                </c:pt>
                <c:pt idx="2113">
                  <c:v>38278</c:v>
                </c:pt>
                <c:pt idx="2114">
                  <c:v>38275</c:v>
                </c:pt>
                <c:pt idx="2115">
                  <c:v>38274</c:v>
                </c:pt>
                <c:pt idx="2116">
                  <c:v>38273</c:v>
                </c:pt>
                <c:pt idx="2117">
                  <c:v>38272</c:v>
                </c:pt>
                <c:pt idx="2118">
                  <c:v>38271</c:v>
                </c:pt>
                <c:pt idx="2119">
                  <c:v>38268</c:v>
                </c:pt>
                <c:pt idx="2120">
                  <c:v>38267</c:v>
                </c:pt>
                <c:pt idx="2121">
                  <c:v>38266</c:v>
                </c:pt>
                <c:pt idx="2122">
                  <c:v>38265</c:v>
                </c:pt>
                <c:pt idx="2123">
                  <c:v>38264</c:v>
                </c:pt>
                <c:pt idx="2124">
                  <c:v>38261</c:v>
                </c:pt>
                <c:pt idx="2125">
                  <c:v>38260</c:v>
                </c:pt>
                <c:pt idx="2126">
                  <c:v>38259</c:v>
                </c:pt>
                <c:pt idx="2127">
                  <c:v>38258</c:v>
                </c:pt>
                <c:pt idx="2128">
                  <c:v>38257</c:v>
                </c:pt>
                <c:pt idx="2129">
                  <c:v>38254</c:v>
                </c:pt>
                <c:pt idx="2130">
                  <c:v>38253</c:v>
                </c:pt>
                <c:pt idx="2131">
                  <c:v>38252</c:v>
                </c:pt>
                <c:pt idx="2132">
                  <c:v>38251</c:v>
                </c:pt>
                <c:pt idx="2133">
                  <c:v>38250</c:v>
                </c:pt>
                <c:pt idx="2134">
                  <c:v>38247</c:v>
                </c:pt>
                <c:pt idx="2135">
                  <c:v>38246</c:v>
                </c:pt>
                <c:pt idx="2136">
                  <c:v>38245</c:v>
                </c:pt>
                <c:pt idx="2137">
                  <c:v>38244</c:v>
                </c:pt>
                <c:pt idx="2138">
                  <c:v>38243</c:v>
                </c:pt>
                <c:pt idx="2139">
                  <c:v>38240</c:v>
                </c:pt>
                <c:pt idx="2140">
                  <c:v>38239</c:v>
                </c:pt>
                <c:pt idx="2141">
                  <c:v>38238</c:v>
                </c:pt>
                <c:pt idx="2142">
                  <c:v>38237</c:v>
                </c:pt>
                <c:pt idx="2143">
                  <c:v>38236</c:v>
                </c:pt>
                <c:pt idx="2144">
                  <c:v>38233</c:v>
                </c:pt>
                <c:pt idx="2145">
                  <c:v>38232</c:v>
                </c:pt>
                <c:pt idx="2146">
                  <c:v>38231</c:v>
                </c:pt>
                <c:pt idx="2147">
                  <c:v>38230</c:v>
                </c:pt>
                <c:pt idx="2148">
                  <c:v>38229</c:v>
                </c:pt>
                <c:pt idx="2149">
                  <c:v>38226</c:v>
                </c:pt>
                <c:pt idx="2150">
                  <c:v>38225</c:v>
                </c:pt>
                <c:pt idx="2151">
                  <c:v>38224</c:v>
                </c:pt>
                <c:pt idx="2152">
                  <c:v>38223</c:v>
                </c:pt>
                <c:pt idx="2153">
                  <c:v>38222</c:v>
                </c:pt>
                <c:pt idx="2154">
                  <c:v>38219</c:v>
                </c:pt>
                <c:pt idx="2155">
                  <c:v>38218</c:v>
                </c:pt>
                <c:pt idx="2156">
                  <c:v>38217</c:v>
                </c:pt>
                <c:pt idx="2157">
                  <c:v>38216</c:v>
                </c:pt>
                <c:pt idx="2158">
                  <c:v>38215</c:v>
                </c:pt>
                <c:pt idx="2159">
                  <c:v>38212</c:v>
                </c:pt>
                <c:pt idx="2160">
                  <c:v>38211</c:v>
                </c:pt>
                <c:pt idx="2161">
                  <c:v>38210</c:v>
                </c:pt>
                <c:pt idx="2162">
                  <c:v>38209</c:v>
                </c:pt>
                <c:pt idx="2163">
                  <c:v>38208</c:v>
                </c:pt>
                <c:pt idx="2164">
                  <c:v>38205</c:v>
                </c:pt>
                <c:pt idx="2165">
                  <c:v>38204</c:v>
                </c:pt>
                <c:pt idx="2166">
                  <c:v>38203</c:v>
                </c:pt>
                <c:pt idx="2167">
                  <c:v>38202</c:v>
                </c:pt>
                <c:pt idx="2168">
                  <c:v>38201</c:v>
                </c:pt>
                <c:pt idx="2169">
                  <c:v>38198</c:v>
                </c:pt>
                <c:pt idx="2170">
                  <c:v>38197</c:v>
                </c:pt>
                <c:pt idx="2171">
                  <c:v>38196</c:v>
                </c:pt>
                <c:pt idx="2172">
                  <c:v>38195</c:v>
                </c:pt>
                <c:pt idx="2173">
                  <c:v>38194</c:v>
                </c:pt>
                <c:pt idx="2174">
                  <c:v>38191</c:v>
                </c:pt>
                <c:pt idx="2175">
                  <c:v>38190</c:v>
                </c:pt>
                <c:pt idx="2176">
                  <c:v>38189</c:v>
                </c:pt>
                <c:pt idx="2177">
                  <c:v>38188</c:v>
                </c:pt>
                <c:pt idx="2178">
                  <c:v>38187</c:v>
                </c:pt>
                <c:pt idx="2179">
                  <c:v>38184</c:v>
                </c:pt>
                <c:pt idx="2180">
                  <c:v>38183</c:v>
                </c:pt>
                <c:pt idx="2181">
                  <c:v>38182</c:v>
                </c:pt>
                <c:pt idx="2182">
                  <c:v>38181</c:v>
                </c:pt>
                <c:pt idx="2183">
                  <c:v>38180</c:v>
                </c:pt>
                <c:pt idx="2184">
                  <c:v>38177</c:v>
                </c:pt>
                <c:pt idx="2185">
                  <c:v>38176</c:v>
                </c:pt>
                <c:pt idx="2186">
                  <c:v>38175</c:v>
                </c:pt>
                <c:pt idx="2187">
                  <c:v>38174</c:v>
                </c:pt>
                <c:pt idx="2188">
                  <c:v>38173</c:v>
                </c:pt>
                <c:pt idx="2189">
                  <c:v>38170</c:v>
                </c:pt>
                <c:pt idx="2190">
                  <c:v>38169</c:v>
                </c:pt>
                <c:pt idx="2191">
                  <c:v>38168</c:v>
                </c:pt>
                <c:pt idx="2192">
                  <c:v>38167</c:v>
                </c:pt>
                <c:pt idx="2193">
                  <c:v>38166</c:v>
                </c:pt>
                <c:pt idx="2194">
                  <c:v>38163</c:v>
                </c:pt>
                <c:pt idx="2195">
                  <c:v>38162</c:v>
                </c:pt>
                <c:pt idx="2196">
                  <c:v>38161</c:v>
                </c:pt>
                <c:pt idx="2197">
                  <c:v>38160</c:v>
                </c:pt>
                <c:pt idx="2198">
                  <c:v>38159</c:v>
                </c:pt>
                <c:pt idx="2199">
                  <c:v>38156</c:v>
                </c:pt>
                <c:pt idx="2200">
                  <c:v>38155</c:v>
                </c:pt>
                <c:pt idx="2201">
                  <c:v>38154</c:v>
                </c:pt>
                <c:pt idx="2202">
                  <c:v>38153</c:v>
                </c:pt>
                <c:pt idx="2203">
                  <c:v>38152</c:v>
                </c:pt>
                <c:pt idx="2204">
                  <c:v>38149</c:v>
                </c:pt>
                <c:pt idx="2205">
                  <c:v>38148</c:v>
                </c:pt>
                <c:pt idx="2206">
                  <c:v>38147</c:v>
                </c:pt>
                <c:pt idx="2207">
                  <c:v>38146</c:v>
                </c:pt>
                <c:pt idx="2208">
                  <c:v>38145</c:v>
                </c:pt>
                <c:pt idx="2209">
                  <c:v>38142</c:v>
                </c:pt>
                <c:pt idx="2210">
                  <c:v>38141</c:v>
                </c:pt>
                <c:pt idx="2211">
                  <c:v>38140</c:v>
                </c:pt>
                <c:pt idx="2212">
                  <c:v>38139</c:v>
                </c:pt>
                <c:pt idx="2213">
                  <c:v>38135</c:v>
                </c:pt>
                <c:pt idx="2214">
                  <c:v>38134</c:v>
                </c:pt>
                <c:pt idx="2215">
                  <c:v>38133</c:v>
                </c:pt>
                <c:pt idx="2216">
                  <c:v>38132</c:v>
                </c:pt>
                <c:pt idx="2217">
                  <c:v>38131</c:v>
                </c:pt>
                <c:pt idx="2218">
                  <c:v>38128</c:v>
                </c:pt>
                <c:pt idx="2219">
                  <c:v>38126</c:v>
                </c:pt>
                <c:pt idx="2220">
                  <c:v>38125</c:v>
                </c:pt>
                <c:pt idx="2221">
                  <c:v>38124</c:v>
                </c:pt>
                <c:pt idx="2222">
                  <c:v>38121</c:v>
                </c:pt>
                <c:pt idx="2223">
                  <c:v>38120</c:v>
                </c:pt>
                <c:pt idx="2224">
                  <c:v>38119</c:v>
                </c:pt>
                <c:pt idx="2225">
                  <c:v>38118</c:v>
                </c:pt>
                <c:pt idx="2226">
                  <c:v>38117</c:v>
                </c:pt>
                <c:pt idx="2227">
                  <c:v>38113</c:v>
                </c:pt>
                <c:pt idx="2228">
                  <c:v>38112</c:v>
                </c:pt>
                <c:pt idx="2229">
                  <c:v>38111</c:v>
                </c:pt>
                <c:pt idx="2230">
                  <c:v>38110</c:v>
                </c:pt>
                <c:pt idx="2231">
                  <c:v>38107</c:v>
                </c:pt>
                <c:pt idx="2232">
                  <c:v>38106</c:v>
                </c:pt>
                <c:pt idx="2233">
                  <c:v>38105</c:v>
                </c:pt>
                <c:pt idx="2234">
                  <c:v>38104</c:v>
                </c:pt>
                <c:pt idx="2235">
                  <c:v>38103</c:v>
                </c:pt>
                <c:pt idx="2236">
                  <c:v>38100</c:v>
                </c:pt>
                <c:pt idx="2237">
                  <c:v>38099</c:v>
                </c:pt>
                <c:pt idx="2238">
                  <c:v>38098</c:v>
                </c:pt>
                <c:pt idx="2239">
                  <c:v>38097</c:v>
                </c:pt>
                <c:pt idx="2240">
                  <c:v>38096</c:v>
                </c:pt>
                <c:pt idx="2241">
                  <c:v>38093</c:v>
                </c:pt>
                <c:pt idx="2242">
                  <c:v>38092</c:v>
                </c:pt>
                <c:pt idx="2243">
                  <c:v>38091</c:v>
                </c:pt>
                <c:pt idx="2244">
                  <c:v>38090</c:v>
                </c:pt>
                <c:pt idx="2245">
                  <c:v>38084</c:v>
                </c:pt>
                <c:pt idx="2246">
                  <c:v>38083</c:v>
                </c:pt>
                <c:pt idx="2247">
                  <c:v>38082</c:v>
                </c:pt>
                <c:pt idx="2248">
                  <c:v>38079</c:v>
                </c:pt>
                <c:pt idx="2249">
                  <c:v>38078</c:v>
                </c:pt>
                <c:pt idx="2250">
                  <c:v>38077</c:v>
                </c:pt>
                <c:pt idx="2251">
                  <c:v>38076</c:v>
                </c:pt>
                <c:pt idx="2252">
                  <c:v>38075</c:v>
                </c:pt>
                <c:pt idx="2253">
                  <c:v>38072</c:v>
                </c:pt>
                <c:pt idx="2254">
                  <c:v>38071</c:v>
                </c:pt>
                <c:pt idx="2255">
                  <c:v>38070</c:v>
                </c:pt>
                <c:pt idx="2256">
                  <c:v>38069</c:v>
                </c:pt>
                <c:pt idx="2257">
                  <c:v>38068</c:v>
                </c:pt>
                <c:pt idx="2258">
                  <c:v>38065</c:v>
                </c:pt>
                <c:pt idx="2259">
                  <c:v>38064</c:v>
                </c:pt>
                <c:pt idx="2260">
                  <c:v>38063</c:v>
                </c:pt>
                <c:pt idx="2261">
                  <c:v>38062</c:v>
                </c:pt>
                <c:pt idx="2262">
                  <c:v>38061</c:v>
                </c:pt>
                <c:pt idx="2263">
                  <c:v>38058</c:v>
                </c:pt>
                <c:pt idx="2264">
                  <c:v>38057</c:v>
                </c:pt>
                <c:pt idx="2265">
                  <c:v>38056</c:v>
                </c:pt>
                <c:pt idx="2266">
                  <c:v>38055</c:v>
                </c:pt>
                <c:pt idx="2267">
                  <c:v>38054</c:v>
                </c:pt>
                <c:pt idx="2268">
                  <c:v>38051</c:v>
                </c:pt>
                <c:pt idx="2269">
                  <c:v>38050</c:v>
                </c:pt>
                <c:pt idx="2270">
                  <c:v>38049</c:v>
                </c:pt>
                <c:pt idx="2271">
                  <c:v>38048</c:v>
                </c:pt>
                <c:pt idx="2272">
                  <c:v>38047</c:v>
                </c:pt>
                <c:pt idx="2273">
                  <c:v>38044</c:v>
                </c:pt>
                <c:pt idx="2274">
                  <c:v>38043</c:v>
                </c:pt>
                <c:pt idx="2275">
                  <c:v>38042</c:v>
                </c:pt>
                <c:pt idx="2276">
                  <c:v>38041</c:v>
                </c:pt>
                <c:pt idx="2277">
                  <c:v>38040</c:v>
                </c:pt>
                <c:pt idx="2278">
                  <c:v>38037</c:v>
                </c:pt>
                <c:pt idx="2279">
                  <c:v>38036</c:v>
                </c:pt>
                <c:pt idx="2280">
                  <c:v>38035</c:v>
                </c:pt>
                <c:pt idx="2281">
                  <c:v>38034</c:v>
                </c:pt>
                <c:pt idx="2282">
                  <c:v>38033</c:v>
                </c:pt>
                <c:pt idx="2283">
                  <c:v>38030</c:v>
                </c:pt>
                <c:pt idx="2284">
                  <c:v>38029</c:v>
                </c:pt>
                <c:pt idx="2285">
                  <c:v>38028</c:v>
                </c:pt>
                <c:pt idx="2286">
                  <c:v>38027</c:v>
                </c:pt>
                <c:pt idx="2287">
                  <c:v>38026</c:v>
                </c:pt>
                <c:pt idx="2288">
                  <c:v>38023</c:v>
                </c:pt>
                <c:pt idx="2289">
                  <c:v>38022</c:v>
                </c:pt>
                <c:pt idx="2290">
                  <c:v>38021</c:v>
                </c:pt>
                <c:pt idx="2291">
                  <c:v>38020</c:v>
                </c:pt>
                <c:pt idx="2292">
                  <c:v>38019</c:v>
                </c:pt>
                <c:pt idx="2293">
                  <c:v>38016</c:v>
                </c:pt>
                <c:pt idx="2294">
                  <c:v>38015</c:v>
                </c:pt>
                <c:pt idx="2295">
                  <c:v>38014</c:v>
                </c:pt>
                <c:pt idx="2296">
                  <c:v>38013</c:v>
                </c:pt>
                <c:pt idx="2297">
                  <c:v>38012</c:v>
                </c:pt>
                <c:pt idx="2298">
                  <c:v>38009</c:v>
                </c:pt>
                <c:pt idx="2299">
                  <c:v>38008</c:v>
                </c:pt>
                <c:pt idx="2300">
                  <c:v>38007</c:v>
                </c:pt>
                <c:pt idx="2301">
                  <c:v>38006</c:v>
                </c:pt>
                <c:pt idx="2302">
                  <c:v>38005</c:v>
                </c:pt>
                <c:pt idx="2303">
                  <c:v>38002</c:v>
                </c:pt>
                <c:pt idx="2304">
                  <c:v>38001</c:v>
                </c:pt>
                <c:pt idx="2305">
                  <c:v>38000</c:v>
                </c:pt>
                <c:pt idx="2306">
                  <c:v>37999</c:v>
                </c:pt>
                <c:pt idx="2307">
                  <c:v>37998</c:v>
                </c:pt>
                <c:pt idx="2308">
                  <c:v>37995</c:v>
                </c:pt>
                <c:pt idx="2309">
                  <c:v>37994</c:v>
                </c:pt>
                <c:pt idx="2310">
                  <c:v>37993</c:v>
                </c:pt>
                <c:pt idx="2311">
                  <c:v>37992</c:v>
                </c:pt>
                <c:pt idx="2312">
                  <c:v>37991</c:v>
                </c:pt>
                <c:pt idx="2313">
                  <c:v>37988</c:v>
                </c:pt>
                <c:pt idx="2314">
                  <c:v>37985</c:v>
                </c:pt>
                <c:pt idx="2315">
                  <c:v>37984</c:v>
                </c:pt>
                <c:pt idx="2316">
                  <c:v>37978</c:v>
                </c:pt>
                <c:pt idx="2317">
                  <c:v>37977</c:v>
                </c:pt>
                <c:pt idx="2318">
                  <c:v>37974</c:v>
                </c:pt>
                <c:pt idx="2319">
                  <c:v>37973</c:v>
                </c:pt>
                <c:pt idx="2320">
                  <c:v>37972</c:v>
                </c:pt>
                <c:pt idx="2321">
                  <c:v>37971</c:v>
                </c:pt>
                <c:pt idx="2322">
                  <c:v>37970</c:v>
                </c:pt>
                <c:pt idx="2323">
                  <c:v>37967</c:v>
                </c:pt>
                <c:pt idx="2324">
                  <c:v>37966</c:v>
                </c:pt>
                <c:pt idx="2325">
                  <c:v>37965</c:v>
                </c:pt>
                <c:pt idx="2326">
                  <c:v>37964</c:v>
                </c:pt>
                <c:pt idx="2327">
                  <c:v>37963</c:v>
                </c:pt>
                <c:pt idx="2328">
                  <c:v>37960</c:v>
                </c:pt>
                <c:pt idx="2329">
                  <c:v>37959</c:v>
                </c:pt>
                <c:pt idx="2330">
                  <c:v>37958</c:v>
                </c:pt>
                <c:pt idx="2331">
                  <c:v>37957</c:v>
                </c:pt>
                <c:pt idx="2332">
                  <c:v>37956</c:v>
                </c:pt>
                <c:pt idx="2333">
                  <c:v>37953</c:v>
                </c:pt>
                <c:pt idx="2334">
                  <c:v>37952</c:v>
                </c:pt>
                <c:pt idx="2335">
                  <c:v>37951</c:v>
                </c:pt>
                <c:pt idx="2336">
                  <c:v>37950</c:v>
                </c:pt>
                <c:pt idx="2337">
                  <c:v>37949</c:v>
                </c:pt>
                <c:pt idx="2338">
                  <c:v>37946</c:v>
                </c:pt>
                <c:pt idx="2339">
                  <c:v>37945</c:v>
                </c:pt>
                <c:pt idx="2340">
                  <c:v>37944</c:v>
                </c:pt>
                <c:pt idx="2341">
                  <c:v>37943</c:v>
                </c:pt>
                <c:pt idx="2342">
                  <c:v>37942</c:v>
                </c:pt>
                <c:pt idx="2343">
                  <c:v>37939</c:v>
                </c:pt>
                <c:pt idx="2344">
                  <c:v>37938</c:v>
                </c:pt>
                <c:pt idx="2345">
                  <c:v>37937</c:v>
                </c:pt>
                <c:pt idx="2346">
                  <c:v>37936</c:v>
                </c:pt>
                <c:pt idx="2347">
                  <c:v>37935</c:v>
                </c:pt>
                <c:pt idx="2348">
                  <c:v>37932</c:v>
                </c:pt>
                <c:pt idx="2349">
                  <c:v>37931</c:v>
                </c:pt>
                <c:pt idx="2350">
                  <c:v>37930</c:v>
                </c:pt>
                <c:pt idx="2351">
                  <c:v>37929</c:v>
                </c:pt>
                <c:pt idx="2352">
                  <c:v>37928</c:v>
                </c:pt>
                <c:pt idx="2353">
                  <c:v>37925</c:v>
                </c:pt>
                <c:pt idx="2354">
                  <c:v>37924</c:v>
                </c:pt>
                <c:pt idx="2355">
                  <c:v>37923</c:v>
                </c:pt>
                <c:pt idx="2356">
                  <c:v>37922</c:v>
                </c:pt>
                <c:pt idx="2357">
                  <c:v>37921</c:v>
                </c:pt>
                <c:pt idx="2358">
                  <c:v>37918</c:v>
                </c:pt>
                <c:pt idx="2359">
                  <c:v>37917</c:v>
                </c:pt>
                <c:pt idx="2360">
                  <c:v>37916</c:v>
                </c:pt>
                <c:pt idx="2361">
                  <c:v>37915</c:v>
                </c:pt>
                <c:pt idx="2362">
                  <c:v>37914</c:v>
                </c:pt>
                <c:pt idx="2363">
                  <c:v>37911</c:v>
                </c:pt>
                <c:pt idx="2364">
                  <c:v>37910</c:v>
                </c:pt>
                <c:pt idx="2365">
                  <c:v>37909</c:v>
                </c:pt>
                <c:pt idx="2366">
                  <c:v>37908</c:v>
                </c:pt>
                <c:pt idx="2367">
                  <c:v>37907</c:v>
                </c:pt>
                <c:pt idx="2368">
                  <c:v>37904</c:v>
                </c:pt>
                <c:pt idx="2369">
                  <c:v>37903</c:v>
                </c:pt>
                <c:pt idx="2370">
                  <c:v>37902</c:v>
                </c:pt>
                <c:pt idx="2371">
                  <c:v>37901</c:v>
                </c:pt>
                <c:pt idx="2372">
                  <c:v>37900</c:v>
                </c:pt>
                <c:pt idx="2373">
                  <c:v>37897</c:v>
                </c:pt>
                <c:pt idx="2374">
                  <c:v>37896</c:v>
                </c:pt>
                <c:pt idx="2375">
                  <c:v>37895</c:v>
                </c:pt>
                <c:pt idx="2376">
                  <c:v>37894</c:v>
                </c:pt>
                <c:pt idx="2377">
                  <c:v>37893</c:v>
                </c:pt>
                <c:pt idx="2378">
                  <c:v>37890</c:v>
                </c:pt>
                <c:pt idx="2379">
                  <c:v>37889</c:v>
                </c:pt>
                <c:pt idx="2380">
                  <c:v>37888</c:v>
                </c:pt>
                <c:pt idx="2381">
                  <c:v>37887</c:v>
                </c:pt>
                <c:pt idx="2382">
                  <c:v>37886</c:v>
                </c:pt>
                <c:pt idx="2383">
                  <c:v>37883</c:v>
                </c:pt>
                <c:pt idx="2384">
                  <c:v>37882</c:v>
                </c:pt>
                <c:pt idx="2385">
                  <c:v>37881</c:v>
                </c:pt>
                <c:pt idx="2386">
                  <c:v>37880</c:v>
                </c:pt>
                <c:pt idx="2387">
                  <c:v>37879</c:v>
                </c:pt>
                <c:pt idx="2388">
                  <c:v>37876</c:v>
                </c:pt>
                <c:pt idx="2389">
                  <c:v>37875</c:v>
                </c:pt>
                <c:pt idx="2390">
                  <c:v>37874</c:v>
                </c:pt>
                <c:pt idx="2391">
                  <c:v>37873</c:v>
                </c:pt>
                <c:pt idx="2392">
                  <c:v>37872</c:v>
                </c:pt>
                <c:pt idx="2393">
                  <c:v>37869</c:v>
                </c:pt>
                <c:pt idx="2394">
                  <c:v>37868</c:v>
                </c:pt>
                <c:pt idx="2395">
                  <c:v>37867</c:v>
                </c:pt>
                <c:pt idx="2396">
                  <c:v>37866</c:v>
                </c:pt>
                <c:pt idx="2397">
                  <c:v>37865</c:v>
                </c:pt>
                <c:pt idx="2398">
                  <c:v>37862</c:v>
                </c:pt>
                <c:pt idx="2399">
                  <c:v>37861</c:v>
                </c:pt>
                <c:pt idx="2400">
                  <c:v>37860</c:v>
                </c:pt>
                <c:pt idx="2401">
                  <c:v>37859</c:v>
                </c:pt>
                <c:pt idx="2402">
                  <c:v>37858</c:v>
                </c:pt>
                <c:pt idx="2403">
                  <c:v>37855</c:v>
                </c:pt>
                <c:pt idx="2404">
                  <c:v>37854</c:v>
                </c:pt>
                <c:pt idx="2405">
                  <c:v>37853</c:v>
                </c:pt>
                <c:pt idx="2406">
                  <c:v>37852</c:v>
                </c:pt>
                <c:pt idx="2407">
                  <c:v>37851</c:v>
                </c:pt>
                <c:pt idx="2408">
                  <c:v>37848</c:v>
                </c:pt>
                <c:pt idx="2409">
                  <c:v>37847</c:v>
                </c:pt>
                <c:pt idx="2410">
                  <c:v>37846</c:v>
                </c:pt>
                <c:pt idx="2411">
                  <c:v>37845</c:v>
                </c:pt>
                <c:pt idx="2412">
                  <c:v>37844</c:v>
                </c:pt>
                <c:pt idx="2413">
                  <c:v>37841</c:v>
                </c:pt>
                <c:pt idx="2414">
                  <c:v>37840</c:v>
                </c:pt>
                <c:pt idx="2415">
                  <c:v>37839</c:v>
                </c:pt>
                <c:pt idx="2416">
                  <c:v>37838</c:v>
                </c:pt>
                <c:pt idx="2417">
                  <c:v>37837</c:v>
                </c:pt>
                <c:pt idx="2418">
                  <c:v>37834</c:v>
                </c:pt>
                <c:pt idx="2419">
                  <c:v>37833</c:v>
                </c:pt>
                <c:pt idx="2420">
                  <c:v>37832</c:v>
                </c:pt>
                <c:pt idx="2421">
                  <c:v>37831</c:v>
                </c:pt>
                <c:pt idx="2422">
                  <c:v>37830</c:v>
                </c:pt>
                <c:pt idx="2423">
                  <c:v>37827</c:v>
                </c:pt>
                <c:pt idx="2424">
                  <c:v>37826</c:v>
                </c:pt>
                <c:pt idx="2425">
                  <c:v>37825</c:v>
                </c:pt>
                <c:pt idx="2426">
                  <c:v>37824</c:v>
                </c:pt>
                <c:pt idx="2427">
                  <c:v>37823</c:v>
                </c:pt>
                <c:pt idx="2428">
                  <c:v>37820</c:v>
                </c:pt>
                <c:pt idx="2429">
                  <c:v>37819</c:v>
                </c:pt>
                <c:pt idx="2430">
                  <c:v>37818</c:v>
                </c:pt>
                <c:pt idx="2431">
                  <c:v>37817</c:v>
                </c:pt>
                <c:pt idx="2432">
                  <c:v>37816</c:v>
                </c:pt>
                <c:pt idx="2433">
                  <c:v>37813</c:v>
                </c:pt>
                <c:pt idx="2434">
                  <c:v>37812</c:v>
                </c:pt>
                <c:pt idx="2435">
                  <c:v>37811</c:v>
                </c:pt>
                <c:pt idx="2436">
                  <c:v>37810</c:v>
                </c:pt>
                <c:pt idx="2437">
                  <c:v>37809</c:v>
                </c:pt>
                <c:pt idx="2438">
                  <c:v>37806</c:v>
                </c:pt>
                <c:pt idx="2439">
                  <c:v>37805</c:v>
                </c:pt>
                <c:pt idx="2440">
                  <c:v>37804</c:v>
                </c:pt>
                <c:pt idx="2441">
                  <c:v>37803</c:v>
                </c:pt>
                <c:pt idx="2442">
                  <c:v>37802</c:v>
                </c:pt>
                <c:pt idx="2443">
                  <c:v>37799</c:v>
                </c:pt>
                <c:pt idx="2444">
                  <c:v>37798</c:v>
                </c:pt>
                <c:pt idx="2445">
                  <c:v>37797</c:v>
                </c:pt>
                <c:pt idx="2446">
                  <c:v>37796</c:v>
                </c:pt>
                <c:pt idx="2447">
                  <c:v>37795</c:v>
                </c:pt>
                <c:pt idx="2448">
                  <c:v>37792</c:v>
                </c:pt>
                <c:pt idx="2449">
                  <c:v>37791</c:v>
                </c:pt>
                <c:pt idx="2450">
                  <c:v>37790</c:v>
                </c:pt>
                <c:pt idx="2451">
                  <c:v>37789</c:v>
                </c:pt>
                <c:pt idx="2452">
                  <c:v>37788</c:v>
                </c:pt>
                <c:pt idx="2453">
                  <c:v>37785</c:v>
                </c:pt>
                <c:pt idx="2454">
                  <c:v>37784</c:v>
                </c:pt>
                <c:pt idx="2455">
                  <c:v>37783</c:v>
                </c:pt>
                <c:pt idx="2456">
                  <c:v>37782</c:v>
                </c:pt>
                <c:pt idx="2457">
                  <c:v>37778</c:v>
                </c:pt>
                <c:pt idx="2458">
                  <c:v>37776</c:v>
                </c:pt>
                <c:pt idx="2459">
                  <c:v>37775</c:v>
                </c:pt>
                <c:pt idx="2460">
                  <c:v>37774</c:v>
                </c:pt>
                <c:pt idx="2461">
                  <c:v>37771</c:v>
                </c:pt>
                <c:pt idx="2462">
                  <c:v>37769</c:v>
                </c:pt>
                <c:pt idx="2463">
                  <c:v>37768</c:v>
                </c:pt>
                <c:pt idx="2464">
                  <c:v>37767</c:v>
                </c:pt>
                <c:pt idx="2465">
                  <c:v>37764</c:v>
                </c:pt>
                <c:pt idx="2466">
                  <c:v>37763</c:v>
                </c:pt>
                <c:pt idx="2467">
                  <c:v>37762</c:v>
                </c:pt>
                <c:pt idx="2468">
                  <c:v>37761</c:v>
                </c:pt>
                <c:pt idx="2469">
                  <c:v>37760</c:v>
                </c:pt>
                <c:pt idx="2470">
                  <c:v>37756</c:v>
                </c:pt>
                <c:pt idx="2471">
                  <c:v>37755</c:v>
                </c:pt>
                <c:pt idx="2472">
                  <c:v>37754</c:v>
                </c:pt>
                <c:pt idx="2473">
                  <c:v>37753</c:v>
                </c:pt>
                <c:pt idx="2474">
                  <c:v>37750</c:v>
                </c:pt>
                <c:pt idx="2475">
                  <c:v>37749</c:v>
                </c:pt>
                <c:pt idx="2476">
                  <c:v>37748</c:v>
                </c:pt>
                <c:pt idx="2477">
                  <c:v>37747</c:v>
                </c:pt>
                <c:pt idx="2478">
                  <c:v>37746</c:v>
                </c:pt>
                <c:pt idx="2479">
                  <c:v>37743</c:v>
                </c:pt>
                <c:pt idx="2480">
                  <c:v>37742</c:v>
                </c:pt>
                <c:pt idx="2481">
                  <c:v>37741</c:v>
                </c:pt>
                <c:pt idx="2482">
                  <c:v>37740</c:v>
                </c:pt>
                <c:pt idx="2483">
                  <c:v>37739</c:v>
                </c:pt>
                <c:pt idx="2484">
                  <c:v>37736</c:v>
                </c:pt>
                <c:pt idx="2485">
                  <c:v>37735</c:v>
                </c:pt>
                <c:pt idx="2486">
                  <c:v>37734</c:v>
                </c:pt>
                <c:pt idx="2487">
                  <c:v>37733</c:v>
                </c:pt>
                <c:pt idx="2488">
                  <c:v>37727</c:v>
                </c:pt>
                <c:pt idx="2489">
                  <c:v>37726</c:v>
                </c:pt>
                <c:pt idx="2490">
                  <c:v>37725</c:v>
                </c:pt>
                <c:pt idx="2491">
                  <c:v>37722</c:v>
                </c:pt>
                <c:pt idx="2492">
                  <c:v>37721</c:v>
                </c:pt>
                <c:pt idx="2493">
                  <c:v>37720</c:v>
                </c:pt>
                <c:pt idx="2494">
                  <c:v>37719</c:v>
                </c:pt>
                <c:pt idx="2495">
                  <c:v>37718</c:v>
                </c:pt>
                <c:pt idx="2496">
                  <c:v>37715</c:v>
                </c:pt>
                <c:pt idx="2497">
                  <c:v>37714</c:v>
                </c:pt>
                <c:pt idx="2498">
                  <c:v>37713</c:v>
                </c:pt>
                <c:pt idx="2499">
                  <c:v>37712</c:v>
                </c:pt>
                <c:pt idx="2500">
                  <c:v>37711</c:v>
                </c:pt>
                <c:pt idx="2501">
                  <c:v>37708</c:v>
                </c:pt>
                <c:pt idx="2502">
                  <c:v>37707</c:v>
                </c:pt>
                <c:pt idx="2503">
                  <c:v>37706</c:v>
                </c:pt>
                <c:pt idx="2504">
                  <c:v>37705</c:v>
                </c:pt>
                <c:pt idx="2505">
                  <c:v>37704</c:v>
                </c:pt>
                <c:pt idx="2506">
                  <c:v>37701</c:v>
                </c:pt>
                <c:pt idx="2507">
                  <c:v>37700</c:v>
                </c:pt>
                <c:pt idx="2508">
                  <c:v>37699</c:v>
                </c:pt>
                <c:pt idx="2509">
                  <c:v>37698</c:v>
                </c:pt>
                <c:pt idx="2510">
                  <c:v>37697</c:v>
                </c:pt>
                <c:pt idx="2511">
                  <c:v>37694</c:v>
                </c:pt>
                <c:pt idx="2512">
                  <c:v>37693</c:v>
                </c:pt>
                <c:pt idx="2513">
                  <c:v>37692</c:v>
                </c:pt>
                <c:pt idx="2514">
                  <c:v>37691</c:v>
                </c:pt>
                <c:pt idx="2515">
                  <c:v>37690</c:v>
                </c:pt>
                <c:pt idx="2516">
                  <c:v>37687</c:v>
                </c:pt>
                <c:pt idx="2517">
                  <c:v>37686</c:v>
                </c:pt>
                <c:pt idx="2518">
                  <c:v>37685</c:v>
                </c:pt>
                <c:pt idx="2519">
                  <c:v>37684</c:v>
                </c:pt>
                <c:pt idx="2520">
                  <c:v>37683</c:v>
                </c:pt>
                <c:pt idx="2521">
                  <c:v>37680</c:v>
                </c:pt>
                <c:pt idx="2522">
                  <c:v>37679</c:v>
                </c:pt>
                <c:pt idx="2523">
                  <c:v>37678</c:v>
                </c:pt>
                <c:pt idx="2524">
                  <c:v>37677</c:v>
                </c:pt>
                <c:pt idx="2525">
                  <c:v>37676</c:v>
                </c:pt>
                <c:pt idx="2526">
                  <c:v>37673</c:v>
                </c:pt>
                <c:pt idx="2527">
                  <c:v>37672</c:v>
                </c:pt>
                <c:pt idx="2528">
                  <c:v>37671</c:v>
                </c:pt>
                <c:pt idx="2529">
                  <c:v>37670</c:v>
                </c:pt>
                <c:pt idx="2530">
                  <c:v>37669</c:v>
                </c:pt>
                <c:pt idx="2531">
                  <c:v>37666</c:v>
                </c:pt>
                <c:pt idx="2532">
                  <c:v>37665</c:v>
                </c:pt>
                <c:pt idx="2533">
                  <c:v>37664</c:v>
                </c:pt>
                <c:pt idx="2534">
                  <c:v>37663</c:v>
                </c:pt>
                <c:pt idx="2535">
                  <c:v>37662</c:v>
                </c:pt>
                <c:pt idx="2536">
                  <c:v>37659</c:v>
                </c:pt>
                <c:pt idx="2537">
                  <c:v>37658</c:v>
                </c:pt>
                <c:pt idx="2538">
                  <c:v>37657</c:v>
                </c:pt>
                <c:pt idx="2539">
                  <c:v>37656</c:v>
                </c:pt>
                <c:pt idx="2540">
                  <c:v>37655</c:v>
                </c:pt>
                <c:pt idx="2541">
                  <c:v>37652</c:v>
                </c:pt>
                <c:pt idx="2542">
                  <c:v>37651</c:v>
                </c:pt>
                <c:pt idx="2543">
                  <c:v>37650</c:v>
                </c:pt>
                <c:pt idx="2544">
                  <c:v>37649</c:v>
                </c:pt>
                <c:pt idx="2545">
                  <c:v>37648</c:v>
                </c:pt>
                <c:pt idx="2546">
                  <c:v>37645</c:v>
                </c:pt>
                <c:pt idx="2547">
                  <c:v>37644</c:v>
                </c:pt>
                <c:pt idx="2548">
                  <c:v>37643</c:v>
                </c:pt>
                <c:pt idx="2549">
                  <c:v>37642</c:v>
                </c:pt>
                <c:pt idx="2550">
                  <c:v>37641</c:v>
                </c:pt>
                <c:pt idx="2551">
                  <c:v>37638</c:v>
                </c:pt>
                <c:pt idx="2552">
                  <c:v>37637</c:v>
                </c:pt>
                <c:pt idx="2553">
                  <c:v>37636</c:v>
                </c:pt>
                <c:pt idx="2554">
                  <c:v>37635</c:v>
                </c:pt>
                <c:pt idx="2555">
                  <c:v>37634</c:v>
                </c:pt>
                <c:pt idx="2556">
                  <c:v>37631</c:v>
                </c:pt>
                <c:pt idx="2557">
                  <c:v>37630</c:v>
                </c:pt>
                <c:pt idx="2558">
                  <c:v>37629</c:v>
                </c:pt>
                <c:pt idx="2559">
                  <c:v>37628</c:v>
                </c:pt>
                <c:pt idx="2560">
                  <c:v>37627</c:v>
                </c:pt>
                <c:pt idx="2561">
                  <c:v>37624</c:v>
                </c:pt>
                <c:pt idx="2562">
                  <c:v>37623</c:v>
                </c:pt>
              </c:numCache>
            </c:numRef>
          </c:cat>
          <c:val>
            <c:numRef>
              <c:f>'Data figur 3.3'!$B$6:$B$2568</c:f>
              <c:numCache>
                <c:formatCode>General</c:formatCode>
                <c:ptCount val="2563"/>
                <c:pt idx="0">
                  <c:v>127.43568036650275</c:v>
                </c:pt>
                <c:pt idx="1">
                  <c:v>127.43568036650275</c:v>
                </c:pt>
                <c:pt idx="2">
                  <c:v>127.43568036650275</c:v>
                </c:pt>
                <c:pt idx="3">
                  <c:v>127.43568036650275</c:v>
                </c:pt>
                <c:pt idx="4">
                  <c:v>127.43568036650275</c:v>
                </c:pt>
                <c:pt idx="5">
                  <c:v>127.43568036650275</c:v>
                </c:pt>
                <c:pt idx="6">
                  <c:v>127.43568036650275</c:v>
                </c:pt>
                <c:pt idx="7">
                  <c:v>127.43568036650275</c:v>
                </c:pt>
                <c:pt idx="8">
                  <c:v>127.43568036650275</c:v>
                </c:pt>
                <c:pt idx="9">
                  <c:v>127.43568036650275</c:v>
                </c:pt>
                <c:pt idx="10">
                  <c:v>127.43568036650275</c:v>
                </c:pt>
                <c:pt idx="11">
                  <c:v>127.43568036650275</c:v>
                </c:pt>
                <c:pt idx="12">
                  <c:v>127.43568036650275</c:v>
                </c:pt>
                <c:pt idx="13">
                  <c:v>127.43568036650275</c:v>
                </c:pt>
                <c:pt idx="14">
                  <c:v>127.43568036650275</c:v>
                </c:pt>
                <c:pt idx="15">
                  <c:v>127.43568036650275</c:v>
                </c:pt>
                <c:pt idx="16">
                  <c:v>127.43568036650275</c:v>
                </c:pt>
                <c:pt idx="17">
                  <c:v>127.43568036650275</c:v>
                </c:pt>
                <c:pt idx="18">
                  <c:v>127.43568036650275</c:v>
                </c:pt>
                <c:pt idx="19">
                  <c:v>127.76829412077629</c:v>
                </c:pt>
                <c:pt idx="20">
                  <c:v>127.76829412077629</c:v>
                </c:pt>
                <c:pt idx="21">
                  <c:v>127.76829412077629</c:v>
                </c:pt>
                <c:pt idx="22">
                  <c:v>127.76829412077629</c:v>
                </c:pt>
                <c:pt idx="23">
                  <c:v>127.76829412077629</c:v>
                </c:pt>
                <c:pt idx="24">
                  <c:v>127.76829412077629</c:v>
                </c:pt>
                <c:pt idx="25">
                  <c:v>127.76829412077629</c:v>
                </c:pt>
                <c:pt idx="26">
                  <c:v>127.76829412077629</c:v>
                </c:pt>
                <c:pt idx="27">
                  <c:v>127.76829412077629</c:v>
                </c:pt>
                <c:pt idx="28">
                  <c:v>127.76829412077629</c:v>
                </c:pt>
                <c:pt idx="29">
                  <c:v>127.76829412077629</c:v>
                </c:pt>
                <c:pt idx="30">
                  <c:v>127.76829412077629</c:v>
                </c:pt>
                <c:pt idx="31">
                  <c:v>127.76829412077629</c:v>
                </c:pt>
                <c:pt idx="32">
                  <c:v>127.76829412077629</c:v>
                </c:pt>
                <c:pt idx="33">
                  <c:v>127.76829412077629</c:v>
                </c:pt>
                <c:pt idx="34">
                  <c:v>127.76829412077629</c:v>
                </c:pt>
                <c:pt idx="35">
                  <c:v>127.76829412077629</c:v>
                </c:pt>
                <c:pt idx="36">
                  <c:v>127.76829412077629</c:v>
                </c:pt>
                <c:pt idx="37">
                  <c:v>127.76829412077629</c:v>
                </c:pt>
                <c:pt idx="38">
                  <c:v>127.76829412077629</c:v>
                </c:pt>
                <c:pt idx="39">
                  <c:v>131.08519239255955</c:v>
                </c:pt>
                <c:pt idx="40">
                  <c:v>131.08519239255955</c:v>
                </c:pt>
                <c:pt idx="41">
                  <c:v>131.08519239255955</c:v>
                </c:pt>
                <c:pt idx="42">
                  <c:v>131.08519239255955</c:v>
                </c:pt>
                <c:pt idx="43">
                  <c:v>131.08519239255955</c:v>
                </c:pt>
                <c:pt idx="44">
                  <c:v>131.08519239255955</c:v>
                </c:pt>
                <c:pt idx="45">
                  <c:v>131.08519239255955</c:v>
                </c:pt>
                <c:pt idx="46">
                  <c:v>131.08519239255955</c:v>
                </c:pt>
                <c:pt idx="47">
                  <c:v>131.08519239255955</c:v>
                </c:pt>
                <c:pt idx="48">
                  <c:v>131.08519239255955</c:v>
                </c:pt>
                <c:pt idx="49">
                  <c:v>131.08519239255955</c:v>
                </c:pt>
                <c:pt idx="50">
                  <c:v>131.08519239255955</c:v>
                </c:pt>
                <c:pt idx="51">
                  <c:v>131.08519239255955</c:v>
                </c:pt>
                <c:pt idx="52">
                  <c:v>131.08519239255955</c:v>
                </c:pt>
                <c:pt idx="53">
                  <c:v>131.08519239255955</c:v>
                </c:pt>
                <c:pt idx="54">
                  <c:v>131.08519239255955</c:v>
                </c:pt>
                <c:pt idx="55">
                  <c:v>131.08519239255955</c:v>
                </c:pt>
                <c:pt idx="56">
                  <c:v>131.08519239255955</c:v>
                </c:pt>
                <c:pt idx="57">
                  <c:v>131.08519239255955</c:v>
                </c:pt>
                <c:pt idx="58">
                  <c:v>131.08519239255955</c:v>
                </c:pt>
                <c:pt idx="59">
                  <c:v>131.08519239255955</c:v>
                </c:pt>
                <c:pt idx="60">
                  <c:v>131.08519239255955</c:v>
                </c:pt>
                <c:pt idx="61">
                  <c:v>133.74636640591785</c:v>
                </c:pt>
                <c:pt idx="62">
                  <c:v>131.72063923423195</c:v>
                </c:pt>
                <c:pt idx="63">
                  <c:v>131.72063923423195</c:v>
                </c:pt>
                <c:pt idx="64">
                  <c:v>131.72063923423195</c:v>
                </c:pt>
                <c:pt idx="65">
                  <c:v>131.72063923423195</c:v>
                </c:pt>
                <c:pt idx="66">
                  <c:v>131.72063923423195</c:v>
                </c:pt>
                <c:pt idx="67">
                  <c:v>131.72063923423195</c:v>
                </c:pt>
                <c:pt idx="68">
                  <c:v>131.72063923423195</c:v>
                </c:pt>
                <c:pt idx="69">
                  <c:v>131.72063923423195</c:v>
                </c:pt>
                <c:pt idx="70">
                  <c:v>131.72063923423195</c:v>
                </c:pt>
                <c:pt idx="71">
                  <c:v>131.72063923423195</c:v>
                </c:pt>
                <c:pt idx="72">
                  <c:v>131.72063923423195</c:v>
                </c:pt>
                <c:pt idx="73">
                  <c:v>131.72063923423195</c:v>
                </c:pt>
                <c:pt idx="74">
                  <c:v>131.72063923423195</c:v>
                </c:pt>
                <c:pt idx="75">
                  <c:v>131.72063923423195</c:v>
                </c:pt>
                <c:pt idx="76">
                  <c:v>131.72063923423195</c:v>
                </c:pt>
                <c:pt idx="77">
                  <c:v>131.72063923423195</c:v>
                </c:pt>
                <c:pt idx="78">
                  <c:v>133.33486084263481</c:v>
                </c:pt>
                <c:pt idx="79">
                  <c:v>133.33486084263481</c:v>
                </c:pt>
                <c:pt idx="80">
                  <c:v>133.33486084263481</c:v>
                </c:pt>
                <c:pt idx="81">
                  <c:v>133.33486084263481</c:v>
                </c:pt>
                <c:pt idx="82">
                  <c:v>133.33486084263481</c:v>
                </c:pt>
                <c:pt idx="83">
                  <c:v>133.33486084263481</c:v>
                </c:pt>
                <c:pt idx="84">
                  <c:v>133.33486084263481</c:v>
                </c:pt>
                <c:pt idx="85">
                  <c:v>133.33486084263481</c:v>
                </c:pt>
                <c:pt idx="86">
                  <c:v>133.33486084263481</c:v>
                </c:pt>
                <c:pt idx="87">
                  <c:v>133.33486084263481</c:v>
                </c:pt>
                <c:pt idx="88">
                  <c:v>133.33486084263481</c:v>
                </c:pt>
                <c:pt idx="89">
                  <c:v>133.33486084263481</c:v>
                </c:pt>
                <c:pt idx="90">
                  <c:v>133.33486084263481</c:v>
                </c:pt>
                <c:pt idx="91">
                  <c:v>133.33486084263481</c:v>
                </c:pt>
                <c:pt idx="92">
                  <c:v>133.33486084263481</c:v>
                </c:pt>
                <c:pt idx="93">
                  <c:v>133.33486084263481</c:v>
                </c:pt>
                <c:pt idx="94">
                  <c:v>133.33486084263481</c:v>
                </c:pt>
                <c:pt idx="95">
                  <c:v>133.33486084263481</c:v>
                </c:pt>
                <c:pt idx="96">
                  <c:v>133.33486084263481</c:v>
                </c:pt>
                <c:pt idx="97">
                  <c:v>133.33486084263481</c:v>
                </c:pt>
                <c:pt idx="98">
                  <c:v>133.33486084263481</c:v>
                </c:pt>
                <c:pt idx="99">
                  <c:v>133.33486084263481</c:v>
                </c:pt>
                <c:pt idx="100">
                  <c:v>133.91851803555869</c:v>
                </c:pt>
                <c:pt idx="101">
                  <c:v>133.91851803555869</c:v>
                </c:pt>
                <c:pt idx="102">
                  <c:v>133.91851803555869</c:v>
                </c:pt>
                <c:pt idx="103">
                  <c:v>133.91851803555869</c:v>
                </c:pt>
                <c:pt idx="104">
                  <c:v>133.91851803555869</c:v>
                </c:pt>
                <c:pt idx="105">
                  <c:v>133.91851803555869</c:v>
                </c:pt>
                <c:pt idx="106">
                  <c:v>133.91851803555869</c:v>
                </c:pt>
                <c:pt idx="107">
                  <c:v>133.91851803555869</c:v>
                </c:pt>
                <c:pt idx="108">
                  <c:v>133.91851803555869</c:v>
                </c:pt>
                <c:pt idx="109">
                  <c:v>133.91851803555869</c:v>
                </c:pt>
                <c:pt idx="110">
                  <c:v>133.91851803555869</c:v>
                </c:pt>
                <c:pt idx="111">
                  <c:v>133.91851803555869</c:v>
                </c:pt>
                <c:pt idx="112">
                  <c:v>133.91851803555869</c:v>
                </c:pt>
                <c:pt idx="113">
                  <c:v>133.91851803555869</c:v>
                </c:pt>
                <c:pt idx="114">
                  <c:v>133.91851803555869</c:v>
                </c:pt>
                <c:pt idx="115">
                  <c:v>133.91851803555869</c:v>
                </c:pt>
                <c:pt idx="116">
                  <c:v>133.91851803555869</c:v>
                </c:pt>
                <c:pt idx="117">
                  <c:v>133.91851803555869</c:v>
                </c:pt>
                <c:pt idx="118">
                  <c:v>133.91851803555869</c:v>
                </c:pt>
                <c:pt idx="119">
                  <c:v>133.91851803555869</c:v>
                </c:pt>
                <c:pt idx="120">
                  <c:v>133.91851803555869</c:v>
                </c:pt>
                <c:pt idx="121">
                  <c:v>133.91851803555869</c:v>
                </c:pt>
                <c:pt idx="122">
                  <c:v>133.91851803555869</c:v>
                </c:pt>
                <c:pt idx="123">
                  <c:v>121.71494574097244</c:v>
                </c:pt>
                <c:pt idx="124">
                  <c:v>121.71494574097244</c:v>
                </c:pt>
                <c:pt idx="125">
                  <c:v>121.71494574097244</c:v>
                </c:pt>
                <c:pt idx="126">
                  <c:v>121.71494574097244</c:v>
                </c:pt>
                <c:pt idx="127">
                  <c:v>121.71494574097244</c:v>
                </c:pt>
                <c:pt idx="128">
                  <c:v>121.71494574097244</c:v>
                </c:pt>
                <c:pt idx="129">
                  <c:v>121.71494574097244</c:v>
                </c:pt>
                <c:pt idx="130">
                  <c:v>121.71494574097244</c:v>
                </c:pt>
                <c:pt idx="131">
                  <c:v>121.71494574097244</c:v>
                </c:pt>
                <c:pt idx="132">
                  <c:v>121.71494574097244</c:v>
                </c:pt>
                <c:pt idx="133">
                  <c:v>121.71494574097244</c:v>
                </c:pt>
                <c:pt idx="134">
                  <c:v>121.71494574097244</c:v>
                </c:pt>
                <c:pt idx="135">
                  <c:v>121.71494574097244</c:v>
                </c:pt>
                <c:pt idx="136">
                  <c:v>121.71494574097244</c:v>
                </c:pt>
                <c:pt idx="137">
                  <c:v>121.71494574097244</c:v>
                </c:pt>
                <c:pt idx="138">
                  <c:v>121.71494574097244</c:v>
                </c:pt>
                <c:pt idx="139">
                  <c:v>121.71494574097244</c:v>
                </c:pt>
                <c:pt idx="140">
                  <c:v>121.71494574097244</c:v>
                </c:pt>
                <c:pt idx="141">
                  <c:v>121.71494574097244</c:v>
                </c:pt>
                <c:pt idx="142">
                  <c:v>121.71494574097244</c:v>
                </c:pt>
                <c:pt idx="143">
                  <c:v>121.94140381822581</c:v>
                </c:pt>
                <c:pt idx="144">
                  <c:v>121.94140381822581</c:v>
                </c:pt>
                <c:pt idx="145">
                  <c:v>121.94140381822581</c:v>
                </c:pt>
                <c:pt idx="146">
                  <c:v>121.94140381822581</c:v>
                </c:pt>
                <c:pt idx="147">
                  <c:v>121.94140381822581</c:v>
                </c:pt>
                <c:pt idx="148">
                  <c:v>121.94140381822581</c:v>
                </c:pt>
                <c:pt idx="149">
                  <c:v>121.94140381822581</c:v>
                </c:pt>
                <c:pt idx="150">
                  <c:v>121.94140381822581</c:v>
                </c:pt>
                <c:pt idx="151">
                  <c:v>121.94140381822581</c:v>
                </c:pt>
                <c:pt idx="152">
                  <c:v>121.94140381822581</c:v>
                </c:pt>
                <c:pt idx="153">
                  <c:v>121.94140381822581</c:v>
                </c:pt>
                <c:pt idx="154">
                  <c:v>121.94140381822581</c:v>
                </c:pt>
                <c:pt idx="155">
                  <c:v>121.94140381822581</c:v>
                </c:pt>
                <c:pt idx="156">
                  <c:v>121.94140381822581</c:v>
                </c:pt>
                <c:pt idx="157">
                  <c:v>121.94140381822581</c:v>
                </c:pt>
                <c:pt idx="158">
                  <c:v>121.94140381822581</c:v>
                </c:pt>
                <c:pt idx="159">
                  <c:v>121.94140381822581</c:v>
                </c:pt>
                <c:pt idx="160">
                  <c:v>121.94140381822581</c:v>
                </c:pt>
                <c:pt idx="161">
                  <c:v>121.94140381822581</c:v>
                </c:pt>
                <c:pt idx="162">
                  <c:v>121.94140381822581</c:v>
                </c:pt>
                <c:pt idx="163">
                  <c:v>121.94140381822581</c:v>
                </c:pt>
                <c:pt idx="164">
                  <c:v>121.94140381822581</c:v>
                </c:pt>
                <c:pt idx="165">
                  <c:v>121.94140381822581</c:v>
                </c:pt>
                <c:pt idx="166">
                  <c:v>121.88342865738247</c:v>
                </c:pt>
                <c:pt idx="167">
                  <c:v>121.88342865738247</c:v>
                </c:pt>
                <c:pt idx="168">
                  <c:v>121.88342865738247</c:v>
                </c:pt>
                <c:pt idx="169">
                  <c:v>121.88342865738247</c:v>
                </c:pt>
                <c:pt idx="170">
                  <c:v>121.88342865738247</c:v>
                </c:pt>
                <c:pt idx="171">
                  <c:v>121.88342865738247</c:v>
                </c:pt>
                <c:pt idx="172">
                  <c:v>121.88342865738247</c:v>
                </c:pt>
                <c:pt idx="173">
                  <c:v>121.88342865738247</c:v>
                </c:pt>
                <c:pt idx="174">
                  <c:v>121.88342865738247</c:v>
                </c:pt>
                <c:pt idx="175">
                  <c:v>121.88342865738247</c:v>
                </c:pt>
                <c:pt idx="176">
                  <c:v>121.88342865738247</c:v>
                </c:pt>
                <c:pt idx="177">
                  <c:v>121.88342865738247</c:v>
                </c:pt>
                <c:pt idx="178">
                  <c:v>121.88342865738247</c:v>
                </c:pt>
                <c:pt idx="179">
                  <c:v>121.88342865738247</c:v>
                </c:pt>
                <c:pt idx="180">
                  <c:v>121.88342865738247</c:v>
                </c:pt>
                <c:pt idx="181">
                  <c:v>121.88342865738247</c:v>
                </c:pt>
                <c:pt idx="182">
                  <c:v>121.88342865738247</c:v>
                </c:pt>
                <c:pt idx="183">
                  <c:v>121.88342865738247</c:v>
                </c:pt>
                <c:pt idx="184">
                  <c:v>121.88342865738247</c:v>
                </c:pt>
                <c:pt idx="185">
                  <c:v>121.88342865738247</c:v>
                </c:pt>
                <c:pt idx="186">
                  <c:v>121.88342865738247</c:v>
                </c:pt>
                <c:pt idx="187">
                  <c:v>121.88342865738247</c:v>
                </c:pt>
                <c:pt idx="188">
                  <c:v>112.34847468512268</c:v>
                </c:pt>
                <c:pt idx="189">
                  <c:v>112.34847468512268</c:v>
                </c:pt>
                <c:pt idx="190">
                  <c:v>112.34847468512268</c:v>
                </c:pt>
                <c:pt idx="191">
                  <c:v>112.34847468512268</c:v>
                </c:pt>
                <c:pt idx="192">
                  <c:v>112.34847468512268</c:v>
                </c:pt>
                <c:pt idx="193">
                  <c:v>112.34847468512268</c:v>
                </c:pt>
                <c:pt idx="194">
                  <c:v>112.34847468512268</c:v>
                </c:pt>
                <c:pt idx="195">
                  <c:v>112.34847468512268</c:v>
                </c:pt>
                <c:pt idx="196">
                  <c:v>112.34847468512268</c:v>
                </c:pt>
                <c:pt idx="197">
                  <c:v>112.34847468512268</c:v>
                </c:pt>
                <c:pt idx="198">
                  <c:v>112.34847468512268</c:v>
                </c:pt>
                <c:pt idx="199">
                  <c:v>112.34847468512268</c:v>
                </c:pt>
                <c:pt idx="200">
                  <c:v>112.34847468512268</c:v>
                </c:pt>
                <c:pt idx="201">
                  <c:v>112.34847468512268</c:v>
                </c:pt>
                <c:pt idx="202">
                  <c:v>112.34847468512268</c:v>
                </c:pt>
                <c:pt idx="203">
                  <c:v>112.34847468512268</c:v>
                </c:pt>
                <c:pt idx="204">
                  <c:v>112.34847468512268</c:v>
                </c:pt>
                <c:pt idx="205">
                  <c:v>112.34847468512268</c:v>
                </c:pt>
                <c:pt idx="206">
                  <c:v>112.34847468512268</c:v>
                </c:pt>
                <c:pt idx="207">
                  <c:v>112.34847468512268</c:v>
                </c:pt>
                <c:pt idx="208">
                  <c:v>110.07361458864133</c:v>
                </c:pt>
                <c:pt idx="209">
                  <c:v>110.07361458864133</c:v>
                </c:pt>
                <c:pt idx="210">
                  <c:v>110.07361458864133</c:v>
                </c:pt>
                <c:pt idx="211">
                  <c:v>110.07361458864133</c:v>
                </c:pt>
                <c:pt idx="212">
                  <c:v>110.07361458864133</c:v>
                </c:pt>
                <c:pt idx="213">
                  <c:v>110.07361458864133</c:v>
                </c:pt>
                <c:pt idx="214">
                  <c:v>110.07361458864133</c:v>
                </c:pt>
                <c:pt idx="215">
                  <c:v>110.07361458864133</c:v>
                </c:pt>
                <c:pt idx="216">
                  <c:v>110.07361458864133</c:v>
                </c:pt>
                <c:pt idx="217">
                  <c:v>110.07361458864133</c:v>
                </c:pt>
                <c:pt idx="218">
                  <c:v>110.07361458864133</c:v>
                </c:pt>
                <c:pt idx="219">
                  <c:v>110.07361458864133</c:v>
                </c:pt>
                <c:pt idx="220">
                  <c:v>110.07361458864133</c:v>
                </c:pt>
                <c:pt idx="221">
                  <c:v>110.07361458864133</c:v>
                </c:pt>
                <c:pt idx="222">
                  <c:v>110.07361458864133</c:v>
                </c:pt>
                <c:pt idx="223">
                  <c:v>110.07361458864133</c:v>
                </c:pt>
                <c:pt idx="224">
                  <c:v>110.07361458864133</c:v>
                </c:pt>
                <c:pt idx="225">
                  <c:v>110.07361458864133</c:v>
                </c:pt>
                <c:pt idx="226">
                  <c:v>110.07361458864133</c:v>
                </c:pt>
                <c:pt idx="227">
                  <c:v>105.60722500780817</c:v>
                </c:pt>
                <c:pt idx="228">
                  <c:v>105.60722500780817</c:v>
                </c:pt>
                <c:pt idx="229">
                  <c:v>105.60722500780817</c:v>
                </c:pt>
                <c:pt idx="230">
                  <c:v>105.60722500780817</c:v>
                </c:pt>
                <c:pt idx="231">
                  <c:v>105.60722500780817</c:v>
                </c:pt>
                <c:pt idx="232">
                  <c:v>105.60722500780817</c:v>
                </c:pt>
                <c:pt idx="233">
                  <c:v>105.60722500780817</c:v>
                </c:pt>
                <c:pt idx="234">
                  <c:v>105.60722500780817</c:v>
                </c:pt>
                <c:pt idx="235">
                  <c:v>105.60722500780817</c:v>
                </c:pt>
                <c:pt idx="236">
                  <c:v>105.60722500780817</c:v>
                </c:pt>
                <c:pt idx="237">
                  <c:v>105.60722500780817</c:v>
                </c:pt>
                <c:pt idx="238">
                  <c:v>105.60722500780817</c:v>
                </c:pt>
                <c:pt idx="239">
                  <c:v>105.60722500780817</c:v>
                </c:pt>
                <c:pt idx="240">
                  <c:v>105.60722500780817</c:v>
                </c:pt>
                <c:pt idx="241">
                  <c:v>105.60722500780817</c:v>
                </c:pt>
                <c:pt idx="242">
                  <c:v>105.60722500780817</c:v>
                </c:pt>
                <c:pt idx="243">
                  <c:v>105.60722500780817</c:v>
                </c:pt>
                <c:pt idx="244">
                  <c:v>105.60722500780817</c:v>
                </c:pt>
                <c:pt idx="245">
                  <c:v>115.73562120074401</c:v>
                </c:pt>
                <c:pt idx="246">
                  <c:v>115.73562120074401</c:v>
                </c:pt>
                <c:pt idx="247">
                  <c:v>115.73562120074401</c:v>
                </c:pt>
                <c:pt idx="248">
                  <c:v>115.73562120074401</c:v>
                </c:pt>
                <c:pt idx="249">
                  <c:v>115.73562120074401</c:v>
                </c:pt>
                <c:pt idx="250">
                  <c:v>115.73562120074401</c:v>
                </c:pt>
                <c:pt idx="251">
                  <c:v>115.73562120074401</c:v>
                </c:pt>
                <c:pt idx="252">
                  <c:v>115.73562120074401</c:v>
                </c:pt>
                <c:pt idx="253">
                  <c:v>115.73562120074401</c:v>
                </c:pt>
                <c:pt idx="254">
                  <c:v>115.73562120074401</c:v>
                </c:pt>
                <c:pt idx="255">
                  <c:v>115.73562120074401</c:v>
                </c:pt>
                <c:pt idx="256">
                  <c:v>115.73562120074401</c:v>
                </c:pt>
                <c:pt idx="257">
                  <c:v>115.73562120074401</c:v>
                </c:pt>
                <c:pt idx="258">
                  <c:v>115.73562120074401</c:v>
                </c:pt>
                <c:pt idx="259">
                  <c:v>115.73562120074401</c:v>
                </c:pt>
                <c:pt idx="260">
                  <c:v>115.73562120074401</c:v>
                </c:pt>
                <c:pt idx="261">
                  <c:v>115.73562120074401</c:v>
                </c:pt>
                <c:pt idx="262">
                  <c:v>115.73562120074401</c:v>
                </c:pt>
                <c:pt idx="263">
                  <c:v>115.73562120074401</c:v>
                </c:pt>
                <c:pt idx="264">
                  <c:v>115.73562120074401</c:v>
                </c:pt>
                <c:pt idx="265">
                  <c:v>115.73562120074401</c:v>
                </c:pt>
                <c:pt idx="266">
                  <c:v>115.73562120074401</c:v>
                </c:pt>
                <c:pt idx="267">
                  <c:v>119.4657170453761</c:v>
                </c:pt>
                <c:pt idx="268">
                  <c:v>119.4657170453761</c:v>
                </c:pt>
                <c:pt idx="269">
                  <c:v>119.4657170453761</c:v>
                </c:pt>
                <c:pt idx="270">
                  <c:v>119.4657170453761</c:v>
                </c:pt>
                <c:pt idx="271">
                  <c:v>119.4657170453761</c:v>
                </c:pt>
                <c:pt idx="272">
                  <c:v>119.4657170453761</c:v>
                </c:pt>
                <c:pt idx="273">
                  <c:v>119.4657170453761</c:v>
                </c:pt>
                <c:pt idx="274">
                  <c:v>119.4657170453761</c:v>
                </c:pt>
                <c:pt idx="275">
                  <c:v>119.4657170453761</c:v>
                </c:pt>
                <c:pt idx="276">
                  <c:v>119.4657170453761</c:v>
                </c:pt>
                <c:pt idx="277">
                  <c:v>119.4657170453761</c:v>
                </c:pt>
                <c:pt idx="278">
                  <c:v>119.4657170453761</c:v>
                </c:pt>
                <c:pt idx="279">
                  <c:v>119.4657170453761</c:v>
                </c:pt>
                <c:pt idx="280">
                  <c:v>119.4657170453761</c:v>
                </c:pt>
                <c:pt idx="281">
                  <c:v>119.4657170453761</c:v>
                </c:pt>
                <c:pt idx="282">
                  <c:v>119.4657170453761</c:v>
                </c:pt>
                <c:pt idx="283">
                  <c:v>119.4657170453761</c:v>
                </c:pt>
                <c:pt idx="284">
                  <c:v>119.4657170453761</c:v>
                </c:pt>
                <c:pt idx="285">
                  <c:v>119.4657170453761</c:v>
                </c:pt>
                <c:pt idx="286">
                  <c:v>119.4657170453761</c:v>
                </c:pt>
                <c:pt idx="287">
                  <c:v>119.4657170453761</c:v>
                </c:pt>
                <c:pt idx="288">
                  <c:v>117.935298607871</c:v>
                </c:pt>
                <c:pt idx="289">
                  <c:v>117.935298607871</c:v>
                </c:pt>
                <c:pt idx="290">
                  <c:v>117.935298607871</c:v>
                </c:pt>
                <c:pt idx="291">
                  <c:v>117.935298607871</c:v>
                </c:pt>
                <c:pt idx="292">
                  <c:v>117.935298607871</c:v>
                </c:pt>
                <c:pt idx="293">
                  <c:v>117.935298607871</c:v>
                </c:pt>
                <c:pt idx="294">
                  <c:v>117.935298607871</c:v>
                </c:pt>
                <c:pt idx="295">
                  <c:v>117.935298607871</c:v>
                </c:pt>
                <c:pt idx="296">
                  <c:v>117.935298607871</c:v>
                </c:pt>
                <c:pt idx="297">
                  <c:v>117.935298607871</c:v>
                </c:pt>
                <c:pt idx="298">
                  <c:v>117.935298607871</c:v>
                </c:pt>
                <c:pt idx="299">
                  <c:v>117.935298607871</c:v>
                </c:pt>
                <c:pt idx="300">
                  <c:v>117.935298607871</c:v>
                </c:pt>
                <c:pt idx="301">
                  <c:v>117.935298607871</c:v>
                </c:pt>
                <c:pt idx="302">
                  <c:v>117.935298607871</c:v>
                </c:pt>
                <c:pt idx="303">
                  <c:v>117.935298607871</c:v>
                </c:pt>
                <c:pt idx="304">
                  <c:v>117.935298607871</c:v>
                </c:pt>
                <c:pt idx="305">
                  <c:v>117.935298607871</c:v>
                </c:pt>
                <c:pt idx="306">
                  <c:v>117.935298607871</c:v>
                </c:pt>
                <c:pt idx="307">
                  <c:v>117.935298607871</c:v>
                </c:pt>
                <c:pt idx="308">
                  <c:v>117.935298607871</c:v>
                </c:pt>
                <c:pt idx="309">
                  <c:v>117.935298607871</c:v>
                </c:pt>
                <c:pt idx="310">
                  <c:v>154.81244184255397</c:v>
                </c:pt>
                <c:pt idx="311">
                  <c:v>154.81244184255397</c:v>
                </c:pt>
                <c:pt idx="312">
                  <c:v>154.81244184255397</c:v>
                </c:pt>
                <c:pt idx="313">
                  <c:v>154.81244184255397</c:v>
                </c:pt>
                <c:pt idx="314">
                  <c:v>154.81244184255397</c:v>
                </c:pt>
                <c:pt idx="315">
                  <c:v>154.81244184255397</c:v>
                </c:pt>
                <c:pt idx="316">
                  <c:v>154.81244184255397</c:v>
                </c:pt>
                <c:pt idx="317">
                  <c:v>154.81244184255397</c:v>
                </c:pt>
                <c:pt idx="318">
                  <c:v>154.81244184255397</c:v>
                </c:pt>
                <c:pt idx="319">
                  <c:v>154.81244184255397</c:v>
                </c:pt>
                <c:pt idx="320">
                  <c:v>154.81244184255397</c:v>
                </c:pt>
                <c:pt idx="321">
                  <c:v>154.81244184255397</c:v>
                </c:pt>
                <c:pt idx="322">
                  <c:v>154.81244184255397</c:v>
                </c:pt>
                <c:pt idx="323">
                  <c:v>154.81244184255397</c:v>
                </c:pt>
                <c:pt idx="324">
                  <c:v>154.81244184255397</c:v>
                </c:pt>
                <c:pt idx="325">
                  <c:v>154.81244184255397</c:v>
                </c:pt>
                <c:pt idx="326">
                  <c:v>154.81244184255397</c:v>
                </c:pt>
                <c:pt idx="327">
                  <c:v>154.81244184255397</c:v>
                </c:pt>
                <c:pt idx="328">
                  <c:v>154.81244184255397</c:v>
                </c:pt>
                <c:pt idx="329">
                  <c:v>154.81244184255397</c:v>
                </c:pt>
                <c:pt idx="330">
                  <c:v>154.81244184255397</c:v>
                </c:pt>
                <c:pt idx="331">
                  <c:v>149.94217112805046</c:v>
                </c:pt>
                <c:pt idx="332">
                  <c:v>149.94217112805046</c:v>
                </c:pt>
                <c:pt idx="333">
                  <c:v>149.94217112805046</c:v>
                </c:pt>
                <c:pt idx="334">
                  <c:v>149.94217112805046</c:v>
                </c:pt>
                <c:pt idx="335">
                  <c:v>149.94217112805046</c:v>
                </c:pt>
                <c:pt idx="336">
                  <c:v>149.94217112805046</c:v>
                </c:pt>
                <c:pt idx="337">
                  <c:v>149.94217112805046</c:v>
                </c:pt>
                <c:pt idx="338">
                  <c:v>149.94217112805046</c:v>
                </c:pt>
                <c:pt idx="339">
                  <c:v>149.94217112805046</c:v>
                </c:pt>
                <c:pt idx="340">
                  <c:v>149.94217112805046</c:v>
                </c:pt>
                <c:pt idx="341">
                  <c:v>149.94217112805046</c:v>
                </c:pt>
                <c:pt idx="342">
                  <c:v>149.94217112805046</c:v>
                </c:pt>
                <c:pt idx="343">
                  <c:v>149.94217112805046</c:v>
                </c:pt>
                <c:pt idx="344">
                  <c:v>149.94217112805046</c:v>
                </c:pt>
                <c:pt idx="345">
                  <c:v>149.94217112805046</c:v>
                </c:pt>
                <c:pt idx="346">
                  <c:v>149.94217112805046</c:v>
                </c:pt>
                <c:pt idx="347">
                  <c:v>149.94217112805046</c:v>
                </c:pt>
                <c:pt idx="348">
                  <c:v>149.94217112805046</c:v>
                </c:pt>
                <c:pt idx="349">
                  <c:v>149.94217112805046</c:v>
                </c:pt>
                <c:pt idx="350">
                  <c:v>149.94217112805046</c:v>
                </c:pt>
                <c:pt idx="351">
                  <c:v>149.94217112805046</c:v>
                </c:pt>
                <c:pt idx="352">
                  <c:v>149.94217112805046</c:v>
                </c:pt>
                <c:pt idx="353">
                  <c:v>156.95126330435872</c:v>
                </c:pt>
                <c:pt idx="354">
                  <c:v>156.95126330435872</c:v>
                </c:pt>
                <c:pt idx="355">
                  <c:v>156.95126330435872</c:v>
                </c:pt>
                <c:pt idx="356">
                  <c:v>156.95126330435872</c:v>
                </c:pt>
                <c:pt idx="357">
                  <c:v>156.95126330435872</c:v>
                </c:pt>
                <c:pt idx="358">
                  <c:v>156.95126330435872</c:v>
                </c:pt>
                <c:pt idx="359">
                  <c:v>156.95126330435872</c:v>
                </c:pt>
                <c:pt idx="360">
                  <c:v>156.95126330435872</c:v>
                </c:pt>
                <c:pt idx="361">
                  <c:v>156.95126330435872</c:v>
                </c:pt>
                <c:pt idx="362">
                  <c:v>156.95126330435872</c:v>
                </c:pt>
                <c:pt idx="363">
                  <c:v>156.95126330435872</c:v>
                </c:pt>
                <c:pt idx="364">
                  <c:v>156.95126330435872</c:v>
                </c:pt>
                <c:pt idx="365">
                  <c:v>156.95126330435872</c:v>
                </c:pt>
                <c:pt idx="366">
                  <c:v>156.95126330435872</c:v>
                </c:pt>
                <c:pt idx="367">
                  <c:v>156.95126330435872</c:v>
                </c:pt>
                <c:pt idx="368">
                  <c:v>156.95126330435872</c:v>
                </c:pt>
                <c:pt idx="369">
                  <c:v>156.95126330435872</c:v>
                </c:pt>
                <c:pt idx="370">
                  <c:v>156.95126330435872</c:v>
                </c:pt>
                <c:pt idx="371">
                  <c:v>156.95126330435872</c:v>
                </c:pt>
                <c:pt idx="372">
                  <c:v>156.95126330435872</c:v>
                </c:pt>
                <c:pt idx="373">
                  <c:v>156.95126330435872</c:v>
                </c:pt>
                <c:pt idx="374">
                  <c:v>156.83095060798445</c:v>
                </c:pt>
                <c:pt idx="375">
                  <c:v>155.97924011819288</c:v>
                </c:pt>
                <c:pt idx="376">
                  <c:v>155.97924011819288</c:v>
                </c:pt>
                <c:pt idx="377">
                  <c:v>155.97924011819288</c:v>
                </c:pt>
                <c:pt idx="378">
                  <c:v>155.97924011819288</c:v>
                </c:pt>
                <c:pt idx="379">
                  <c:v>155.97924011819288</c:v>
                </c:pt>
                <c:pt idx="380">
                  <c:v>155.97924011819288</c:v>
                </c:pt>
                <c:pt idx="381">
                  <c:v>155.97924011819288</c:v>
                </c:pt>
                <c:pt idx="382">
                  <c:v>155.97924011819288</c:v>
                </c:pt>
                <c:pt idx="383">
                  <c:v>155.97924011819288</c:v>
                </c:pt>
                <c:pt idx="384">
                  <c:v>155.97924011819288</c:v>
                </c:pt>
                <c:pt idx="385">
                  <c:v>155.97924011819288</c:v>
                </c:pt>
                <c:pt idx="386">
                  <c:v>155.97924011819288</c:v>
                </c:pt>
                <c:pt idx="387">
                  <c:v>155.97924011819288</c:v>
                </c:pt>
                <c:pt idx="388">
                  <c:v>155.97924011819288</c:v>
                </c:pt>
                <c:pt idx="389">
                  <c:v>155.97924011819288</c:v>
                </c:pt>
                <c:pt idx="390">
                  <c:v>155.97924011819288</c:v>
                </c:pt>
                <c:pt idx="391">
                  <c:v>155.97924011819288</c:v>
                </c:pt>
                <c:pt idx="392">
                  <c:v>155.97924011819288</c:v>
                </c:pt>
                <c:pt idx="393">
                  <c:v>155.97924011819288</c:v>
                </c:pt>
                <c:pt idx="394">
                  <c:v>155.97924011819288</c:v>
                </c:pt>
                <c:pt idx="395">
                  <c:v>155.97924011819288</c:v>
                </c:pt>
                <c:pt idx="396">
                  <c:v>151.33982341020265</c:v>
                </c:pt>
                <c:pt idx="397">
                  <c:v>151.33982341020265</c:v>
                </c:pt>
                <c:pt idx="398">
                  <c:v>151.33982341020265</c:v>
                </c:pt>
                <c:pt idx="399">
                  <c:v>151.33982341020265</c:v>
                </c:pt>
                <c:pt idx="400">
                  <c:v>151.33982341020265</c:v>
                </c:pt>
                <c:pt idx="401">
                  <c:v>151.33982341020265</c:v>
                </c:pt>
                <c:pt idx="402">
                  <c:v>151.33982341020265</c:v>
                </c:pt>
                <c:pt idx="403">
                  <c:v>151.33982341020265</c:v>
                </c:pt>
                <c:pt idx="404">
                  <c:v>151.33982341020265</c:v>
                </c:pt>
                <c:pt idx="405">
                  <c:v>151.33982341020265</c:v>
                </c:pt>
                <c:pt idx="406">
                  <c:v>151.33982341020265</c:v>
                </c:pt>
                <c:pt idx="407">
                  <c:v>151.33982341020265</c:v>
                </c:pt>
                <c:pt idx="408">
                  <c:v>151.33982341020265</c:v>
                </c:pt>
                <c:pt idx="409">
                  <c:v>151.33982341020265</c:v>
                </c:pt>
                <c:pt idx="410">
                  <c:v>151.33982341020265</c:v>
                </c:pt>
                <c:pt idx="411">
                  <c:v>151.33982341020265</c:v>
                </c:pt>
                <c:pt idx="412">
                  <c:v>151.33982341020265</c:v>
                </c:pt>
                <c:pt idx="413">
                  <c:v>151.33982341020265</c:v>
                </c:pt>
                <c:pt idx="414">
                  <c:v>151.33982341020265</c:v>
                </c:pt>
                <c:pt idx="415">
                  <c:v>151.33982341020265</c:v>
                </c:pt>
                <c:pt idx="416">
                  <c:v>151.33982341020265</c:v>
                </c:pt>
                <c:pt idx="417">
                  <c:v>151.33982341020265</c:v>
                </c:pt>
                <c:pt idx="418">
                  <c:v>151.33982341020265</c:v>
                </c:pt>
                <c:pt idx="419">
                  <c:v>145.35590583506828</c:v>
                </c:pt>
                <c:pt idx="420">
                  <c:v>145.35590583506828</c:v>
                </c:pt>
                <c:pt idx="421">
                  <c:v>145.35590583506828</c:v>
                </c:pt>
                <c:pt idx="422">
                  <c:v>145.35590583506828</c:v>
                </c:pt>
                <c:pt idx="423">
                  <c:v>145.35590583506828</c:v>
                </c:pt>
                <c:pt idx="424">
                  <c:v>145.35590583506828</c:v>
                </c:pt>
                <c:pt idx="425">
                  <c:v>145.35590583506828</c:v>
                </c:pt>
                <c:pt idx="426">
                  <c:v>145.35590583506828</c:v>
                </c:pt>
                <c:pt idx="427">
                  <c:v>145.35590583506828</c:v>
                </c:pt>
                <c:pt idx="428">
                  <c:v>145.35590583506828</c:v>
                </c:pt>
                <c:pt idx="429">
                  <c:v>145.35590583506828</c:v>
                </c:pt>
                <c:pt idx="430">
                  <c:v>145.35590583506828</c:v>
                </c:pt>
                <c:pt idx="431">
                  <c:v>145.35590583506828</c:v>
                </c:pt>
                <c:pt idx="432">
                  <c:v>145.35590583506828</c:v>
                </c:pt>
                <c:pt idx="433">
                  <c:v>145.35590583506828</c:v>
                </c:pt>
                <c:pt idx="434">
                  <c:v>145.35590583506828</c:v>
                </c:pt>
                <c:pt idx="435">
                  <c:v>145.35590583506828</c:v>
                </c:pt>
                <c:pt idx="436">
                  <c:v>145.35590583506828</c:v>
                </c:pt>
                <c:pt idx="437">
                  <c:v>145.35590583506828</c:v>
                </c:pt>
                <c:pt idx="438">
                  <c:v>145.35590583506828</c:v>
                </c:pt>
                <c:pt idx="439">
                  <c:v>145.35590583506828</c:v>
                </c:pt>
                <c:pt idx="440">
                  <c:v>166.22860748294576</c:v>
                </c:pt>
                <c:pt idx="441">
                  <c:v>166.22860748294576</c:v>
                </c:pt>
                <c:pt idx="442">
                  <c:v>166.22860748294576</c:v>
                </c:pt>
                <c:pt idx="443">
                  <c:v>166.22860748294576</c:v>
                </c:pt>
                <c:pt idx="444">
                  <c:v>166.22860748294576</c:v>
                </c:pt>
                <c:pt idx="445">
                  <c:v>166.22860748294576</c:v>
                </c:pt>
                <c:pt idx="446">
                  <c:v>166.22860748294576</c:v>
                </c:pt>
                <c:pt idx="447">
                  <c:v>166.22860748294576</c:v>
                </c:pt>
                <c:pt idx="448">
                  <c:v>166.22860748294576</c:v>
                </c:pt>
                <c:pt idx="449">
                  <c:v>166.22860748294576</c:v>
                </c:pt>
                <c:pt idx="450">
                  <c:v>166.22860748294576</c:v>
                </c:pt>
                <c:pt idx="451">
                  <c:v>166.22860748294576</c:v>
                </c:pt>
                <c:pt idx="452">
                  <c:v>166.22860748294576</c:v>
                </c:pt>
                <c:pt idx="453">
                  <c:v>166.22860748294576</c:v>
                </c:pt>
                <c:pt idx="454">
                  <c:v>166.22860748294576</c:v>
                </c:pt>
                <c:pt idx="455">
                  <c:v>166.22860748294576</c:v>
                </c:pt>
                <c:pt idx="456">
                  <c:v>166.22860748294576</c:v>
                </c:pt>
                <c:pt idx="457">
                  <c:v>166.22860748294576</c:v>
                </c:pt>
                <c:pt idx="458">
                  <c:v>166.22860748294576</c:v>
                </c:pt>
                <c:pt idx="459">
                  <c:v>165.11440893999151</c:v>
                </c:pt>
                <c:pt idx="460">
                  <c:v>165.11440893999151</c:v>
                </c:pt>
                <c:pt idx="461">
                  <c:v>165.11440893999151</c:v>
                </c:pt>
                <c:pt idx="462">
                  <c:v>165.11440893999151</c:v>
                </c:pt>
                <c:pt idx="463">
                  <c:v>165.11440893999151</c:v>
                </c:pt>
                <c:pt idx="464">
                  <c:v>165.11440893999151</c:v>
                </c:pt>
                <c:pt idx="465">
                  <c:v>165.11440893999151</c:v>
                </c:pt>
                <c:pt idx="466">
                  <c:v>165.11440893999151</c:v>
                </c:pt>
                <c:pt idx="467">
                  <c:v>165.11440893999151</c:v>
                </c:pt>
                <c:pt idx="468">
                  <c:v>165.11440893999151</c:v>
                </c:pt>
                <c:pt idx="469">
                  <c:v>165.11440893999151</c:v>
                </c:pt>
                <c:pt idx="470">
                  <c:v>165.11440893999151</c:v>
                </c:pt>
                <c:pt idx="471">
                  <c:v>165.11440893999151</c:v>
                </c:pt>
                <c:pt idx="472">
                  <c:v>165.11440893999151</c:v>
                </c:pt>
                <c:pt idx="473">
                  <c:v>165.11440893999151</c:v>
                </c:pt>
                <c:pt idx="474">
                  <c:v>165.11440893999151</c:v>
                </c:pt>
                <c:pt idx="475">
                  <c:v>165.11440893999151</c:v>
                </c:pt>
                <c:pt idx="476">
                  <c:v>165.11440893999151</c:v>
                </c:pt>
                <c:pt idx="477">
                  <c:v>165.11440893999151</c:v>
                </c:pt>
                <c:pt idx="478">
                  <c:v>165.11440893999151</c:v>
                </c:pt>
                <c:pt idx="479">
                  <c:v>165.11440893999151</c:v>
                </c:pt>
                <c:pt idx="480">
                  <c:v>165.34124740354892</c:v>
                </c:pt>
                <c:pt idx="481">
                  <c:v>165.34124740354892</c:v>
                </c:pt>
                <c:pt idx="482">
                  <c:v>165.34124740354892</c:v>
                </c:pt>
                <c:pt idx="483">
                  <c:v>165.34124740354892</c:v>
                </c:pt>
                <c:pt idx="484">
                  <c:v>165.34124740354892</c:v>
                </c:pt>
                <c:pt idx="485">
                  <c:v>165.34124740354892</c:v>
                </c:pt>
                <c:pt idx="486">
                  <c:v>165.34124740354892</c:v>
                </c:pt>
                <c:pt idx="487">
                  <c:v>165.34124740354892</c:v>
                </c:pt>
                <c:pt idx="488">
                  <c:v>165.34124740354892</c:v>
                </c:pt>
                <c:pt idx="489">
                  <c:v>165.34124740354892</c:v>
                </c:pt>
                <c:pt idx="490">
                  <c:v>165.34124740354892</c:v>
                </c:pt>
                <c:pt idx="491">
                  <c:v>165.34124740354892</c:v>
                </c:pt>
                <c:pt idx="492">
                  <c:v>165.34124740354892</c:v>
                </c:pt>
                <c:pt idx="493">
                  <c:v>165.34124740354892</c:v>
                </c:pt>
                <c:pt idx="494">
                  <c:v>165.34124740354892</c:v>
                </c:pt>
                <c:pt idx="495">
                  <c:v>165.34124740354892</c:v>
                </c:pt>
                <c:pt idx="496">
                  <c:v>165.34124740354892</c:v>
                </c:pt>
                <c:pt idx="497">
                  <c:v>165.34124740354892</c:v>
                </c:pt>
                <c:pt idx="498">
                  <c:v>158.98689233007462</c:v>
                </c:pt>
                <c:pt idx="499">
                  <c:v>158.98689233007462</c:v>
                </c:pt>
                <c:pt idx="500">
                  <c:v>158.98689233007462</c:v>
                </c:pt>
                <c:pt idx="501">
                  <c:v>158.98689233007462</c:v>
                </c:pt>
                <c:pt idx="502">
                  <c:v>158.98689233007462</c:v>
                </c:pt>
                <c:pt idx="503">
                  <c:v>158.98689233007462</c:v>
                </c:pt>
                <c:pt idx="504">
                  <c:v>158.98689233007462</c:v>
                </c:pt>
                <c:pt idx="505">
                  <c:v>158.98689233007462</c:v>
                </c:pt>
                <c:pt idx="506">
                  <c:v>158.98689233007462</c:v>
                </c:pt>
                <c:pt idx="507">
                  <c:v>158.98689233007462</c:v>
                </c:pt>
                <c:pt idx="508">
                  <c:v>158.98689233007462</c:v>
                </c:pt>
                <c:pt idx="509">
                  <c:v>158.98689233007462</c:v>
                </c:pt>
                <c:pt idx="510">
                  <c:v>158.98689233007462</c:v>
                </c:pt>
                <c:pt idx="511">
                  <c:v>158.98689233007462</c:v>
                </c:pt>
                <c:pt idx="512">
                  <c:v>158.98689233007462</c:v>
                </c:pt>
                <c:pt idx="513">
                  <c:v>158.98689233007462</c:v>
                </c:pt>
                <c:pt idx="514">
                  <c:v>158.98689233007462</c:v>
                </c:pt>
                <c:pt idx="515">
                  <c:v>158.98689233007462</c:v>
                </c:pt>
                <c:pt idx="516">
                  <c:v>158.98689233007462</c:v>
                </c:pt>
                <c:pt idx="517">
                  <c:v>158.98689233007462</c:v>
                </c:pt>
                <c:pt idx="518">
                  <c:v>158.98689233007462</c:v>
                </c:pt>
                <c:pt idx="519">
                  <c:v>158.98689233007462</c:v>
                </c:pt>
                <c:pt idx="520">
                  <c:v>158.98689233007462</c:v>
                </c:pt>
                <c:pt idx="521">
                  <c:v>156.45783286224147</c:v>
                </c:pt>
                <c:pt idx="522">
                  <c:v>156.45783286224147</c:v>
                </c:pt>
                <c:pt idx="523">
                  <c:v>156.45783286224147</c:v>
                </c:pt>
                <c:pt idx="524">
                  <c:v>156.45783286224147</c:v>
                </c:pt>
                <c:pt idx="525">
                  <c:v>156.45783286224147</c:v>
                </c:pt>
                <c:pt idx="526">
                  <c:v>156.45783286224147</c:v>
                </c:pt>
                <c:pt idx="527">
                  <c:v>156.45783286224147</c:v>
                </c:pt>
                <c:pt idx="528">
                  <c:v>156.45783286224147</c:v>
                </c:pt>
                <c:pt idx="529">
                  <c:v>156.45783286224147</c:v>
                </c:pt>
                <c:pt idx="530">
                  <c:v>156.45783286224147</c:v>
                </c:pt>
                <c:pt idx="531">
                  <c:v>156.45783286224147</c:v>
                </c:pt>
                <c:pt idx="532">
                  <c:v>156.45783286224147</c:v>
                </c:pt>
                <c:pt idx="533">
                  <c:v>156.45783286224147</c:v>
                </c:pt>
                <c:pt idx="534">
                  <c:v>156.45783286224147</c:v>
                </c:pt>
                <c:pt idx="535">
                  <c:v>156.45783286224147</c:v>
                </c:pt>
                <c:pt idx="536">
                  <c:v>156.45783286224147</c:v>
                </c:pt>
                <c:pt idx="537">
                  <c:v>156.45783286224147</c:v>
                </c:pt>
                <c:pt idx="538">
                  <c:v>156.45783286224147</c:v>
                </c:pt>
                <c:pt idx="539">
                  <c:v>156.45783286224147</c:v>
                </c:pt>
                <c:pt idx="540">
                  <c:v>156.45783286224147</c:v>
                </c:pt>
                <c:pt idx="541">
                  <c:v>150.95056975552433</c:v>
                </c:pt>
                <c:pt idx="542">
                  <c:v>150.95056975552433</c:v>
                </c:pt>
                <c:pt idx="543">
                  <c:v>150.95056975552433</c:v>
                </c:pt>
                <c:pt idx="544">
                  <c:v>150.95056975552433</c:v>
                </c:pt>
                <c:pt idx="545">
                  <c:v>150.95056975552433</c:v>
                </c:pt>
                <c:pt idx="546">
                  <c:v>150.95056975552433</c:v>
                </c:pt>
                <c:pt idx="547">
                  <c:v>150.95056975552433</c:v>
                </c:pt>
                <c:pt idx="548">
                  <c:v>150.95056975552433</c:v>
                </c:pt>
                <c:pt idx="549">
                  <c:v>150.95056975552433</c:v>
                </c:pt>
                <c:pt idx="550">
                  <c:v>150.95056975552433</c:v>
                </c:pt>
                <c:pt idx="551">
                  <c:v>150.95056975552433</c:v>
                </c:pt>
                <c:pt idx="552">
                  <c:v>150.95056975552433</c:v>
                </c:pt>
                <c:pt idx="553">
                  <c:v>150.95056975552433</c:v>
                </c:pt>
                <c:pt idx="554">
                  <c:v>150.95056975552433</c:v>
                </c:pt>
                <c:pt idx="555">
                  <c:v>150.95056975552433</c:v>
                </c:pt>
                <c:pt idx="556">
                  <c:v>150.95056975552433</c:v>
                </c:pt>
                <c:pt idx="557">
                  <c:v>150.95056975552433</c:v>
                </c:pt>
                <c:pt idx="558">
                  <c:v>150.95056975552433</c:v>
                </c:pt>
                <c:pt idx="559">
                  <c:v>150.95056975552433</c:v>
                </c:pt>
                <c:pt idx="560">
                  <c:v>150.95056975552433</c:v>
                </c:pt>
                <c:pt idx="561">
                  <c:v>150.95056975552433</c:v>
                </c:pt>
                <c:pt idx="562">
                  <c:v>163.77720341707959</c:v>
                </c:pt>
                <c:pt idx="563">
                  <c:v>163.77720341707959</c:v>
                </c:pt>
                <c:pt idx="564">
                  <c:v>163.77720341707959</c:v>
                </c:pt>
                <c:pt idx="565">
                  <c:v>163.77720341707959</c:v>
                </c:pt>
                <c:pt idx="566">
                  <c:v>163.77720341707959</c:v>
                </c:pt>
                <c:pt idx="567">
                  <c:v>163.77720341707959</c:v>
                </c:pt>
                <c:pt idx="568">
                  <c:v>163.77720341707959</c:v>
                </c:pt>
                <c:pt idx="569">
                  <c:v>163.77720341707959</c:v>
                </c:pt>
                <c:pt idx="570">
                  <c:v>163.77720341707959</c:v>
                </c:pt>
                <c:pt idx="571">
                  <c:v>163.77720341707959</c:v>
                </c:pt>
                <c:pt idx="572">
                  <c:v>163.77720341707959</c:v>
                </c:pt>
                <c:pt idx="573">
                  <c:v>163.77720341707959</c:v>
                </c:pt>
                <c:pt idx="574">
                  <c:v>163.77720341707959</c:v>
                </c:pt>
                <c:pt idx="575">
                  <c:v>163.77720341707959</c:v>
                </c:pt>
                <c:pt idx="576">
                  <c:v>163.77720341707959</c:v>
                </c:pt>
                <c:pt idx="577">
                  <c:v>163.77720341707959</c:v>
                </c:pt>
                <c:pt idx="578">
                  <c:v>163.77720341707959</c:v>
                </c:pt>
                <c:pt idx="579">
                  <c:v>163.77720341707959</c:v>
                </c:pt>
                <c:pt idx="580">
                  <c:v>163.77720341707959</c:v>
                </c:pt>
                <c:pt idx="581">
                  <c:v>163.77720341707959</c:v>
                </c:pt>
                <c:pt idx="582">
                  <c:v>163.77720341707959</c:v>
                </c:pt>
                <c:pt idx="583">
                  <c:v>163.9480757038591</c:v>
                </c:pt>
                <c:pt idx="584">
                  <c:v>163.9480757038591</c:v>
                </c:pt>
                <c:pt idx="585">
                  <c:v>163.9480757038591</c:v>
                </c:pt>
                <c:pt idx="586">
                  <c:v>163.9480757038591</c:v>
                </c:pt>
                <c:pt idx="587">
                  <c:v>163.9480757038591</c:v>
                </c:pt>
                <c:pt idx="588">
                  <c:v>163.9480757038591</c:v>
                </c:pt>
                <c:pt idx="589">
                  <c:v>163.9480757038591</c:v>
                </c:pt>
                <c:pt idx="590">
                  <c:v>163.9480757038591</c:v>
                </c:pt>
                <c:pt idx="591">
                  <c:v>163.9480757038591</c:v>
                </c:pt>
                <c:pt idx="592">
                  <c:v>163.9480757038591</c:v>
                </c:pt>
                <c:pt idx="593">
                  <c:v>163.9480757038591</c:v>
                </c:pt>
                <c:pt idx="594">
                  <c:v>163.9480757038591</c:v>
                </c:pt>
                <c:pt idx="595">
                  <c:v>163.9480757038591</c:v>
                </c:pt>
                <c:pt idx="596">
                  <c:v>163.9480757038591</c:v>
                </c:pt>
                <c:pt idx="597">
                  <c:v>163.9480757038591</c:v>
                </c:pt>
                <c:pt idx="598">
                  <c:v>163.9480757038591</c:v>
                </c:pt>
                <c:pt idx="599">
                  <c:v>163.9480757038591</c:v>
                </c:pt>
                <c:pt idx="600">
                  <c:v>163.9480757038591</c:v>
                </c:pt>
                <c:pt idx="601">
                  <c:v>163.9480757038591</c:v>
                </c:pt>
                <c:pt idx="602">
                  <c:v>163.9480757038591</c:v>
                </c:pt>
                <c:pt idx="603">
                  <c:v>163.9480757038591</c:v>
                </c:pt>
                <c:pt idx="604">
                  <c:v>163.9480757038591</c:v>
                </c:pt>
                <c:pt idx="605">
                  <c:v>164.76437921933746</c:v>
                </c:pt>
                <c:pt idx="606">
                  <c:v>164.76437921933746</c:v>
                </c:pt>
                <c:pt idx="607">
                  <c:v>164.76437921933746</c:v>
                </c:pt>
                <c:pt idx="608">
                  <c:v>164.76437921933746</c:v>
                </c:pt>
                <c:pt idx="609">
                  <c:v>164.76437921933746</c:v>
                </c:pt>
                <c:pt idx="610">
                  <c:v>164.76437921933746</c:v>
                </c:pt>
                <c:pt idx="611">
                  <c:v>164.76437921933746</c:v>
                </c:pt>
                <c:pt idx="612">
                  <c:v>164.76437921933746</c:v>
                </c:pt>
                <c:pt idx="613">
                  <c:v>164.76437921933746</c:v>
                </c:pt>
                <c:pt idx="614">
                  <c:v>164.76437921933746</c:v>
                </c:pt>
                <c:pt idx="615">
                  <c:v>164.76437921933746</c:v>
                </c:pt>
                <c:pt idx="616">
                  <c:v>164.76437921933746</c:v>
                </c:pt>
                <c:pt idx="617">
                  <c:v>164.76437921933746</c:v>
                </c:pt>
                <c:pt idx="618">
                  <c:v>164.76437921933746</c:v>
                </c:pt>
                <c:pt idx="619">
                  <c:v>164.76437921933746</c:v>
                </c:pt>
                <c:pt idx="620">
                  <c:v>164.76437921933746</c:v>
                </c:pt>
                <c:pt idx="621">
                  <c:v>164.76437921933746</c:v>
                </c:pt>
                <c:pt idx="622">
                  <c:v>164.76437921933746</c:v>
                </c:pt>
                <c:pt idx="623">
                  <c:v>164.76437921933746</c:v>
                </c:pt>
                <c:pt idx="624">
                  <c:v>164.76437921933746</c:v>
                </c:pt>
                <c:pt idx="625">
                  <c:v>164.76437921933746</c:v>
                </c:pt>
                <c:pt idx="626">
                  <c:v>135.65993806676028</c:v>
                </c:pt>
                <c:pt idx="627">
                  <c:v>135.65993806676028</c:v>
                </c:pt>
                <c:pt idx="628">
                  <c:v>135.65993806676028</c:v>
                </c:pt>
                <c:pt idx="629">
                  <c:v>135.65993806676028</c:v>
                </c:pt>
                <c:pt idx="630">
                  <c:v>135.65993806676028</c:v>
                </c:pt>
                <c:pt idx="631">
                  <c:v>135.65993806676028</c:v>
                </c:pt>
                <c:pt idx="632">
                  <c:v>135.65993806676028</c:v>
                </c:pt>
                <c:pt idx="633">
                  <c:v>135.65993806676028</c:v>
                </c:pt>
                <c:pt idx="634">
                  <c:v>135.65993806676028</c:v>
                </c:pt>
                <c:pt idx="635">
                  <c:v>135.65993806676028</c:v>
                </c:pt>
                <c:pt idx="636">
                  <c:v>135.65993806676028</c:v>
                </c:pt>
                <c:pt idx="637">
                  <c:v>135.65993806676028</c:v>
                </c:pt>
                <c:pt idx="638">
                  <c:v>135.65993806676028</c:v>
                </c:pt>
                <c:pt idx="639">
                  <c:v>135.65993806676028</c:v>
                </c:pt>
                <c:pt idx="640">
                  <c:v>135.65993806676028</c:v>
                </c:pt>
                <c:pt idx="641">
                  <c:v>135.65993806676028</c:v>
                </c:pt>
                <c:pt idx="642">
                  <c:v>135.65993806676028</c:v>
                </c:pt>
                <c:pt idx="643">
                  <c:v>135.65993806676028</c:v>
                </c:pt>
                <c:pt idx="644">
                  <c:v>135.65993806676028</c:v>
                </c:pt>
                <c:pt idx="645">
                  <c:v>135.65993806676028</c:v>
                </c:pt>
                <c:pt idx="646">
                  <c:v>135.65993806676028</c:v>
                </c:pt>
                <c:pt idx="647">
                  <c:v>135.65993806676028</c:v>
                </c:pt>
                <c:pt idx="648">
                  <c:v>134.71631701037481</c:v>
                </c:pt>
                <c:pt idx="649">
                  <c:v>134.71631701037481</c:v>
                </c:pt>
                <c:pt idx="650">
                  <c:v>134.71631701037481</c:v>
                </c:pt>
                <c:pt idx="651">
                  <c:v>134.71631701037481</c:v>
                </c:pt>
                <c:pt idx="652">
                  <c:v>134.71631701037481</c:v>
                </c:pt>
                <c:pt idx="653">
                  <c:v>134.71631701037481</c:v>
                </c:pt>
                <c:pt idx="654">
                  <c:v>134.71631701037481</c:v>
                </c:pt>
                <c:pt idx="655">
                  <c:v>134.71631701037481</c:v>
                </c:pt>
                <c:pt idx="656">
                  <c:v>134.71631701037481</c:v>
                </c:pt>
                <c:pt idx="657">
                  <c:v>134.71631701037481</c:v>
                </c:pt>
                <c:pt idx="658">
                  <c:v>134.71631701037481</c:v>
                </c:pt>
                <c:pt idx="659">
                  <c:v>134.71631701037481</c:v>
                </c:pt>
                <c:pt idx="660">
                  <c:v>134.71631701037481</c:v>
                </c:pt>
                <c:pt idx="661">
                  <c:v>134.71631701037481</c:v>
                </c:pt>
                <c:pt idx="662">
                  <c:v>134.71631701037481</c:v>
                </c:pt>
                <c:pt idx="663">
                  <c:v>134.71631701037481</c:v>
                </c:pt>
                <c:pt idx="664">
                  <c:v>134.71631701037481</c:v>
                </c:pt>
                <c:pt idx="665">
                  <c:v>134.71631701037481</c:v>
                </c:pt>
                <c:pt idx="666">
                  <c:v>134.71631701037481</c:v>
                </c:pt>
                <c:pt idx="667">
                  <c:v>134.71631701037481</c:v>
                </c:pt>
                <c:pt idx="668">
                  <c:v>134.71631701037481</c:v>
                </c:pt>
                <c:pt idx="669">
                  <c:v>134.71631701037481</c:v>
                </c:pt>
                <c:pt idx="670">
                  <c:v>134.60384690438465</c:v>
                </c:pt>
                <c:pt idx="671">
                  <c:v>134.60384690438465</c:v>
                </c:pt>
                <c:pt idx="672">
                  <c:v>134.60384690438465</c:v>
                </c:pt>
                <c:pt idx="673">
                  <c:v>134.60384690438465</c:v>
                </c:pt>
                <c:pt idx="674">
                  <c:v>134.60384690438465</c:v>
                </c:pt>
                <c:pt idx="675">
                  <c:v>134.60384690438465</c:v>
                </c:pt>
                <c:pt idx="676">
                  <c:v>134.60384690438465</c:v>
                </c:pt>
                <c:pt idx="677">
                  <c:v>134.60384690438465</c:v>
                </c:pt>
                <c:pt idx="678">
                  <c:v>134.60384690438465</c:v>
                </c:pt>
                <c:pt idx="679">
                  <c:v>134.60384690438465</c:v>
                </c:pt>
                <c:pt idx="680">
                  <c:v>134.60384690438465</c:v>
                </c:pt>
                <c:pt idx="681">
                  <c:v>134.60384690438465</c:v>
                </c:pt>
                <c:pt idx="682">
                  <c:v>134.60384690438465</c:v>
                </c:pt>
                <c:pt idx="683">
                  <c:v>134.60384690438465</c:v>
                </c:pt>
                <c:pt idx="684">
                  <c:v>134.60384690438465</c:v>
                </c:pt>
                <c:pt idx="685">
                  <c:v>134.60384690438465</c:v>
                </c:pt>
                <c:pt idx="686">
                  <c:v>134.60384690438465</c:v>
                </c:pt>
                <c:pt idx="687">
                  <c:v>134.60384690438465</c:v>
                </c:pt>
                <c:pt idx="688">
                  <c:v>134.60384690438465</c:v>
                </c:pt>
                <c:pt idx="689">
                  <c:v>134.60384690438465</c:v>
                </c:pt>
                <c:pt idx="690">
                  <c:v>134.60384690438465</c:v>
                </c:pt>
                <c:pt idx="691">
                  <c:v>134.60384690438465</c:v>
                </c:pt>
                <c:pt idx="692">
                  <c:v>132.57580236849577</c:v>
                </c:pt>
                <c:pt idx="693">
                  <c:v>132.57580236849577</c:v>
                </c:pt>
                <c:pt idx="694">
                  <c:v>132.57580236849577</c:v>
                </c:pt>
                <c:pt idx="695">
                  <c:v>132.57580236849577</c:v>
                </c:pt>
                <c:pt idx="696">
                  <c:v>132.57580236849577</c:v>
                </c:pt>
                <c:pt idx="697">
                  <c:v>132.57580236849577</c:v>
                </c:pt>
                <c:pt idx="698">
                  <c:v>132.57580236849577</c:v>
                </c:pt>
                <c:pt idx="699">
                  <c:v>132.57580236849577</c:v>
                </c:pt>
                <c:pt idx="700">
                  <c:v>132.57580236849577</c:v>
                </c:pt>
                <c:pt idx="701">
                  <c:v>132.57580236849577</c:v>
                </c:pt>
                <c:pt idx="702">
                  <c:v>132.57580236849577</c:v>
                </c:pt>
                <c:pt idx="703">
                  <c:v>132.57580236849577</c:v>
                </c:pt>
                <c:pt idx="704">
                  <c:v>132.57580236849577</c:v>
                </c:pt>
                <c:pt idx="705">
                  <c:v>132.57580236849577</c:v>
                </c:pt>
                <c:pt idx="706">
                  <c:v>132.57580236849577</c:v>
                </c:pt>
                <c:pt idx="707">
                  <c:v>132.57580236849577</c:v>
                </c:pt>
                <c:pt idx="708">
                  <c:v>132.57580236849577</c:v>
                </c:pt>
                <c:pt idx="709">
                  <c:v>132.57580236849577</c:v>
                </c:pt>
                <c:pt idx="710">
                  <c:v>132.57580236849577</c:v>
                </c:pt>
                <c:pt idx="711">
                  <c:v>132.57580236849577</c:v>
                </c:pt>
                <c:pt idx="712">
                  <c:v>132.57580236849577</c:v>
                </c:pt>
                <c:pt idx="713">
                  <c:v>132.57580236849577</c:v>
                </c:pt>
                <c:pt idx="714">
                  <c:v>133.40604961821745</c:v>
                </c:pt>
                <c:pt idx="715">
                  <c:v>133.40604961821745</c:v>
                </c:pt>
                <c:pt idx="716">
                  <c:v>133.40604961821745</c:v>
                </c:pt>
                <c:pt idx="717">
                  <c:v>133.40604961821745</c:v>
                </c:pt>
                <c:pt idx="718">
                  <c:v>133.40604961821745</c:v>
                </c:pt>
                <c:pt idx="719">
                  <c:v>133.40604961821745</c:v>
                </c:pt>
                <c:pt idx="720">
                  <c:v>133.40604961821745</c:v>
                </c:pt>
                <c:pt idx="721">
                  <c:v>133.40604961821745</c:v>
                </c:pt>
                <c:pt idx="722">
                  <c:v>133.40604961821745</c:v>
                </c:pt>
                <c:pt idx="723">
                  <c:v>133.40604961821745</c:v>
                </c:pt>
                <c:pt idx="724">
                  <c:v>133.40604961821745</c:v>
                </c:pt>
                <c:pt idx="725">
                  <c:v>133.40604961821745</c:v>
                </c:pt>
                <c:pt idx="726">
                  <c:v>133.40604961821745</c:v>
                </c:pt>
                <c:pt idx="727">
                  <c:v>133.40604961821745</c:v>
                </c:pt>
                <c:pt idx="728">
                  <c:v>133.40604961821745</c:v>
                </c:pt>
                <c:pt idx="729">
                  <c:v>133.40604961821745</c:v>
                </c:pt>
                <c:pt idx="730">
                  <c:v>133.40604961821745</c:v>
                </c:pt>
                <c:pt idx="731">
                  <c:v>133.40604961821745</c:v>
                </c:pt>
                <c:pt idx="732">
                  <c:v>122.26478412304382</c:v>
                </c:pt>
                <c:pt idx="733">
                  <c:v>122.26478412304382</c:v>
                </c:pt>
                <c:pt idx="734">
                  <c:v>122.26478412304382</c:v>
                </c:pt>
                <c:pt idx="735">
                  <c:v>122.26478412304382</c:v>
                </c:pt>
                <c:pt idx="736">
                  <c:v>122.26478412304382</c:v>
                </c:pt>
                <c:pt idx="737">
                  <c:v>122.26478412304382</c:v>
                </c:pt>
                <c:pt idx="738">
                  <c:v>122.26478412304382</c:v>
                </c:pt>
                <c:pt idx="739">
                  <c:v>122.26478412304382</c:v>
                </c:pt>
                <c:pt idx="740">
                  <c:v>122.26478412304382</c:v>
                </c:pt>
                <c:pt idx="741">
                  <c:v>122.26478412304382</c:v>
                </c:pt>
                <c:pt idx="742">
                  <c:v>122.26478412304382</c:v>
                </c:pt>
                <c:pt idx="743">
                  <c:v>122.26478412304382</c:v>
                </c:pt>
                <c:pt idx="744">
                  <c:v>122.26478412304382</c:v>
                </c:pt>
                <c:pt idx="745">
                  <c:v>122.26478412304382</c:v>
                </c:pt>
                <c:pt idx="746">
                  <c:v>122.26478412304382</c:v>
                </c:pt>
                <c:pt idx="747">
                  <c:v>122.26478412304382</c:v>
                </c:pt>
                <c:pt idx="748">
                  <c:v>122.26478412304382</c:v>
                </c:pt>
                <c:pt idx="749">
                  <c:v>122.26478412304382</c:v>
                </c:pt>
                <c:pt idx="750">
                  <c:v>104.19661203628611</c:v>
                </c:pt>
                <c:pt idx="751">
                  <c:v>104.19661203628611</c:v>
                </c:pt>
                <c:pt idx="752">
                  <c:v>104.19661203628611</c:v>
                </c:pt>
                <c:pt idx="753">
                  <c:v>104.19661203628611</c:v>
                </c:pt>
                <c:pt idx="754">
                  <c:v>104.19661203628611</c:v>
                </c:pt>
                <c:pt idx="755">
                  <c:v>104.19661203628611</c:v>
                </c:pt>
                <c:pt idx="756">
                  <c:v>104.19661203628611</c:v>
                </c:pt>
                <c:pt idx="757">
                  <c:v>104.19661203628611</c:v>
                </c:pt>
                <c:pt idx="758">
                  <c:v>104.19661203628611</c:v>
                </c:pt>
                <c:pt idx="759">
                  <c:v>104.19661203628611</c:v>
                </c:pt>
                <c:pt idx="760">
                  <c:v>104.19661203628611</c:v>
                </c:pt>
                <c:pt idx="761">
                  <c:v>104.19661203628611</c:v>
                </c:pt>
                <c:pt idx="762">
                  <c:v>104.19661203628611</c:v>
                </c:pt>
                <c:pt idx="763">
                  <c:v>104.19661203628611</c:v>
                </c:pt>
                <c:pt idx="764">
                  <c:v>104.19661203628611</c:v>
                </c:pt>
                <c:pt idx="765">
                  <c:v>104.19661203628611</c:v>
                </c:pt>
                <c:pt idx="766">
                  <c:v>104.19661203628611</c:v>
                </c:pt>
                <c:pt idx="767">
                  <c:v>104.19661203628611</c:v>
                </c:pt>
                <c:pt idx="768">
                  <c:v>104.19661203628611</c:v>
                </c:pt>
                <c:pt idx="769">
                  <c:v>104.19661203628611</c:v>
                </c:pt>
                <c:pt idx="770">
                  <c:v>104.19661203628611</c:v>
                </c:pt>
                <c:pt idx="771">
                  <c:v>104.19661203628611</c:v>
                </c:pt>
                <c:pt idx="772">
                  <c:v>104.19661203628611</c:v>
                </c:pt>
                <c:pt idx="773">
                  <c:v>103.8579974652903</c:v>
                </c:pt>
                <c:pt idx="774">
                  <c:v>103.8579974652903</c:v>
                </c:pt>
                <c:pt idx="775">
                  <c:v>103.8579974652903</c:v>
                </c:pt>
                <c:pt idx="776">
                  <c:v>103.8579974652903</c:v>
                </c:pt>
                <c:pt idx="777">
                  <c:v>103.8579974652903</c:v>
                </c:pt>
                <c:pt idx="778">
                  <c:v>103.8579974652903</c:v>
                </c:pt>
                <c:pt idx="779">
                  <c:v>103.8579974652903</c:v>
                </c:pt>
                <c:pt idx="780">
                  <c:v>103.8579974652903</c:v>
                </c:pt>
                <c:pt idx="781">
                  <c:v>103.8579974652903</c:v>
                </c:pt>
                <c:pt idx="782">
                  <c:v>103.8579974652903</c:v>
                </c:pt>
                <c:pt idx="783">
                  <c:v>103.8579974652903</c:v>
                </c:pt>
                <c:pt idx="784">
                  <c:v>103.8579974652903</c:v>
                </c:pt>
                <c:pt idx="785">
                  <c:v>103.8579974652903</c:v>
                </c:pt>
                <c:pt idx="786">
                  <c:v>103.8579974652903</c:v>
                </c:pt>
                <c:pt idx="787">
                  <c:v>103.8579974652903</c:v>
                </c:pt>
                <c:pt idx="788">
                  <c:v>103.8579974652903</c:v>
                </c:pt>
                <c:pt idx="789">
                  <c:v>103.8579974652903</c:v>
                </c:pt>
                <c:pt idx="790">
                  <c:v>103.8579974652903</c:v>
                </c:pt>
                <c:pt idx="791">
                  <c:v>103.8579974652903</c:v>
                </c:pt>
                <c:pt idx="792">
                  <c:v>103.8579974652903</c:v>
                </c:pt>
                <c:pt idx="793">
                  <c:v>103.66489496895348</c:v>
                </c:pt>
                <c:pt idx="794">
                  <c:v>103.66489496895348</c:v>
                </c:pt>
                <c:pt idx="795">
                  <c:v>103.66489496895348</c:v>
                </c:pt>
                <c:pt idx="796">
                  <c:v>103.66489496895348</c:v>
                </c:pt>
                <c:pt idx="797">
                  <c:v>103.66489496895348</c:v>
                </c:pt>
                <c:pt idx="798">
                  <c:v>103.66489496895348</c:v>
                </c:pt>
                <c:pt idx="799">
                  <c:v>103.66489496895348</c:v>
                </c:pt>
                <c:pt idx="800">
                  <c:v>103.66489496895348</c:v>
                </c:pt>
                <c:pt idx="801">
                  <c:v>103.66489496895348</c:v>
                </c:pt>
                <c:pt idx="802">
                  <c:v>103.66489496895348</c:v>
                </c:pt>
                <c:pt idx="803">
                  <c:v>103.66489496895348</c:v>
                </c:pt>
                <c:pt idx="804">
                  <c:v>103.66489496895348</c:v>
                </c:pt>
                <c:pt idx="805">
                  <c:v>103.66489496895348</c:v>
                </c:pt>
                <c:pt idx="806">
                  <c:v>103.66489496895348</c:v>
                </c:pt>
                <c:pt idx="807">
                  <c:v>103.66489496895348</c:v>
                </c:pt>
                <c:pt idx="808">
                  <c:v>103.66489496895348</c:v>
                </c:pt>
                <c:pt idx="809">
                  <c:v>103.66489496895348</c:v>
                </c:pt>
                <c:pt idx="810">
                  <c:v>103.66489496895348</c:v>
                </c:pt>
                <c:pt idx="811">
                  <c:v>103.66489496895348</c:v>
                </c:pt>
                <c:pt idx="812">
                  <c:v>103.66489496895348</c:v>
                </c:pt>
                <c:pt idx="813">
                  <c:v>116.42637346566787</c:v>
                </c:pt>
                <c:pt idx="814">
                  <c:v>116.42637346566787</c:v>
                </c:pt>
                <c:pt idx="815">
                  <c:v>116.42637346566787</c:v>
                </c:pt>
                <c:pt idx="816">
                  <c:v>116.42637346566787</c:v>
                </c:pt>
                <c:pt idx="817">
                  <c:v>116.42637346566787</c:v>
                </c:pt>
                <c:pt idx="818">
                  <c:v>116.42637346566787</c:v>
                </c:pt>
                <c:pt idx="819">
                  <c:v>116.42637346566787</c:v>
                </c:pt>
                <c:pt idx="820">
                  <c:v>116.42637346566787</c:v>
                </c:pt>
                <c:pt idx="821">
                  <c:v>116.42637346566787</c:v>
                </c:pt>
                <c:pt idx="822">
                  <c:v>116.42637346566787</c:v>
                </c:pt>
                <c:pt idx="823">
                  <c:v>116.42637346566787</c:v>
                </c:pt>
                <c:pt idx="824">
                  <c:v>116.42637346566787</c:v>
                </c:pt>
                <c:pt idx="825">
                  <c:v>116.42637346566787</c:v>
                </c:pt>
                <c:pt idx="826">
                  <c:v>116.42637346566787</c:v>
                </c:pt>
                <c:pt idx="827">
                  <c:v>116.42637346566787</c:v>
                </c:pt>
                <c:pt idx="828">
                  <c:v>116.42637346566787</c:v>
                </c:pt>
                <c:pt idx="829">
                  <c:v>116.42637346566787</c:v>
                </c:pt>
                <c:pt idx="830">
                  <c:v>116.42637346566787</c:v>
                </c:pt>
                <c:pt idx="831">
                  <c:v>116.42637346566787</c:v>
                </c:pt>
                <c:pt idx="832">
                  <c:v>116.42637346566787</c:v>
                </c:pt>
                <c:pt idx="833">
                  <c:v>114.26971010307794</c:v>
                </c:pt>
                <c:pt idx="834">
                  <c:v>114.26971010307794</c:v>
                </c:pt>
                <c:pt idx="835">
                  <c:v>114.26971010307794</c:v>
                </c:pt>
                <c:pt idx="836">
                  <c:v>114.26971010307794</c:v>
                </c:pt>
                <c:pt idx="837">
                  <c:v>114.26971010307794</c:v>
                </c:pt>
                <c:pt idx="838">
                  <c:v>114.26971010307794</c:v>
                </c:pt>
                <c:pt idx="839">
                  <c:v>114.26971010307794</c:v>
                </c:pt>
                <c:pt idx="840">
                  <c:v>114.26971010307794</c:v>
                </c:pt>
                <c:pt idx="841">
                  <c:v>114.26971010307794</c:v>
                </c:pt>
                <c:pt idx="842">
                  <c:v>114.26971010307794</c:v>
                </c:pt>
                <c:pt idx="843">
                  <c:v>114.26971010307794</c:v>
                </c:pt>
                <c:pt idx="844">
                  <c:v>114.26971010307794</c:v>
                </c:pt>
                <c:pt idx="845">
                  <c:v>114.26971010307794</c:v>
                </c:pt>
                <c:pt idx="846">
                  <c:v>114.26971010307794</c:v>
                </c:pt>
                <c:pt idx="847">
                  <c:v>114.26971010307794</c:v>
                </c:pt>
                <c:pt idx="848">
                  <c:v>114.26971010307794</c:v>
                </c:pt>
                <c:pt idx="849">
                  <c:v>114.26971010307794</c:v>
                </c:pt>
                <c:pt idx="850">
                  <c:v>114.26971010307794</c:v>
                </c:pt>
                <c:pt idx="851">
                  <c:v>114.26971010307794</c:v>
                </c:pt>
                <c:pt idx="852">
                  <c:v>114.26971010307794</c:v>
                </c:pt>
                <c:pt idx="853">
                  <c:v>114.26971010307794</c:v>
                </c:pt>
                <c:pt idx="854">
                  <c:v>111.95172618975901</c:v>
                </c:pt>
                <c:pt idx="855">
                  <c:v>111.95172618975901</c:v>
                </c:pt>
                <c:pt idx="856">
                  <c:v>111.95172618975901</c:v>
                </c:pt>
                <c:pt idx="857">
                  <c:v>111.95172618975901</c:v>
                </c:pt>
                <c:pt idx="858">
                  <c:v>111.95172618975901</c:v>
                </c:pt>
                <c:pt idx="859">
                  <c:v>111.95172618975901</c:v>
                </c:pt>
                <c:pt idx="860">
                  <c:v>111.95172618975901</c:v>
                </c:pt>
                <c:pt idx="861">
                  <c:v>111.95172618975901</c:v>
                </c:pt>
                <c:pt idx="862">
                  <c:v>111.95172618975901</c:v>
                </c:pt>
                <c:pt idx="863">
                  <c:v>111.95172618975901</c:v>
                </c:pt>
                <c:pt idx="864">
                  <c:v>111.95172618975901</c:v>
                </c:pt>
                <c:pt idx="865">
                  <c:v>111.95172618975901</c:v>
                </c:pt>
                <c:pt idx="866">
                  <c:v>111.95172618975901</c:v>
                </c:pt>
                <c:pt idx="867">
                  <c:v>111.95172618975901</c:v>
                </c:pt>
                <c:pt idx="868">
                  <c:v>111.95172618975901</c:v>
                </c:pt>
                <c:pt idx="869">
                  <c:v>111.95172618975901</c:v>
                </c:pt>
                <c:pt idx="870">
                  <c:v>111.95172618975901</c:v>
                </c:pt>
                <c:pt idx="871">
                  <c:v>111.95172618975901</c:v>
                </c:pt>
                <c:pt idx="872">
                  <c:v>111.95172618975901</c:v>
                </c:pt>
                <c:pt idx="873">
                  <c:v>111.95172618975901</c:v>
                </c:pt>
                <c:pt idx="874">
                  <c:v>111.95172618975901</c:v>
                </c:pt>
                <c:pt idx="875">
                  <c:v>111.95172618975901</c:v>
                </c:pt>
                <c:pt idx="876">
                  <c:v>107.02656143726432</c:v>
                </c:pt>
                <c:pt idx="877">
                  <c:v>107.02656143726432</c:v>
                </c:pt>
                <c:pt idx="878">
                  <c:v>107.02656143726432</c:v>
                </c:pt>
                <c:pt idx="879">
                  <c:v>107.02656143726432</c:v>
                </c:pt>
                <c:pt idx="880">
                  <c:v>107.02656143726432</c:v>
                </c:pt>
                <c:pt idx="881">
                  <c:v>107.02656143726432</c:v>
                </c:pt>
                <c:pt idx="882">
                  <c:v>107.02656143726432</c:v>
                </c:pt>
                <c:pt idx="883">
                  <c:v>107.02656143726432</c:v>
                </c:pt>
                <c:pt idx="884">
                  <c:v>107.02656143726432</c:v>
                </c:pt>
                <c:pt idx="885">
                  <c:v>107.02656143726432</c:v>
                </c:pt>
                <c:pt idx="886">
                  <c:v>107.02656143726432</c:v>
                </c:pt>
                <c:pt idx="887">
                  <c:v>107.02656143726432</c:v>
                </c:pt>
                <c:pt idx="888">
                  <c:v>107.02656143726432</c:v>
                </c:pt>
                <c:pt idx="889">
                  <c:v>107.02656143726432</c:v>
                </c:pt>
                <c:pt idx="890">
                  <c:v>107.02656143726432</c:v>
                </c:pt>
                <c:pt idx="891">
                  <c:v>107.02656143726432</c:v>
                </c:pt>
                <c:pt idx="892">
                  <c:v>107.02656143726432</c:v>
                </c:pt>
                <c:pt idx="893">
                  <c:v>107.02656143726432</c:v>
                </c:pt>
                <c:pt idx="894">
                  <c:v>107.02656143726432</c:v>
                </c:pt>
                <c:pt idx="895">
                  <c:v>107.02656143726432</c:v>
                </c:pt>
                <c:pt idx="896">
                  <c:v>107.02656143726432</c:v>
                </c:pt>
                <c:pt idx="897">
                  <c:v>107.02656143726432</c:v>
                </c:pt>
                <c:pt idx="898">
                  <c:v>101.56562977773491</c:v>
                </c:pt>
                <c:pt idx="899">
                  <c:v>101.56562977773491</c:v>
                </c:pt>
                <c:pt idx="900">
                  <c:v>101.56562977773491</c:v>
                </c:pt>
                <c:pt idx="901">
                  <c:v>101.56562977773491</c:v>
                </c:pt>
                <c:pt idx="902">
                  <c:v>101.56562977773491</c:v>
                </c:pt>
                <c:pt idx="903">
                  <c:v>101.56562977773491</c:v>
                </c:pt>
                <c:pt idx="904">
                  <c:v>101.56562977773491</c:v>
                </c:pt>
                <c:pt idx="905">
                  <c:v>101.56562977773491</c:v>
                </c:pt>
                <c:pt idx="906">
                  <c:v>101.56562977773491</c:v>
                </c:pt>
                <c:pt idx="907">
                  <c:v>101.56562977773491</c:v>
                </c:pt>
                <c:pt idx="908">
                  <c:v>101.56562977773491</c:v>
                </c:pt>
                <c:pt idx="909">
                  <c:v>101.56562977773491</c:v>
                </c:pt>
                <c:pt idx="910">
                  <c:v>101.56562977773491</c:v>
                </c:pt>
                <c:pt idx="911">
                  <c:v>101.56562977773491</c:v>
                </c:pt>
                <c:pt idx="912">
                  <c:v>101.56562977773491</c:v>
                </c:pt>
                <c:pt idx="913">
                  <c:v>101.56562977773491</c:v>
                </c:pt>
                <c:pt idx="914">
                  <c:v>101.56562977773491</c:v>
                </c:pt>
                <c:pt idx="915">
                  <c:v>101.56562977773491</c:v>
                </c:pt>
                <c:pt idx="916">
                  <c:v>101.56562977773491</c:v>
                </c:pt>
                <c:pt idx="917">
                  <c:v>101.56562977773491</c:v>
                </c:pt>
                <c:pt idx="918">
                  <c:v>101.56562977773491</c:v>
                </c:pt>
                <c:pt idx="919">
                  <c:v>91.384126087457616</c:v>
                </c:pt>
                <c:pt idx="920">
                  <c:v>91.384126087457616</c:v>
                </c:pt>
                <c:pt idx="921">
                  <c:v>91.384126087457616</c:v>
                </c:pt>
                <c:pt idx="922">
                  <c:v>91.384126087457616</c:v>
                </c:pt>
                <c:pt idx="923">
                  <c:v>91.384126087457616</c:v>
                </c:pt>
                <c:pt idx="924">
                  <c:v>91.384126087457616</c:v>
                </c:pt>
                <c:pt idx="925">
                  <c:v>91.384126087457616</c:v>
                </c:pt>
                <c:pt idx="926">
                  <c:v>91.384126087457616</c:v>
                </c:pt>
                <c:pt idx="927">
                  <c:v>91.384126087457616</c:v>
                </c:pt>
                <c:pt idx="928">
                  <c:v>91.384126087457616</c:v>
                </c:pt>
                <c:pt idx="929">
                  <c:v>91.384126087457616</c:v>
                </c:pt>
                <c:pt idx="930">
                  <c:v>91.384126087457616</c:v>
                </c:pt>
                <c:pt idx="931">
                  <c:v>91.384126087457616</c:v>
                </c:pt>
                <c:pt idx="932">
                  <c:v>91.384126087457616</c:v>
                </c:pt>
                <c:pt idx="933">
                  <c:v>91.384126087457616</c:v>
                </c:pt>
                <c:pt idx="934">
                  <c:v>91.384126087457616</c:v>
                </c:pt>
                <c:pt idx="935">
                  <c:v>91.384126087457616</c:v>
                </c:pt>
                <c:pt idx="936">
                  <c:v>91.384126087457616</c:v>
                </c:pt>
                <c:pt idx="937">
                  <c:v>91.384126087457616</c:v>
                </c:pt>
                <c:pt idx="938">
                  <c:v>91.384126087457616</c:v>
                </c:pt>
                <c:pt idx="939">
                  <c:v>91.384126087457616</c:v>
                </c:pt>
                <c:pt idx="940">
                  <c:v>91.384126087457616</c:v>
                </c:pt>
                <c:pt idx="941">
                  <c:v>91.384126087457616</c:v>
                </c:pt>
                <c:pt idx="942">
                  <c:v>88.185009763974065</c:v>
                </c:pt>
                <c:pt idx="943">
                  <c:v>88.185009763974065</c:v>
                </c:pt>
                <c:pt idx="944">
                  <c:v>88.185009763974065</c:v>
                </c:pt>
                <c:pt idx="945">
                  <c:v>88.185009763974065</c:v>
                </c:pt>
                <c:pt idx="946">
                  <c:v>88.185009763974065</c:v>
                </c:pt>
                <c:pt idx="947">
                  <c:v>88.185009763974065</c:v>
                </c:pt>
                <c:pt idx="948">
                  <c:v>88.185009763974065</c:v>
                </c:pt>
                <c:pt idx="949">
                  <c:v>88.185009763974065</c:v>
                </c:pt>
                <c:pt idx="950">
                  <c:v>88.185009763974065</c:v>
                </c:pt>
                <c:pt idx="951">
                  <c:v>88.185009763974065</c:v>
                </c:pt>
                <c:pt idx="952">
                  <c:v>88.185009763974065</c:v>
                </c:pt>
                <c:pt idx="953">
                  <c:v>88.185009763974065</c:v>
                </c:pt>
                <c:pt idx="954">
                  <c:v>88.185009763974065</c:v>
                </c:pt>
                <c:pt idx="955">
                  <c:v>88.185009763974065</c:v>
                </c:pt>
                <c:pt idx="956">
                  <c:v>88.185009763974065</c:v>
                </c:pt>
                <c:pt idx="957">
                  <c:v>88.185009763974065</c:v>
                </c:pt>
                <c:pt idx="958">
                  <c:v>88.185009763974065</c:v>
                </c:pt>
                <c:pt idx="959">
                  <c:v>88.185009763974065</c:v>
                </c:pt>
                <c:pt idx="960">
                  <c:v>88.185009763974065</c:v>
                </c:pt>
                <c:pt idx="961">
                  <c:v>88.185009763974065</c:v>
                </c:pt>
                <c:pt idx="962">
                  <c:v>86.903572298256265</c:v>
                </c:pt>
                <c:pt idx="963">
                  <c:v>86.903572298256265</c:v>
                </c:pt>
                <c:pt idx="964">
                  <c:v>86.903572298256265</c:v>
                </c:pt>
                <c:pt idx="965">
                  <c:v>86.903572298256265</c:v>
                </c:pt>
                <c:pt idx="966">
                  <c:v>86.903572298256265</c:v>
                </c:pt>
                <c:pt idx="967">
                  <c:v>86.903572298256265</c:v>
                </c:pt>
                <c:pt idx="968">
                  <c:v>86.903572298256265</c:v>
                </c:pt>
                <c:pt idx="969">
                  <c:v>86.903572298256265</c:v>
                </c:pt>
                <c:pt idx="970">
                  <c:v>86.903572298256265</c:v>
                </c:pt>
                <c:pt idx="971">
                  <c:v>86.903572298256265</c:v>
                </c:pt>
                <c:pt idx="972">
                  <c:v>86.903572298256265</c:v>
                </c:pt>
                <c:pt idx="973">
                  <c:v>86.903572298256265</c:v>
                </c:pt>
                <c:pt idx="974">
                  <c:v>86.903572298256265</c:v>
                </c:pt>
                <c:pt idx="975">
                  <c:v>86.903572298256265</c:v>
                </c:pt>
                <c:pt idx="976">
                  <c:v>86.903572298256265</c:v>
                </c:pt>
                <c:pt idx="977">
                  <c:v>86.903572298256265</c:v>
                </c:pt>
                <c:pt idx="978">
                  <c:v>86.903572298256265</c:v>
                </c:pt>
                <c:pt idx="979">
                  <c:v>86.903572298256265</c:v>
                </c:pt>
                <c:pt idx="980">
                  <c:v>76.577743871279907</c:v>
                </c:pt>
                <c:pt idx="981">
                  <c:v>76.577743871279907</c:v>
                </c:pt>
                <c:pt idx="982">
                  <c:v>76.577743871279907</c:v>
                </c:pt>
                <c:pt idx="983">
                  <c:v>76.577743871279907</c:v>
                </c:pt>
                <c:pt idx="984">
                  <c:v>76.577743871279907</c:v>
                </c:pt>
                <c:pt idx="985">
                  <c:v>76.577743871279907</c:v>
                </c:pt>
                <c:pt idx="986">
                  <c:v>76.577743871279907</c:v>
                </c:pt>
                <c:pt idx="987">
                  <c:v>76.577743871279907</c:v>
                </c:pt>
                <c:pt idx="988">
                  <c:v>76.577743871279907</c:v>
                </c:pt>
                <c:pt idx="989">
                  <c:v>76.577743871279907</c:v>
                </c:pt>
                <c:pt idx="990">
                  <c:v>76.577743871279907</c:v>
                </c:pt>
                <c:pt idx="991">
                  <c:v>76.577743871279907</c:v>
                </c:pt>
                <c:pt idx="992">
                  <c:v>76.577743871279907</c:v>
                </c:pt>
                <c:pt idx="993">
                  <c:v>76.577743871279907</c:v>
                </c:pt>
                <c:pt idx="994">
                  <c:v>76.577743871279907</c:v>
                </c:pt>
                <c:pt idx="995">
                  <c:v>76.577743871279907</c:v>
                </c:pt>
                <c:pt idx="996">
                  <c:v>76.577743871279907</c:v>
                </c:pt>
                <c:pt idx="997">
                  <c:v>76.577743871279907</c:v>
                </c:pt>
                <c:pt idx="998">
                  <c:v>76.577743871279907</c:v>
                </c:pt>
                <c:pt idx="999">
                  <c:v>60.489890815877537</c:v>
                </c:pt>
                <c:pt idx="1000">
                  <c:v>60.489890815877537</c:v>
                </c:pt>
                <c:pt idx="1001">
                  <c:v>60.489890815877537</c:v>
                </c:pt>
                <c:pt idx="1002">
                  <c:v>60.489890815877537</c:v>
                </c:pt>
                <c:pt idx="1003">
                  <c:v>60.489890815877537</c:v>
                </c:pt>
                <c:pt idx="1004">
                  <c:v>60.489890815877537</c:v>
                </c:pt>
                <c:pt idx="1005">
                  <c:v>60.489890815877537</c:v>
                </c:pt>
                <c:pt idx="1006">
                  <c:v>60.489890815877537</c:v>
                </c:pt>
                <c:pt idx="1007">
                  <c:v>60.489890815877537</c:v>
                </c:pt>
                <c:pt idx="1008">
                  <c:v>60.489890815877537</c:v>
                </c:pt>
                <c:pt idx="1009">
                  <c:v>60.489890815877537</c:v>
                </c:pt>
                <c:pt idx="1010">
                  <c:v>60.489890815877537</c:v>
                </c:pt>
                <c:pt idx="1011">
                  <c:v>60.489890815877537</c:v>
                </c:pt>
                <c:pt idx="1012">
                  <c:v>60.489890815877537</c:v>
                </c:pt>
                <c:pt idx="1013">
                  <c:v>60.489890815877537</c:v>
                </c:pt>
                <c:pt idx="1014">
                  <c:v>60.489890815877537</c:v>
                </c:pt>
                <c:pt idx="1015">
                  <c:v>60.489890815877537</c:v>
                </c:pt>
                <c:pt idx="1016">
                  <c:v>60.489890815877537</c:v>
                </c:pt>
                <c:pt idx="1017">
                  <c:v>60.489890815877537</c:v>
                </c:pt>
                <c:pt idx="1018">
                  <c:v>60.489890815877537</c:v>
                </c:pt>
                <c:pt idx="1019">
                  <c:v>60.489890815877537</c:v>
                </c:pt>
                <c:pt idx="1020">
                  <c:v>60.489890815877537</c:v>
                </c:pt>
                <c:pt idx="1021">
                  <c:v>54.726925976708131</c:v>
                </c:pt>
                <c:pt idx="1022">
                  <c:v>54.726925976708131</c:v>
                </c:pt>
                <c:pt idx="1023">
                  <c:v>54.726925976708131</c:v>
                </c:pt>
                <c:pt idx="1024">
                  <c:v>54.726925976708131</c:v>
                </c:pt>
                <c:pt idx="1025">
                  <c:v>54.726925976708131</c:v>
                </c:pt>
                <c:pt idx="1026">
                  <c:v>54.726925976708131</c:v>
                </c:pt>
                <c:pt idx="1027">
                  <c:v>54.726925976708131</c:v>
                </c:pt>
                <c:pt idx="1028">
                  <c:v>54.726925976708131</c:v>
                </c:pt>
                <c:pt idx="1029">
                  <c:v>54.726925976708131</c:v>
                </c:pt>
                <c:pt idx="1030">
                  <c:v>54.726925976708131</c:v>
                </c:pt>
                <c:pt idx="1031">
                  <c:v>54.726925976708131</c:v>
                </c:pt>
                <c:pt idx="1032">
                  <c:v>54.726925976708131</c:v>
                </c:pt>
                <c:pt idx="1033">
                  <c:v>54.726925976708131</c:v>
                </c:pt>
                <c:pt idx="1034">
                  <c:v>54.726925976708131</c:v>
                </c:pt>
                <c:pt idx="1035">
                  <c:v>54.726925976708131</c:v>
                </c:pt>
                <c:pt idx="1036">
                  <c:v>54.726925976708131</c:v>
                </c:pt>
                <c:pt idx="1037">
                  <c:v>54.726925976708131</c:v>
                </c:pt>
                <c:pt idx="1038">
                  <c:v>54.726925976708131</c:v>
                </c:pt>
                <c:pt idx="1039">
                  <c:v>54.726925976708131</c:v>
                </c:pt>
                <c:pt idx="1040">
                  <c:v>54.726925976708131</c:v>
                </c:pt>
                <c:pt idx="1041">
                  <c:v>51.152373272403196</c:v>
                </c:pt>
                <c:pt idx="1042">
                  <c:v>51.152373272403196</c:v>
                </c:pt>
                <c:pt idx="1043">
                  <c:v>51.152373272403196</c:v>
                </c:pt>
                <c:pt idx="1044">
                  <c:v>51.152373272403196</c:v>
                </c:pt>
                <c:pt idx="1045">
                  <c:v>51.152373272403196</c:v>
                </c:pt>
                <c:pt idx="1046">
                  <c:v>51.152373272403196</c:v>
                </c:pt>
                <c:pt idx="1047">
                  <c:v>51.152373272403196</c:v>
                </c:pt>
                <c:pt idx="1048">
                  <c:v>51.152373272403196</c:v>
                </c:pt>
                <c:pt idx="1049">
                  <c:v>51.152373272403196</c:v>
                </c:pt>
                <c:pt idx="1050">
                  <c:v>51.152373272403196</c:v>
                </c:pt>
                <c:pt idx="1051">
                  <c:v>51.152373272403196</c:v>
                </c:pt>
                <c:pt idx="1052">
                  <c:v>51.152373272403196</c:v>
                </c:pt>
                <c:pt idx="1053">
                  <c:v>51.152373272403196</c:v>
                </c:pt>
                <c:pt idx="1054">
                  <c:v>51.152373272403196</c:v>
                </c:pt>
                <c:pt idx="1055">
                  <c:v>51.152373272403196</c:v>
                </c:pt>
                <c:pt idx="1056">
                  <c:v>51.152373272403196</c:v>
                </c:pt>
                <c:pt idx="1057">
                  <c:v>51.152373272403196</c:v>
                </c:pt>
                <c:pt idx="1058">
                  <c:v>51.152373272403196</c:v>
                </c:pt>
                <c:pt idx="1059">
                  <c:v>51.152373272403196</c:v>
                </c:pt>
                <c:pt idx="1060">
                  <c:v>51.152373272403196</c:v>
                </c:pt>
                <c:pt idx="1061">
                  <c:v>51.152373272403196</c:v>
                </c:pt>
                <c:pt idx="1062">
                  <c:v>56.177599142142533</c:v>
                </c:pt>
                <c:pt idx="1063">
                  <c:v>56.177599142142533</c:v>
                </c:pt>
                <c:pt idx="1064">
                  <c:v>56.177599142142533</c:v>
                </c:pt>
                <c:pt idx="1065">
                  <c:v>56.177599142142533</c:v>
                </c:pt>
                <c:pt idx="1066">
                  <c:v>56.177599142142533</c:v>
                </c:pt>
                <c:pt idx="1067">
                  <c:v>56.177599142142533</c:v>
                </c:pt>
                <c:pt idx="1068">
                  <c:v>56.177599142142533</c:v>
                </c:pt>
                <c:pt idx="1069">
                  <c:v>56.177599142142533</c:v>
                </c:pt>
                <c:pt idx="1070">
                  <c:v>56.177599142142533</c:v>
                </c:pt>
                <c:pt idx="1071">
                  <c:v>56.177599142142533</c:v>
                </c:pt>
                <c:pt idx="1072">
                  <c:v>56.177599142142533</c:v>
                </c:pt>
                <c:pt idx="1073">
                  <c:v>56.177599142142533</c:v>
                </c:pt>
                <c:pt idx="1074">
                  <c:v>56.177599142142533</c:v>
                </c:pt>
                <c:pt idx="1075">
                  <c:v>56.177599142142533</c:v>
                </c:pt>
                <c:pt idx="1076">
                  <c:v>56.177599142142533</c:v>
                </c:pt>
                <c:pt idx="1077">
                  <c:v>56.177599142142533</c:v>
                </c:pt>
                <c:pt idx="1078">
                  <c:v>56.177599142142533</c:v>
                </c:pt>
                <c:pt idx="1079">
                  <c:v>56.177599142142533</c:v>
                </c:pt>
                <c:pt idx="1080">
                  <c:v>56.177599142142533</c:v>
                </c:pt>
                <c:pt idx="1081">
                  <c:v>45.574241403647179</c:v>
                </c:pt>
                <c:pt idx="1082">
                  <c:v>45.574241403647179</c:v>
                </c:pt>
                <c:pt idx="1083">
                  <c:v>45.574241403647179</c:v>
                </c:pt>
                <c:pt idx="1084">
                  <c:v>45.574241403647179</c:v>
                </c:pt>
                <c:pt idx="1085">
                  <c:v>45.574241403647179</c:v>
                </c:pt>
                <c:pt idx="1086">
                  <c:v>45.574241403647179</c:v>
                </c:pt>
                <c:pt idx="1087">
                  <c:v>45.574241403647179</c:v>
                </c:pt>
                <c:pt idx="1088">
                  <c:v>45.574241403647179</c:v>
                </c:pt>
                <c:pt idx="1089">
                  <c:v>45.574241403647179</c:v>
                </c:pt>
                <c:pt idx="1090">
                  <c:v>45.574241403647179</c:v>
                </c:pt>
                <c:pt idx="1091">
                  <c:v>45.574241403647179</c:v>
                </c:pt>
                <c:pt idx="1092">
                  <c:v>45.574241403647179</c:v>
                </c:pt>
                <c:pt idx="1093">
                  <c:v>45.574241403647179</c:v>
                </c:pt>
                <c:pt idx="1094">
                  <c:v>45.574241403647179</c:v>
                </c:pt>
                <c:pt idx="1095">
                  <c:v>45.574241403647179</c:v>
                </c:pt>
                <c:pt idx="1096">
                  <c:v>45.574241403647179</c:v>
                </c:pt>
                <c:pt idx="1097">
                  <c:v>45.574241403647179</c:v>
                </c:pt>
                <c:pt idx="1098">
                  <c:v>45.574241403647179</c:v>
                </c:pt>
                <c:pt idx="1099">
                  <c:v>45.574241403647179</c:v>
                </c:pt>
                <c:pt idx="1100">
                  <c:v>45.574241403647179</c:v>
                </c:pt>
                <c:pt idx="1101">
                  <c:v>34.845559485776207</c:v>
                </c:pt>
                <c:pt idx="1102">
                  <c:v>34.845559485776207</c:v>
                </c:pt>
                <c:pt idx="1103">
                  <c:v>34.845559485776207</c:v>
                </c:pt>
                <c:pt idx="1104">
                  <c:v>34.845559485776207</c:v>
                </c:pt>
                <c:pt idx="1105">
                  <c:v>34.845559485776207</c:v>
                </c:pt>
                <c:pt idx="1106">
                  <c:v>34.845559485776207</c:v>
                </c:pt>
                <c:pt idx="1107">
                  <c:v>34.845559485776207</c:v>
                </c:pt>
                <c:pt idx="1108">
                  <c:v>34.845559485776207</c:v>
                </c:pt>
                <c:pt idx="1109">
                  <c:v>34.845559485776207</c:v>
                </c:pt>
                <c:pt idx="1110">
                  <c:v>34.845559485776207</c:v>
                </c:pt>
                <c:pt idx="1111">
                  <c:v>34.845559485776207</c:v>
                </c:pt>
                <c:pt idx="1112">
                  <c:v>34.845559485776207</c:v>
                </c:pt>
                <c:pt idx="1113">
                  <c:v>34.845559485776207</c:v>
                </c:pt>
                <c:pt idx="1114">
                  <c:v>34.845559485776207</c:v>
                </c:pt>
                <c:pt idx="1115">
                  <c:v>34.845559485776207</c:v>
                </c:pt>
                <c:pt idx="1116">
                  <c:v>34.845559485776207</c:v>
                </c:pt>
                <c:pt idx="1117">
                  <c:v>34.845559485776207</c:v>
                </c:pt>
                <c:pt idx="1118">
                  <c:v>34.845559485776207</c:v>
                </c:pt>
                <c:pt idx="1119">
                  <c:v>34.845559485776207</c:v>
                </c:pt>
                <c:pt idx="1120">
                  <c:v>34.845559485776207</c:v>
                </c:pt>
                <c:pt idx="1121">
                  <c:v>34.845559485776207</c:v>
                </c:pt>
                <c:pt idx="1122">
                  <c:v>34.845559485776207</c:v>
                </c:pt>
                <c:pt idx="1123">
                  <c:v>34.845559485776207</c:v>
                </c:pt>
                <c:pt idx="1124">
                  <c:v>37.229303086429169</c:v>
                </c:pt>
                <c:pt idx="1125">
                  <c:v>37.229303086429169</c:v>
                </c:pt>
                <c:pt idx="1126">
                  <c:v>37.229303086429169</c:v>
                </c:pt>
                <c:pt idx="1127">
                  <c:v>37.229303086429169</c:v>
                </c:pt>
                <c:pt idx="1128">
                  <c:v>37.229303086429169</c:v>
                </c:pt>
                <c:pt idx="1129">
                  <c:v>37.229303086429169</c:v>
                </c:pt>
                <c:pt idx="1130">
                  <c:v>37.229303086429169</c:v>
                </c:pt>
                <c:pt idx="1131">
                  <c:v>37.229303086429169</c:v>
                </c:pt>
                <c:pt idx="1132">
                  <c:v>37.229303086429169</c:v>
                </c:pt>
                <c:pt idx="1133">
                  <c:v>37.229303086429169</c:v>
                </c:pt>
                <c:pt idx="1134">
                  <c:v>37.229303086429169</c:v>
                </c:pt>
                <c:pt idx="1135">
                  <c:v>37.229303086429169</c:v>
                </c:pt>
                <c:pt idx="1136">
                  <c:v>37.229303086429169</c:v>
                </c:pt>
                <c:pt idx="1137">
                  <c:v>37.229303086429169</c:v>
                </c:pt>
                <c:pt idx="1138">
                  <c:v>37.229303086429169</c:v>
                </c:pt>
                <c:pt idx="1139">
                  <c:v>37.229303086429169</c:v>
                </c:pt>
                <c:pt idx="1140">
                  <c:v>37.229303086429169</c:v>
                </c:pt>
                <c:pt idx="1141">
                  <c:v>37.229303086429169</c:v>
                </c:pt>
                <c:pt idx="1142">
                  <c:v>37.229303086429169</c:v>
                </c:pt>
                <c:pt idx="1143">
                  <c:v>37.229303086429169</c:v>
                </c:pt>
                <c:pt idx="1144">
                  <c:v>37.229303086429169</c:v>
                </c:pt>
                <c:pt idx="1145">
                  <c:v>37.229303086429169</c:v>
                </c:pt>
                <c:pt idx="1146">
                  <c:v>38.048297908491904</c:v>
                </c:pt>
                <c:pt idx="1147">
                  <c:v>38.048297908491904</c:v>
                </c:pt>
                <c:pt idx="1148">
                  <c:v>38.048297908491904</c:v>
                </c:pt>
                <c:pt idx="1149">
                  <c:v>38.048297908491904</c:v>
                </c:pt>
                <c:pt idx="1150">
                  <c:v>38.048297908491904</c:v>
                </c:pt>
                <c:pt idx="1151">
                  <c:v>38.048297908491904</c:v>
                </c:pt>
                <c:pt idx="1152">
                  <c:v>38.048297908491904</c:v>
                </c:pt>
                <c:pt idx="1153">
                  <c:v>38.048297908491904</c:v>
                </c:pt>
                <c:pt idx="1154">
                  <c:v>38.048297908491904</c:v>
                </c:pt>
                <c:pt idx="1155">
                  <c:v>38.048297908491904</c:v>
                </c:pt>
                <c:pt idx="1156">
                  <c:v>38.048297908491904</c:v>
                </c:pt>
                <c:pt idx="1157">
                  <c:v>38.048297908491904</c:v>
                </c:pt>
                <c:pt idx="1158">
                  <c:v>38.048297908491904</c:v>
                </c:pt>
                <c:pt idx="1159">
                  <c:v>38.048297908491904</c:v>
                </c:pt>
                <c:pt idx="1160">
                  <c:v>38.048297908491904</c:v>
                </c:pt>
                <c:pt idx="1161">
                  <c:v>38.048297908491904</c:v>
                </c:pt>
                <c:pt idx="1162">
                  <c:v>38.048297908491904</c:v>
                </c:pt>
                <c:pt idx="1163">
                  <c:v>38.048297908491904</c:v>
                </c:pt>
                <c:pt idx="1164">
                  <c:v>38.048297908491904</c:v>
                </c:pt>
                <c:pt idx="1165">
                  <c:v>38.048297908491904</c:v>
                </c:pt>
                <c:pt idx="1166">
                  <c:v>38.048297908491904</c:v>
                </c:pt>
                <c:pt idx="1167">
                  <c:v>37.850068392529124</c:v>
                </c:pt>
                <c:pt idx="1168">
                  <c:v>37.850068392529124</c:v>
                </c:pt>
                <c:pt idx="1169">
                  <c:v>37.850068392529124</c:v>
                </c:pt>
                <c:pt idx="1170">
                  <c:v>37.850068392529124</c:v>
                </c:pt>
                <c:pt idx="1171">
                  <c:v>37.850068392529124</c:v>
                </c:pt>
                <c:pt idx="1172">
                  <c:v>37.850068392529124</c:v>
                </c:pt>
                <c:pt idx="1173">
                  <c:v>37.850068392529124</c:v>
                </c:pt>
                <c:pt idx="1174">
                  <c:v>37.850068392529124</c:v>
                </c:pt>
                <c:pt idx="1175">
                  <c:v>37.850068392529124</c:v>
                </c:pt>
                <c:pt idx="1176">
                  <c:v>37.850068392529124</c:v>
                </c:pt>
                <c:pt idx="1177">
                  <c:v>37.850068392529124</c:v>
                </c:pt>
                <c:pt idx="1178">
                  <c:v>37.850068392529124</c:v>
                </c:pt>
                <c:pt idx="1179">
                  <c:v>37.850068392529124</c:v>
                </c:pt>
                <c:pt idx="1180">
                  <c:v>37.850068392529124</c:v>
                </c:pt>
                <c:pt idx="1181">
                  <c:v>37.850068392529124</c:v>
                </c:pt>
                <c:pt idx="1182">
                  <c:v>37.850068392529124</c:v>
                </c:pt>
                <c:pt idx="1183">
                  <c:v>37.850068392529124</c:v>
                </c:pt>
                <c:pt idx="1184">
                  <c:v>37.850068392529124</c:v>
                </c:pt>
                <c:pt idx="1185">
                  <c:v>37.850068392529124</c:v>
                </c:pt>
                <c:pt idx="1186">
                  <c:v>37.850068392529124</c:v>
                </c:pt>
                <c:pt idx="1187">
                  <c:v>37.850068392529124</c:v>
                </c:pt>
                <c:pt idx="1188">
                  <c:v>37.850068392529124</c:v>
                </c:pt>
                <c:pt idx="1189">
                  <c:v>37.850068392529124</c:v>
                </c:pt>
                <c:pt idx="1190">
                  <c:v>49.073016783071914</c:v>
                </c:pt>
                <c:pt idx="1191">
                  <c:v>49.073016783071914</c:v>
                </c:pt>
                <c:pt idx="1192">
                  <c:v>49.073016783071914</c:v>
                </c:pt>
                <c:pt idx="1193">
                  <c:v>49.073016783071914</c:v>
                </c:pt>
                <c:pt idx="1194">
                  <c:v>49.073016783071914</c:v>
                </c:pt>
                <c:pt idx="1195">
                  <c:v>49.073016783071914</c:v>
                </c:pt>
                <c:pt idx="1196">
                  <c:v>49.073016783071914</c:v>
                </c:pt>
                <c:pt idx="1197">
                  <c:v>49.073016783071914</c:v>
                </c:pt>
                <c:pt idx="1198">
                  <c:v>49.073016783071914</c:v>
                </c:pt>
                <c:pt idx="1199">
                  <c:v>49.073016783071914</c:v>
                </c:pt>
                <c:pt idx="1200">
                  <c:v>49.073016783071914</c:v>
                </c:pt>
                <c:pt idx="1201">
                  <c:v>49.073016783071914</c:v>
                </c:pt>
                <c:pt idx="1202">
                  <c:v>49.073016783071914</c:v>
                </c:pt>
                <c:pt idx="1203">
                  <c:v>49.073016783071914</c:v>
                </c:pt>
                <c:pt idx="1204">
                  <c:v>49.073016783071914</c:v>
                </c:pt>
                <c:pt idx="1205">
                  <c:v>49.073016783071914</c:v>
                </c:pt>
                <c:pt idx="1206">
                  <c:v>49.073016783071914</c:v>
                </c:pt>
                <c:pt idx="1207">
                  <c:v>49.073016783071914</c:v>
                </c:pt>
                <c:pt idx="1208">
                  <c:v>49.073016783071914</c:v>
                </c:pt>
                <c:pt idx="1209">
                  <c:v>49.073016783071914</c:v>
                </c:pt>
                <c:pt idx="1210">
                  <c:v>48.191038379509024</c:v>
                </c:pt>
                <c:pt idx="1211">
                  <c:v>48.191038379509024</c:v>
                </c:pt>
                <c:pt idx="1212">
                  <c:v>48.191038379509024</c:v>
                </c:pt>
                <c:pt idx="1213">
                  <c:v>48.191038379509024</c:v>
                </c:pt>
                <c:pt idx="1214">
                  <c:v>48.191038379509024</c:v>
                </c:pt>
                <c:pt idx="1215">
                  <c:v>48.191038379509024</c:v>
                </c:pt>
                <c:pt idx="1216">
                  <c:v>48.191038379509024</c:v>
                </c:pt>
                <c:pt idx="1217">
                  <c:v>48.191038379509024</c:v>
                </c:pt>
                <c:pt idx="1218">
                  <c:v>48.191038379509024</c:v>
                </c:pt>
                <c:pt idx="1219">
                  <c:v>48.191038379509024</c:v>
                </c:pt>
                <c:pt idx="1220">
                  <c:v>48.191038379509024</c:v>
                </c:pt>
                <c:pt idx="1221">
                  <c:v>48.191038379509024</c:v>
                </c:pt>
                <c:pt idx="1222">
                  <c:v>48.191038379509024</c:v>
                </c:pt>
                <c:pt idx="1223">
                  <c:v>48.191038379509024</c:v>
                </c:pt>
                <c:pt idx="1224">
                  <c:v>48.191038379509024</c:v>
                </c:pt>
                <c:pt idx="1225">
                  <c:v>48.191038379509024</c:v>
                </c:pt>
                <c:pt idx="1226">
                  <c:v>48.191038379509024</c:v>
                </c:pt>
                <c:pt idx="1227">
                  <c:v>48.191038379509024</c:v>
                </c:pt>
                <c:pt idx="1228">
                  <c:v>48.191038379509024</c:v>
                </c:pt>
                <c:pt idx="1229">
                  <c:v>48.191038379509024</c:v>
                </c:pt>
                <c:pt idx="1230">
                  <c:v>51.654148727169201</c:v>
                </c:pt>
                <c:pt idx="1231">
                  <c:v>51.654148727169201</c:v>
                </c:pt>
                <c:pt idx="1232">
                  <c:v>51.654148727169201</c:v>
                </c:pt>
                <c:pt idx="1233">
                  <c:v>51.654148727169201</c:v>
                </c:pt>
                <c:pt idx="1234">
                  <c:v>51.654148727169201</c:v>
                </c:pt>
                <c:pt idx="1235">
                  <c:v>51.654148727169201</c:v>
                </c:pt>
                <c:pt idx="1236">
                  <c:v>51.654148727169201</c:v>
                </c:pt>
                <c:pt idx="1237">
                  <c:v>51.654148727169201</c:v>
                </c:pt>
                <c:pt idx="1238">
                  <c:v>51.654148727169201</c:v>
                </c:pt>
                <c:pt idx="1239">
                  <c:v>51.654148727169201</c:v>
                </c:pt>
                <c:pt idx="1240">
                  <c:v>51.654148727169201</c:v>
                </c:pt>
                <c:pt idx="1241">
                  <c:v>51.654148727169201</c:v>
                </c:pt>
                <c:pt idx="1242">
                  <c:v>51.654148727169201</c:v>
                </c:pt>
                <c:pt idx="1243">
                  <c:v>51.654148727169201</c:v>
                </c:pt>
                <c:pt idx="1244">
                  <c:v>51.654148727169201</c:v>
                </c:pt>
                <c:pt idx="1245">
                  <c:v>51.654148727169201</c:v>
                </c:pt>
                <c:pt idx="1246">
                  <c:v>51.654148727169201</c:v>
                </c:pt>
                <c:pt idx="1247">
                  <c:v>51.654148727169201</c:v>
                </c:pt>
                <c:pt idx="1248">
                  <c:v>51.654148727169201</c:v>
                </c:pt>
                <c:pt idx="1249">
                  <c:v>51.654148727169201</c:v>
                </c:pt>
                <c:pt idx="1250">
                  <c:v>51.654148727169201</c:v>
                </c:pt>
                <c:pt idx="1251">
                  <c:v>59.462512477690325</c:v>
                </c:pt>
                <c:pt idx="1252">
                  <c:v>59.462512477690325</c:v>
                </c:pt>
                <c:pt idx="1253">
                  <c:v>59.462512477690325</c:v>
                </c:pt>
                <c:pt idx="1254">
                  <c:v>59.462512477690325</c:v>
                </c:pt>
                <c:pt idx="1255">
                  <c:v>59.462512477690325</c:v>
                </c:pt>
                <c:pt idx="1256">
                  <c:v>59.462512477690325</c:v>
                </c:pt>
                <c:pt idx="1257">
                  <c:v>59.462512477690325</c:v>
                </c:pt>
                <c:pt idx="1258">
                  <c:v>59.462512477690325</c:v>
                </c:pt>
                <c:pt idx="1259">
                  <c:v>59.462512477690325</c:v>
                </c:pt>
                <c:pt idx="1260">
                  <c:v>59.462512477690325</c:v>
                </c:pt>
                <c:pt idx="1261">
                  <c:v>59.462512477690325</c:v>
                </c:pt>
                <c:pt idx="1262">
                  <c:v>59.462512477690325</c:v>
                </c:pt>
                <c:pt idx="1263">
                  <c:v>59.462512477690325</c:v>
                </c:pt>
                <c:pt idx="1264">
                  <c:v>59.462512477690325</c:v>
                </c:pt>
                <c:pt idx="1265">
                  <c:v>59.462512477690325</c:v>
                </c:pt>
                <c:pt idx="1266">
                  <c:v>59.462512477690325</c:v>
                </c:pt>
                <c:pt idx="1267">
                  <c:v>59.462512477690325</c:v>
                </c:pt>
                <c:pt idx="1268">
                  <c:v>59.462512477690325</c:v>
                </c:pt>
                <c:pt idx="1269">
                  <c:v>59.082203447652759</c:v>
                </c:pt>
                <c:pt idx="1270">
                  <c:v>59.082203447652759</c:v>
                </c:pt>
                <c:pt idx="1271">
                  <c:v>59.082203447652759</c:v>
                </c:pt>
                <c:pt idx="1272">
                  <c:v>59.082203447652759</c:v>
                </c:pt>
                <c:pt idx="1273">
                  <c:v>59.082203447652759</c:v>
                </c:pt>
                <c:pt idx="1274">
                  <c:v>59.082203447652759</c:v>
                </c:pt>
                <c:pt idx="1275">
                  <c:v>59.082203447652759</c:v>
                </c:pt>
                <c:pt idx="1276">
                  <c:v>59.082203447652759</c:v>
                </c:pt>
                <c:pt idx="1277">
                  <c:v>59.082203447652759</c:v>
                </c:pt>
                <c:pt idx="1278">
                  <c:v>59.082203447652759</c:v>
                </c:pt>
                <c:pt idx="1279">
                  <c:v>59.082203447652759</c:v>
                </c:pt>
                <c:pt idx="1280">
                  <c:v>59.082203447652759</c:v>
                </c:pt>
                <c:pt idx="1281">
                  <c:v>59.082203447652759</c:v>
                </c:pt>
                <c:pt idx="1282">
                  <c:v>59.082203447652759</c:v>
                </c:pt>
                <c:pt idx="1283">
                  <c:v>59.082203447652759</c:v>
                </c:pt>
                <c:pt idx="1284">
                  <c:v>59.082203447652759</c:v>
                </c:pt>
                <c:pt idx="1285">
                  <c:v>59.082203447652759</c:v>
                </c:pt>
                <c:pt idx="1286">
                  <c:v>59.082203447652759</c:v>
                </c:pt>
                <c:pt idx="1287">
                  <c:v>59.082203447652759</c:v>
                </c:pt>
                <c:pt idx="1288">
                  <c:v>59.082203447652759</c:v>
                </c:pt>
                <c:pt idx="1289">
                  <c:v>59.082203447652759</c:v>
                </c:pt>
                <c:pt idx="1290">
                  <c:v>58.808027170183806</c:v>
                </c:pt>
                <c:pt idx="1291">
                  <c:v>58.808027170183806</c:v>
                </c:pt>
                <c:pt idx="1292">
                  <c:v>58.808027170183806</c:v>
                </c:pt>
                <c:pt idx="1293">
                  <c:v>58.808027170183806</c:v>
                </c:pt>
                <c:pt idx="1294">
                  <c:v>58.808027170183806</c:v>
                </c:pt>
                <c:pt idx="1295">
                  <c:v>58.808027170183806</c:v>
                </c:pt>
                <c:pt idx="1296">
                  <c:v>58.808027170183806</c:v>
                </c:pt>
                <c:pt idx="1297">
                  <c:v>58.808027170183806</c:v>
                </c:pt>
                <c:pt idx="1298">
                  <c:v>58.808027170183806</c:v>
                </c:pt>
                <c:pt idx="1299">
                  <c:v>58.808027170183806</c:v>
                </c:pt>
                <c:pt idx="1300">
                  <c:v>58.808027170183806</c:v>
                </c:pt>
                <c:pt idx="1301">
                  <c:v>58.808027170183806</c:v>
                </c:pt>
                <c:pt idx="1302">
                  <c:v>58.808027170183806</c:v>
                </c:pt>
                <c:pt idx="1303">
                  <c:v>58.808027170183806</c:v>
                </c:pt>
                <c:pt idx="1304">
                  <c:v>58.808027170183806</c:v>
                </c:pt>
                <c:pt idx="1305">
                  <c:v>58.808027170183806</c:v>
                </c:pt>
                <c:pt idx="1306">
                  <c:v>58.808027170183806</c:v>
                </c:pt>
                <c:pt idx="1307">
                  <c:v>58.808027170183806</c:v>
                </c:pt>
                <c:pt idx="1308">
                  <c:v>58.808027170183806</c:v>
                </c:pt>
                <c:pt idx="1309">
                  <c:v>58.808027170183806</c:v>
                </c:pt>
                <c:pt idx="1310">
                  <c:v>58.808027170183806</c:v>
                </c:pt>
                <c:pt idx="1311">
                  <c:v>58.808027170183806</c:v>
                </c:pt>
                <c:pt idx="1312">
                  <c:v>49.865552874125136</c:v>
                </c:pt>
                <c:pt idx="1313">
                  <c:v>49.865552874125136</c:v>
                </c:pt>
                <c:pt idx="1314">
                  <c:v>49.865552874125136</c:v>
                </c:pt>
                <c:pt idx="1315">
                  <c:v>49.865552874125136</c:v>
                </c:pt>
                <c:pt idx="1316">
                  <c:v>49.865552874125136</c:v>
                </c:pt>
                <c:pt idx="1317">
                  <c:v>49.865552874125136</c:v>
                </c:pt>
                <c:pt idx="1318">
                  <c:v>49.865552874125136</c:v>
                </c:pt>
                <c:pt idx="1319">
                  <c:v>49.865552874125136</c:v>
                </c:pt>
                <c:pt idx="1320">
                  <c:v>49.865552874125136</c:v>
                </c:pt>
                <c:pt idx="1321">
                  <c:v>49.865552874125136</c:v>
                </c:pt>
                <c:pt idx="1322">
                  <c:v>49.865552874125136</c:v>
                </c:pt>
                <c:pt idx="1323">
                  <c:v>49.865552874125136</c:v>
                </c:pt>
                <c:pt idx="1324">
                  <c:v>49.865552874125136</c:v>
                </c:pt>
                <c:pt idx="1325">
                  <c:v>49.865552874125136</c:v>
                </c:pt>
                <c:pt idx="1326">
                  <c:v>49.865552874125136</c:v>
                </c:pt>
                <c:pt idx="1327">
                  <c:v>49.865552874125136</c:v>
                </c:pt>
                <c:pt idx="1328">
                  <c:v>49.865552874125136</c:v>
                </c:pt>
                <c:pt idx="1329">
                  <c:v>53.201425741181438</c:v>
                </c:pt>
                <c:pt idx="1330">
                  <c:v>53.201425741181438</c:v>
                </c:pt>
                <c:pt idx="1331">
                  <c:v>53.201425741181438</c:v>
                </c:pt>
                <c:pt idx="1332">
                  <c:v>53.201425741181438</c:v>
                </c:pt>
                <c:pt idx="1333">
                  <c:v>53.201425741181438</c:v>
                </c:pt>
                <c:pt idx="1334">
                  <c:v>53.201425741181438</c:v>
                </c:pt>
                <c:pt idx="1335">
                  <c:v>53.201425741181438</c:v>
                </c:pt>
                <c:pt idx="1336">
                  <c:v>53.201425741181438</c:v>
                </c:pt>
                <c:pt idx="1337">
                  <c:v>53.201425741181438</c:v>
                </c:pt>
                <c:pt idx="1338">
                  <c:v>53.201425741181438</c:v>
                </c:pt>
                <c:pt idx="1339">
                  <c:v>53.201425741181438</c:v>
                </c:pt>
                <c:pt idx="1340">
                  <c:v>53.201425741181438</c:v>
                </c:pt>
                <c:pt idx="1341">
                  <c:v>53.201425741181438</c:v>
                </c:pt>
                <c:pt idx="1342">
                  <c:v>53.201425741181438</c:v>
                </c:pt>
                <c:pt idx="1343">
                  <c:v>53.201425741181438</c:v>
                </c:pt>
                <c:pt idx="1344">
                  <c:v>53.201425741181438</c:v>
                </c:pt>
                <c:pt idx="1345">
                  <c:v>53.201425741181438</c:v>
                </c:pt>
                <c:pt idx="1346">
                  <c:v>53.201425741181438</c:v>
                </c:pt>
                <c:pt idx="1347">
                  <c:v>53.201425741181438</c:v>
                </c:pt>
                <c:pt idx="1348">
                  <c:v>53.201425741181438</c:v>
                </c:pt>
                <c:pt idx="1349">
                  <c:v>53.201425741181438</c:v>
                </c:pt>
                <c:pt idx="1350">
                  <c:v>53.201425741181438</c:v>
                </c:pt>
                <c:pt idx="1351">
                  <c:v>53.741741128370592</c:v>
                </c:pt>
                <c:pt idx="1352">
                  <c:v>53.741741128370592</c:v>
                </c:pt>
                <c:pt idx="1353">
                  <c:v>53.741741128370592</c:v>
                </c:pt>
                <c:pt idx="1354">
                  <c:v>53.741741128370592</c:v>
                </c:pt>
                <c:pt idx="1355">
                  <c:v>53.741741128370592</c:v>
                </c:pt>
                <c:pt idx="1356">
                  <c:v>53.741741128370592</c:v>
                </c:pt>
                <c:pt idx="1357">
                  <c:v>53.741741128370592</c:v>
                </c:pt>
                <c:pt idx="1358">
                  <c:v>53.741741128370592</c:v>
                </c:pt>
                <c:pt idx="1359">
                  <c:v>53.741741128370592</c:v>
                </c:pt>
                <c:pt idx="1360">
                  <c:v>53.741741128370592</c:v>
                </c:pt>
                <c:pt idx="1361">
                  <c:v>53.741741128370592</c:v>
                </c:pt>
                <c:pt idx="1362">
                  <c:v>53.741741128370592</c:v>
                </c:pt>
                <c:pt idx="1363">
                  <c:v>53.741741128370592</c:v>
                </c:pt>
                <c:pt idx="1364">
                  <c:v>53.741741128370592</c:v>
                </c:pt>
                <c:pt idx="1365">
                  <c:v>53.741741128370592</c:v>
                </c:pt>
                <c:pt idx="1366">
                  <c:v>53.741741128370592</c:v>
                </c:pt>
                <c:pt idx="1367">
                  <c:v>53.741741128370592</c:v>
                </c:pt>
                <c:pt idx="1368">
                  <c:v>53.741741128370592</c:v>
                </c:pt>
                <c:pt idx="1369">
                  <c:v>53.741741128370592</c:v>
                </c:pt>
                <c:pt idx="1370">
                  <c:v>53.741741128370592</c:v>
                </c:pt>
                <c:pt idx="1371">
                  <c:v>53.741741128370592</c:v>
                </c:pt>
                <c:pt idx="1372">
                  <c:v>53.741741128370592</c:v>
                </c:pt>
                <c:pt idx="1373">
                  <c:v>53.741741128370592</c:v>
                </c:pt>
                <c:pt idx="1374">
                  <c:v>75.836624094422973</c:v>
                </c:pt>
                <c:pt idx="1375">
                  <c:v>75.836624094422973</c:v>
                </c:pt>
                <c:pt idx="1376">
                  <c:v>75.836624094422973</c:v>
                </c:pt>
                <c:pt idx="1377">
                  <c:v>75.836624094422973</c:v>
                </c:pt>
                <c:pt idx="1378">
                  <c:v>75.836624094422973</c:v>
                </c:pt>
                <c:pt idx="1379">
                  <c:v>75.836624094422973</c:v>
                </c:pt>
                <c:pt idx="1380">
                  <c:v>75.836624094422973</c:v>
                </c:pt>
                <c:pt idx="1381">
                  <c:v>75.836624094422973</c:v>
                </c:pt>
                <c:pt idx="1382">
                  <c:v>75.836624094422973</c:v>
                </c:pt>
                <c:pt idx="1383">
                  <c:v>75.836624094422973</c:v>
                </c:pt>
                <c:pt idx="1384">
                  <c:v>75.836624094422973</c:v>
                </c:pt>
                <c:pt idx="1385">
                  <c:v>75.836624094422973</c:v>
                </c:pt>
                <c:pt idx="1386">
                  <c:v>75.836624094422973</c:v>
                </c:pt>
                <c:pt idx="1387">
                  <c:v>75.836624094422973</c:v>
                </c:pt>
                <c:pt idx="1388">
                  <c:v>75.836624094422973</c:v>
                </c:pt>
                <c:pt idx="1389">
                  <c:v>75.836624094422973</c:v>
                </c:pt>
                <c:pt idx="1390">
                  <c:v>75.836624094422973</c:v>
                </c:pt>
                <c:pt idx="1391">
                  <c:v>75.836624094422973</c:v>
                </c:pt>
                <c:pt idx="1392">
                  <c:v>75.836624094422973</c:v>
                </c:pt>
                <c:pt idx="1393">
                  <c:v>75.836624094422973</c:v>
                </c:pt>
                <c:pt idx="1394">
                  <c:v>79.312847597554153</c:v>
                </c:pt>
                <c:pt idx="1395">
                  <c:v>79.312847597554153</c:v>
                </c:pt>
                <c:pt idx="1396">
                  <c:v>79.312847597554153</c:v>
                </c:pt>
                <c:pt idx="1397">
                  <c:v>79.312847597554153</c:v>
                </c:pt>
                <c:pt idx="1398">
                  <c:v>79.312847597554153</c:v>
                </c:pt>
                <c:pt idx="1399">
                  <c:v>79.312847597554153</c:v>
                </c:pt>
                <c:pt idx="1400">
                  <c:v>79.312847597554153</c:v>
                </c:pt>
                <c:pt idx="1401">
                  <c:v>79.312847597554153</c:v>
                </c:pt>
                <c:pt idx="1402">
                  <c:v>79.312847597554153</c:v>
                </c:pt>
                <c:pt idx="1403">
                  <c:v>79.312847597554153</c:v>
                </c:pt>
                <c:pt idx="1404">
                  <c:v>79.312847597554153</c:v>
                </c:pt>
                <c:pt idx="1405">
                  <c:v>79.312847597554153</c:v>
                </c:pt>
                <c:pt idx="1406">
                  <c:v>79.312847597554153</c:v>
                </c:pt>
                <c:pt idx="1407">
                  <c:v>79.312847597554153</c:v>
                </c:pt>
                <c:pt idx="1408">
                  <c:v>79.312847597554153</c:v>
                </c:pt>
                <c:pt idx="1409">
                  <c:v>79.312847597554153</c:v>
                </c:pt>
                <c:pt idx="1410">
                  <c:v>79.312847597554153</c:v>
                </c:pt>
                <c:pt idx="1411">
                  <c:v>79.312847597554153</c:v>
                </c:pt>
                <c:pt idx="1412">
                  <c:v>79.312847597554153</c:v>
                </c:pt>
                <c:pt idx="1413">
                  <c:v>79.312847597554153</c:v>
                </c:pt>
                <c:pt idx="1414">
                  <c:v>79.312847597554153</c:v>
                </c:pt>
                <c:pt idx="1415">
                  <c:v>79.312847597554153</c:v>
                </c:pt>
                <c:pt idx="1416">
                  <c:v>79.312847597554153</c:v>
                </c:pt>
                <c:pt idx="1417">
                  <c:v>75.26765489433015</c:v>
                </c:pt>
                <c:pt idx="1418">
                  <c:v>75.26765489433015</c:v>
                </c:pt>
                <c:pt idx="1419">
                  <c:v>75.26765489433015</c:v>
                </c:pt>
                <c:pt idx="1420">
                  <c:v>75.26765489433015</c:v>
                </c:pt>
                <c:pt idx="1421">
                  <c:v>75.26765489433015</c:v>
                </c:pt>
                <c:pt idx="1422">
                  <c:v>75.26765489433015</c:v>
                </c:pt>
                <c:pt idx="1423">
                  <c:v>75.26765489433015</c:v>
                </c:pt>
                <c:pt idx="1424">
                  <c:v>75.26765489433015</c:v>
                </c:pt>
                <c:pt idx="1425">
                  <c:v>75.26765489433015</c:v>
                </c:pt>
                <c:pt idx="1426">
                  <c:v>75.26765489433015</c:v>
                </c:pt>
                <c:pt idx="1427">
                  <c:v>75.26765489433015</c:v>
                </c:pt>
                <c:pt idx="1428">
                  <c:v>75.26765489433015</c:v>
                </c:pt>
                <c:pt idx="1429">
                  <c:v>75.26765489433015</c:v>
                </c:pt>
                <c:pt idx="1430">
                  <c:v>75.26765489433015</c:v>
                </c:pt>
                <c:pt idx="1431">
                  <c:v>75.26765489433015</c:v>
                </c:pt>
                <c:pt idx="1432">
                  <c:v>75.26765489433015</c:v>
                </c:pt>
                <c:pt idx="1433">
                  <c:v>75.26765489433015</c:v>
                </c:pt>
                <c:pt idx="1434">
                  <c:v>75.26765489433015</c:v>
                </c:pt>
                <c:pt idx="1435">
                  <c:v>75.26765489433015</c:v>
                </c:pt>
                <c:pt idx="1436">
                  <c:v>75.26765489433015</c:v>
                </c:pt>
                <c:pt idx="1437">
                  <c:v>75.26765489433015</c:v>
                </c:pt>
                <c:pt idx="1438">
                  <c:v>75.26765489433015</c:v>
                </c:pt>
                <c:pt idx="1439">
                  <c:v>55.611101515957785</c:v>
                </c:pt>
                <c:pt idx="1440">
                  <c:v>55.611101515957785</c:v>
                </c:pt>
                <c:pt idx="1441">
                  <c:v>55.611101515957785</c:v>
                </c:pt>
                <c:pt idx="1442">
                  <c:v>55.611101515957785</c:v>
                </c:pt>
                <c:pt idx="1443">
                  <c:v>55.611101515957785</c:v>
                </c:pt>
                <c:pt idx="1444">
                  <c:v>55.611101515957785</c:v>
                </c:pt>
                <c:pt idx="1445">
                  <c:v>55.611101515957785</c:v>
                </c:pt>
                <c:pt idx="1446">
                  <c:v>55.611101515957785</c:v>
                </c:pt>
                <c:pt idx="1447">
                  <c:v>55.611101515957785</c:v>
                </c:pt>
                <c:pt idx="1448">
                  <c:v>55.611101515957785</c:v>
                </c:pt>
                <c:pt idx="1449">
                  <c:v>55.611101515957785</c:v>
                </c:pt>
                <c:pt idx="1450">
                  <c:v>55.611101515957785</c:v>
                </c:pt>
                <c:pt idx="1451">
                  <c:v>55.611101515957785</c:v>
                </c:pt>
                <c:pt idx="1452">
                  <c:v>55.611101515957785</c:v>
                </c:pt>
                <c:pt idx="1453">
                  <c:v>55.611101515957785</c:v>
                </c:pt>
                <c:pt idx="1454">
                  <c:v>55.611101515957785</c:v>
                </c:pt>
                <c:pt idx="1455">
                  <c:v>55.611101515957785</c:v>
                </c:pt>
                <c:pt idx="1456">
                  <c:v>55.611101515957785</c:v>
                </c:pt>
                <c:pt idx="1457">
                  <c:v>55.611101515957785</c:v>
                </c:pt>
                <c:pt idx="1458">
                  <c:v>55.611101515957785</c:v>
                </c:pt>
                <c:pt idx="1459">
                  <c:v>53.639595969830488</c:v>
                </c:pt>
                <c:pt idx="1460">
                  <c:v>53.639595969830488</c:v>
                </c:pt>
                <c:pt idx="1461">
                  <c:v>53.639595969830488</c:v>
                </c:pt>
                <c:pt idx="1462">
                  <c:v>53.639595969830488</c:v>
                </c:pt>
                <c:pt idx="1463">
                  <c:v>53.639595969830488</c:v>
                </c:pt>
                <c:pt idx="1464">
                  <c:v>53.639595969830488</c:v>
                </c:pt>
                <c:pt idx="1465">
                  <c:v>53.639595969830488</c:v>
                </c:pt>
                <c:pt idx="1466">
                  <c:v>53.639595969830488</c:v>
                </c:pt>
                <c:pt idx="1467">
                  <c:v>53.639595969830488</c:v>
                </c:pt>
                <c:pt idx="1468">
                  <c:v>53.639595969830488</c:v>
                </c:pt>
                <c:pt idx="1469">
                  <c:v>53.639595969830488</c:v>
                </c:pt>
                <c:pt idx="1470">
                  <c:v>53.639595969830488</c:v>
                </c:pt>
                <c:pt idx="1471">
                  <c:v>53.639595969830488</c:v>
                </c:pt>
                <c:pt idx="1472">
                  <c:v>53.639595969830488</c:v>
                </c:pt>
                <c:pt idx="1473">
                  <c:v>53.639595969830488</c:v>
                </c:pt>
                <c:pt idx="1474">
                  <c:v>53.639595969830488</c:v>
                </c:pt>
                <c:pt idx="1475">
                  <c:v>53.639595969830488</c:v>
                </c:pt>
                <c:pt idx="1476">
                  <c:v>53.639595969830488</c:v>
                </c:pt>
                <c:pt idx="1477">
                  <c:v>53.639595969830488</c:v>
                </c:pt>
                <c:pt idx="1478">
                  <c:v>53.639595969830488</c:v>
                </c:pt>
                <c:pt idx="1479">
                  <c:v>53.639595969830488</c:v>
                </c:pt>
                <c:pt idx="1480">
                  <c:v>53.274709202086434</c:v>
                </c:pt>
                <c:pt idx="1481">
                  <c:v>53.274709202086434</c:v>
                </c:pt>
                <c:pt idx="1482">
                  <c:v>53.274709202086434</c:v>
                </c:pt>
                <c:pt idx="1483">
                  <c:v>53.274709202086434</c:v>
                </c:pt>
                <c:pt idx="1484">
                  <c:v>53.274709202086434</c:v>
                </c:pt>
                <c:pt idx="1485">
                  <c:v>53.274709202086434</c:v>
                </c:pt>
                <c:pt idx="1486">
                  <c:v>53.274709202086434</c:v>
                </c:pt>
                <c:pt idx="1487">
                  <c:v>53.274709202086434</c:v>
                </c:pt>
                <c:pt idx="1488">
                  <c:v>53.274709202086434</c:v>
                </c:pt>
                <c:pt idx="1489">
                  <c:v>53.274709202086434</c:v>
                </c:pt>
                <c:pt idx="1490">
                  <c:v>53.274709202086434</c:v>
                </c:pt>
                <c:pt idx="1491">
                  <c:v>53.274709202086434</c:v>
                </c:pt>
                <c:pt idx="1492">
                  <c:v>53.274709202086434</c:v>
                </c:pt>
                <c:pt idx="1493">
                  <c:v>53.274709202086434</c:v>
                </c:pt>
                <c:pt idx="1494">
                  <c:v>53.274709202086434</c:v>
                </c:pt>
                <c:pt idx="1495">
                  <c:v>53.274709202086434</c:v>
                </c:pt>
                <c:pt idx="1496">
                  <c:v>53.274709202086434</c:v>
                </c:pt>
                <c:pt idx="1497">
                  <c:v>53.274709202086434</c:v>
                </c:pt>
                <c:pt idx="1498">
                  <c:v>58.618413562878793</c:v>
                </c:pt>
                <c:pt idx="1499">
                  <c:v>58.618413562878793</c:v>
                </c:pt>
                <c:pt idx="1500">
                  <c:v>58.618413562878793</c:v>
                </c:pt>
                <c:pt idx="1501">
                  <c:v>58.618413562878793</c:v>
                </c:pt>
                <c:pt idx="1502">
                  <c:v>58.618413562878793</c:v>
                </c:pt>
                <c:pt idx="1503">
                  <c:v>58.618413562878793</c:v>
                </c:pt>
                <c:pt idx="1504">
                  <c:v>58.618413562878793</c:v>
                </c:pt>
                <c:pt idx="1505">
                  <c:v>58.618413562878793</c:v>
                </c:pt>
                <c:pt idx="1506">
                  <c:v>58.618413562878793</c:v>
                </c:pt>
                <c:pt idx="1507">
                  <c:v>58.618413562878793</c:v>
                </c:pt>
                <c:pt idx="1508">
                  <c:v>58.618413562878793</c:v>
                </c:pt>
                <c:pt idx="1509">
                  <c:v>58.618413562878793</c:v>
                </c:pt>
                <c:pt idx="1510">
                  <c:v>58.618413562878793</c:v>
                </c:pt>
                <c:pt idx="1511">
                  <c:v>58.618413562878793</c:v>
                </c:pt>
                <c:pt idx="1512">
                  <c:v>58.618413562878793</c:v>
                </c:pt>
                <c:pt idx="1513">
                  <c:v>58.618413562878793</c:v>
                </c:pt>
                <c:pt idx="1514">
                  <c:v>58.618413562878793</c:v>
                </c:pt>
                <c:pt idx="1515">
                  <c:v>58.618413562878793</c:v>
                </c:pt>
                <c:pt idx="1516">
                  <c:v>58.618413562878793</c:v>
                </c:pt>
                <c:pt idx="1517">
                  <c:v>58.618413562878793</c:v>
                </c:pt>
                <c:pt idx="1518">
                  <c:v>58.618413562878793</c:v>
                </c:pt>
                <c:pt idx="1519">
                  <c:v>58.618413562878793</c:v>
                </c:pt>
                <c:pt idx="1520">
                  <c:v>57.535838205723202</c:v>
                </c:pt>
                <c:pt idx="1521">
                  <c:v>57.535838205723202</c:v>
                </c:pt>
                <c:pt idx="1522">
                  <c:v>57.535838205723202</c:v>
                </c:pt>
                <c:pt idx="1523">
                  <c:v>57.535838205723202</c:v>
                </c:pt>
                <c:pt idx="1524">
                  <c:v>57.535838205723202</c:v>
                </c:pt>
                <c:pt idx="1525">
                  <c:v>57.535838205723202</c:v>
                </c:pt>
                <c:pt idx="1526">
                  <c:v>57.535838205723202</c:v>
                </c:pt>
                <c:pt idx="1527">
                  <c:v>57.535838205723202</c:v>
                </c:pt>
                <c:pt idx="1528">
                  <c:v>57.535838205723202</c:v>
                </c:pt>
                <c:pt idx="1529">
                  <c:v>57.535838205723202</c:v>
                </c:pt>
                <c:pt idx="1530">
                  <c:v>57.535838205723202</c:v>
                </c:pt>
                <c:pt idx="1531">
                  <c:v>57.535838205723202</c:v>
                </c:pt>
                <c:pt idx="1532">
                  <c:v>57.535838205723202</c:v>
                </c:pt>
                <c:pt idx="1533">
                  <c:v>57.535838205723202</c:v>
                </c:pt>
                <c:pt idx="1534">
                  <c:v>57.535838205723202</c:v>
                </c:pt>
                <c:pt idx="1535">
                  <c:v>57.535838205723202</c:v>
                </c:pt>
                <c:pt idx="1536">
                  <c:v>57.535838205723202</c:v>
                </c:pt>
                <c:pt idx="1537">
                  <c:v>57.535838205723202</c:v>
                </c:pt>
                <c:pt idx="1538">
                  <c:v>57.535838205723202</c:v>
                </c:pt>
                <c:pt idx="1539">
                  <c:v>57.535838205723202</c:v>
                </c:pt>
                <c:pt idx="1540">
                  <c:v>56.376648832806978</c:v>
                </c:pt>
                <c:pt idx="1541">
                  <c:v>56.376648832806978</c:v>
                </c:pt>
                <c:pt idx="1542">
                  <c:v>56.376648832806978</c:v>
                </c:pt>
                <c:pt idx="1543">
                  <c:v>56.376648832806978</c:v>
                </c:pt>
                <c:pt idx="1544">
                  <c:v>56.376648832806978</c:v>
                </c:pt>
                <c:pt idx="1545">
                  <c:v>56.376648832806978</c:v>
                </c:pt>
                <c:pt idx="1546">
                  <c:v>56.376648832806978</c:v>
                </c:pt>
                <c:pt idx="1547">
                  <c:v>56.376648832806978</c:v>
                </c:pt>
                <c:pt idx="1548">
                  <c:v>56.376648832806978</c:v>
                </c:pt>
                <c:pt idx="1549">
                  <c:v>56.376648832806978</c:v>
                </c:pt>
                <c:pt idx="1550">
                  <c:v>56.376648832806978</c:v>
                </c:pt>
                <c:pt idx="1551">
                  <c:v>56.376648832806978</c:v>
                </c:pt>
                <c:pt idx="1552">
                  <c:v>56.376648832806978</c:v>
                </c:pt>
                <c:pt idx="1553">
                  <c:v>56.376648832806978</c:v>
                </c:pt>
                <c:pt idx="1554">
                  <c:v>56.376648832806978</c:v>
                </c:pt>
                <c:pt idx="1555">
                  <c:v>56.376648832806978</c:v>
                </c:pt>
                <c:pt idx="1556">
                  <c:v>56.376648832806978</c:v>
                </c:pt>
                <c:pt idx="1557">
                  <c:v>56.376648832806978</c:v>
                </c:pt>
                <c:pt idx="1558">
                  <c:v>56.376648832806978</c:v>
                </c:pt>
                <c:pt idx="1559">
                  <c:v>56.376648832806978</c:v>
                </c:pt>
                <c:pt idx="1560">
                  <c:v>56.376648832806978</c:v>
                </c:pt>
                <c:pt idx="1561">
                  <c:v>56.376648832806978</c:v>
                </c:pt>
                <c:pt idx="1562">
                  <c:v>53.633089655474734</c:v>
                </c:pt>
                <c:pt idx="1563">
                  <c:v>53.633089655474734</c:v>
                </c:pt>
                <c:pt idx="1564">
                  <c:v>53.633089655474734</c:v>
                </c:pt>
                <c:pt idx="1565">
                  <c:v>53.633089655474734</c:v>
                </c:pt>
                <c:pt idx="1566">
                  <c:v>53.633089655474734</c:v>
                </c:pt>
                <c:pt idx="1567">
                  <c:v>53.633089655474734</c:v>
                </c:pt>
                <c:pt idx="1568">
                  <c:v>53.633089655474734</c:v>
                </c:pt>
                <c:pt idx="1569">
                  <c:v>53.633089655474734</c:v>
                </c:pt>
                <c:pt idx="1570">
                  <c:v>53.633089655474734</c:v>
                </c:pt>
                <c:pt idx="1571">
                  <c:v>53.633089655474734</c:v>
                </c:pt>
                <c:pt idx="1572">
                  <c:v>53.633089655474734</c:v>
                </c:pt>
                <c:pt idx="1573">
                  <c:v>53.633089655474734</c:v>
                </c:pt>
                <c:pt idx="1574">
                  <c:v>53.633089655474734</c:v>
                </c:pt>
                <c:pt idx="1575">
                  <c:v>53.633089655474734</c:v>
                </c:pt>
                <c:pt idx="1576">
                  <c:v>53.633089655474734</c:v>
                </c:pt>
                <c:pt idx="1577">
                  <c:v>53.633089655474734</c:v>
                </c:pt>
                <c:pt idx="1578">
                  <c:v>53.633089655474734</c:v>
                </c:pt>
                <c:pt idx="1579">
                  <c:v>53.633089655474734</c:v>
                </c:pt>
                <c:pt idx="1580">
                  <c:v>53.633089655474734</c:v>
                </c:pt>
                <c:pt idx="1581">
                  <c:v>56.029838112317464</c:v>
                </c:pt>
                <c:pt idx="1582">
                  <c:v>56.029838112317464</c:v>
                </c:pt>
                <c:pt idx="1583">
                  <c:v>56.029838112317464</c:v>
                </c:pt>
                <c:pt idx="1584">
                  <c:v>56.029838112317464</c:v>
                </c:pt>
                <c:pt idx="1585">
                  <c:v>56.029838112317464</c:v>
                </c:pt>
                <c:pt idx="1586">
                  <c:v>56.029838112317464</c:v>
                </c:pt>
                <c:pt idx="1587">
                  <c:v>56.029838112317464</c:v>
                </c:pt>
                <c:pt idx="1588">
                  <c:v>56.029838112317464</c:v>
                </c:pt>
                <c:pt idx="1589">
                  <c:v>56.029838112317464</c:v>
                </c:pt>
                <c:pt idx="1590">
                  <c:v>56.029838112317464</c:v>
                </c:pt>
                <c:pt idx="1591">
                  <c:v>56.029838112317464</c:v>
                </c:pt>
                <c:pt idx="1592">
                  <c:v>56.029838112317464</c:v>
                </c:pt>
                <c:pt idx="1593">
                  <c:v>56.029838112317464</c:v>
                </c:pt>
                <c:pt idx="1594">
                  <c:v>56.029838112317464</c:v>
                </c:pt>
                <c:pt idx="1595">
                  <c:v>56.029838112317464</c:v>
                </c:pt>
                <c:pt idx="1596">
                  <c:v>56.029838112317464</c:v>
                </c:pt>
                <c:pt idx="1597">
                  <c:v>56.029838112317464</c:v>
                </c:pt>
                <c:pt idx="1598">
                  <c:v>56.029838112317464</c:v>
                </c:pt>
                <c:pt idx="1599">
                  <c:v>56.029838112317464</c:v>
                </c:pt>
                <c:pt idx="1600">
                  <c:v>56.029838112317464</c:v>
                </c:pt>
                <c:pt idx="1601">
                  <c:v>56.029838112317464</c:v>
                </c:pt>
                <c:pt idx="1602">
                  <c:v>56.029838112317464</c:v>
                </c:pt>
                <c:pt idx="1603">
                  <c:v>55.696829085171693</c:v>
                </c:pt>
                <c:pt idx="1604">
                  <c:v>55.696829085171693</c:v>
                </c:pt>
                <c:pt idx="1605">
                  <c:v>55.696829085171693</c:v>
                </c:pt>
                <c:pt idx="1606">
                  <c:v>55.696829085171693</c:v>
                </c:pt>
                <c:pt idx="1607">
                  <c:v>55.696829085171693</c:v>
                </c:pt>
                <c:pt idx="1608">
                  <c:v>55.696829085171693</c:v>
                </c:pt>
                <c:pt idx="1609">
                  <c:v>55.696829085171693</c:v>
                </c:pt>
                <c:pt idx="1610">
                  <c:v>55.696829085171693</c:v>
                </c:pt>
                <c:pt idx="1611">
                  <c:v>55.696829085171693</c:v>
                </c:pt>
                <c:pt idx="1612">
                  <c:v>55.696829085171693</c:v>
                </c:pt>
                <c:pt idx="1613">
                  <c:v>55.696829085171693</c:v>
                </c:pt>
                <c:pt idx="1614">
                  <c:v>55.696829085171693</c:v>
                </c:pt>
                <c:pt idx="1615">
                  <c:v>55.696829085171693</c:v>
                </c:pt>
                <c:pt idx="1616">
                  <c:v>55.696829085171693</c:v>
                </c:pt>
                <c:pt idx="1617">
                  <c:v>55.696829085171693</c:v>
                </c:pt>
                <c:pt idx="1618">
                  <c:v>55.696829085171693</c:v>
                </c:pt>
                <c:pt idx="1619">
                  <c:v>55.696829085171693</c:v>
                </c:pt>
                <c:pt idx="1620">
                  <c:v>55.696829085171693</c:v>
                </c:pt>
                <c:pt idx="1621">
                  <c:v>55.696829085171693</c:v>
                </c:pt>
                <c:pt idx="1622">
                  <c:v>55.696829085171693</c:v>
                </c:pt>
                <c:pt idx="1623">
                  <c:v>55.696829085171693</c:v>
                </c:pt>
                <c:pt idx="1624">
                  <c:v>66.892604438595114</c:v>
                </c:pt>
                <c:pt idx="1625">
                  <c:v>66.892604438595114</c:v>
                </c:pt>
                <c:pt idx="1626">
                  <c:v>66.892604438595114</c:v>
                </c:pt>
                <c:pt idx="1627">
                  <c:v>66.892604438595114</c:v>
                </c:pt>
                <c:pt idx="1628">
                  <c:v>66.892604438595114</c:v>
                </c:pt>
                <c:pt idx="1629">
                  <c:v>66.892604438595114</c:v>
                </c:pt>
                <c:pt idx="1630">
                  <c:v>66.892604438595114</c:v>
                </c:pt>
                <c:pt idx="1631">
                  <c:v>66.892604438595114</c:v>
                </c:pt>
                <c:pt idx="1632">
                  <c:v>66.892604438595114</c:v>
                </c:pt>
                <c:pt idx="1633">
                  <c:v>66.892604438595114</c:v>
                </c:pt>
                <c:pt idx="1634">
                  <c:v>66.892604438595114</c:v>
                </c:pt>
                <c:pt idx="1635">
                  <c:v>66.892604438595114</c:v>
                </c:pt>
                <c:pt idx="1636">
                  <c:v>66.892604438595114</c:v>
                </c:pt>
                <c:pt idx="1637">
                  <c:v>66.892604438595114</c:v>
                </c:pt>
                <c:pt idx="1638">
                  <c:v>66.892604438595114</c:v>
                </c:pt>
                <c:pt idx="1639">
                  <c:v>66.892604438595114</c:v>
                </c:pt>
                <c:pt idx="1640">
                  <c:v>66.892604438595114</c:v>
                </c:pt>
                <c:pt idx="1641">
                  <c:v>66.892604438595114</c:v>
                </c:pt>
                <c:pt idx="1642">
                  <c:v>66.892604438595114</c:v>
                </c:pt>
                <c:pt idx="1643">
                  <c:v>66.892604438595114</c:v>
                </c:pt>
                <c:pt idx="1644">
                  <c:v>66.892604438595114</c:v>
                </c:pt>
                <c:pt idx="1645">
                  <c:v>66.640962997431245</c:v>
                </c:pt>
                <c:pt idx="1646">
                  <c:v>66.640962997431245</c:v>
                </c:pt>
                <c:pt idx="1647">
                  <c:v>66.640962997431245</c:v>
                </c:pt>
                <c:pt idx="1648">
                  <c:v>66.640962997431245</c:v>
                </c:pt>
                <c:pt idx="1649">
                  <c:v>66.640962997431245</c:v>
                </c:pt>
                <c:pt idx="1650">
                  <c:v>66.640962997431245</c:v>
                </c:pt>
                <c:pt idx="1651">
                  <c:v>66.640962997431245</c:v>
                </c:pt>
                <c:pt idx="1652">
                  <c:v>66.640962997431245</c:v>
                </c:pt>
                <c:pt idx="1653">
                  <c:v>66.640962997431245</c:v>
                </c:pt>
                <c:pt idx="1654">
                  <c:v>66.640962997431245</c:v>
                </c:pt>
                <c:pt idx="1655">
                  <c:v>66.640962997431245</c:v>
                </c:pt>
                <c:pt idx="1656">
                  <c:v>66.640962997431245</c:v>
                </c:pt>
                <c:pt idx="1657">
                  <c:v>66.640962997431245</c:v>
                </c:pt>
                <c:pt idx="1658">
                  <c:v>66.640962997431245</c:v>
                </c:pt>
                <c:pt idx="1659">
                  <c:v>66.640962997431245</c:v>
                </c:pt>
                <c:pt idx="1660">
                  <c:v>66.640962997431245</c:v>
                </c:pt>
                <c:pt idx="1661">
                  <c:v>66.640962997431245</c:v>
                </c:pt>
                <c:pt idx="1662">
                  <c:v>66.640962997431245</c:v>
                </c:pt>
                <c:pt idx="1663">
                  <c:v>66.640962997431245</c:v>
                </c:pt>
                <c:pt idx="1664">
                  <c:v>66.640962997431245</c:v>
                </c:pt>
                <c:pt idx="1665">
                  <c:v>66.640962997431245</c:v>
                </c:pt>
                <c:pt idx="1666">
                  <c:v>66.640962997431245</c:v>
                </c:pt>
                <c:pt idx="1667">
                  <c:v>66.640962997431245</c:v>
                </c:pt>
                <c:pt idx="1668">
                  <c:v>67.311150917265621</c:v>
                </c:pt>
                <c:pt idx="1669">
                  <c:v>67.311150917265621</c:v>
                </c:pt>
                <c:pt idx="1670">
                  <c:v>67.311150917265621</c:v>
                </c:pt>
                <c:pt idx="1671">
                  <c:v>67.311150917265621</c:v>
                </c:pt>
                <c:pt idx="1672">
                  <c:v>67.311150917265621</c:v>
                </c:pt>
                <c:pt idx="1673">
                  <c:v>67.311150917265621</c:v>
                </c:pt>
                <c:pt idx="1674">
                  <c:v>67.311150917265621</c:v>
                </c:pt>
                <c:pt idx="1675">
                  <c:v>67.311150917265621</c:v>
                </c:pt>
                <c:pt idx="1676">
                  <c:v>67.311150917265621</c:v>
                </c:pt>
                <c:pt idx="1677">
                  <c:v>67.311150917265621</c:v>
                </c:pt>
                <c:pt idx="1678">
                  <c:v>67.311150917265621</c:v>
                </c:pt>
                <c:pt idx="1679">
                  <c:v>67.311150917265621</c:v>
                </c:pt>
                <c:pt idx="1680">
                  <c:v>67.311150917265621</c:v>
                </c:pt>
                <c:pt idx="1681">
                  <c:v>67.311150917265621</c:v>
                </c:pt>
                <c:pt idx="1682">
                  <c:v>67.311150917265621</c:v>
                </c:pt>
                <c:pt idx="1683">
                  <c:v>67.311150917265621</c:v>
                </c:pt>
                <c:pt idx="1684">
                  <c:v>67.311150917265621</c:v>
                </c:pt>
                <c:pt idx="1685">
                  <c:v>67.311150917265621</c:v>
                </c:pt>
                <c:pt idx="1686">
                  <c:v>67.311150917265621</c:v>
                </c:pt>
                <c:pt idx="1687">
                  <c:v>67.311150917265621</c:v>
                </c:pt>
                <c:pt idx="1688">
                  <c:v>67.311150917265621</c:v>
                </c:pt>
                <c:pt idx="1689">
                  <c:v>72.534970323832653</c:v>
                </c:pt>
                <c:pt idx="1690">
                  <c:v>72.534970323832653</c:v>
                </c:pt>
                <c:pt idx="1691">
                  <c:v>72.534970323832653</c:v>
                </c:pt>
                <c:pt idx="1692">
                  <c:v>72.534970323832653</c:v>
                </c:pt>
                <c:pt idx="1693">
                  <c:v>72.534970323832653</c:v>
                </c:pt>
                <c:pt idx="1694">
                  <c:v>72.534970323832653</c:v>
                </c:pt>
                <c:pt idx="1695">
                  <c:v>72.534970323832653</c:v>
                </c:pt>
                <c:pt idx="1696">
                  <c:v>72.534970323832653</c:v>
                </c:pt>
                <c:pt idx="1697">
                  <c:v>72.534970323832653</c:v>
                </c:pt>
                <c:pt idx="1698">
                  <c:v>72.534970323832653</c:v>
                </c:pt>
                <c:pt idx="1699">
                  <c:v>72.534970323832653</c:v>
                </c:pt>
                <c:pt idx="1700">
                  <c:v>72.534970323832653</c:v>
                </c:pt>
                <c:pt idx="1701">
                  <c:v>72.534970323832653</c:v>
                </c:pt>
                <c:pt idx="1702">
                  <c:v>72.534970323832653</c:v>
                </c:pt>
                <c:pt idx="1703">
                  <c:v>72.534970323832653</c:v>
                </c:pt>
                <c:pt idx="1704">
                  <c:v>72.534970323832653</c:v>
                </c:pt>
                <c:pt idx="1705">
                  <c:v>72.534970323832653</c:v>
                </c:pt>
                <c:pt idx="1706">
                  <c:v>72.534970323832653</c:v>
                </c:pt>
                <c:pt idx="1707">
                  <c:v>72.534970323832653</c:v>
                </c:pt>
                <c:pt idx="1708">
                  <c:v>72.534970323832653</c:v>
                </c:pt>
                <c:pt idx="1709">
                  <c:v>72.534970323832653</c:v>
                </c:pt>
                <c:pt idx="1710">
                  <c:v>72.37766015376134</c:v>
                </c:pt>
                <c:pt idx="1711">
                  <c:v>72.37766015376134</c:v>
                </c:pt>
                <c:pt idx="1712">
                  <c:v>72.37766015376134</c:v>
                </c:pt>
                <c:pt idx="1713">
                  <c:v>72.37766015376134</c:v>
                </c:pt>
                <c:pt idx="1714">
                  <c:v>72.37766015376134</c:v>
                </c:pt>
                <c:pt idx="1715">
                  <c:v>72.37766015376134</c:v>
                </c:pt>
                <c:pt idx="1716">
                  <c:v>72.37766015376134</c:v>
                </c:pt>
                <c:pt idx="1717">
                  <c:v>72.37766015376134</c:v>
                </c:pt>
                <c:pt idx="1718">
                  <c:v>72.37766015376134</c:v>
                </c:pt>
                <c:pt idx="1719">
                  <c:v>72.37766015376134</c:v>
                </c:pt>
                <c:pt idx="1720">
                  <c:v>72.37766015376134</c:v>
                </c:pt>
                <c:pt idx="1721">
                  <c:v>72.37766015376134</c:v>
                </c:pt>
                <c:pt idx="1722">
                  <c:v>72.37766015376134</c:v>
                </c:pt>
                <c:pt idx="1723">
                  <c:v>72.37766015376134</c:v>
                </c:pt>
                <c:pt idx="1724">
                  <c:v>72.37766015376134</c:v>
                </c:pt>
                <c:pt idx="1725">
                  <c:v>72.37766015376134</c:v>
                </c:pt>
                <c:pt idx="1726">
                  <c:v>72.37766015376134</c:v>
                </c:pt>
                <c:pt idx="1727">
                  <c:v>72.37766015376134</c:v>
                </c:pt>
                <c:pt idx="1728">
                  <c:v>72.37766015376134</c:v>
                </c:pt>
                <c:pt idx="1729">
                  <c:v>72.37766015376134</c:v>
                </c:pt>
                <c:pt idx="1730">
                  <c:v>72.37766015376134</c:v>
                </c:pt>
                <c:pt idx="1731">
                  <c:v>72.322463602859116</c:v>
                </c:pt>
                <c:pt idx="1732">
                  <c:v>72.322463602859116</c:v>
                </c:pt>
                <c:pt idx="1733">
                  <c:v>72.322463602859116</c:v>
                </c:pt>
                <c:pt idx="1734">
                  <c:v>72.322463602859116</c:v>
                </c:pt>
                <c:pt idx="1735">
                  <c:v>72.322463602859116</c:v>
                </c:pt>
                <c:pt idx="1736">
                  <c:v>72.322463602859116</c:v>
                </c:pt>
                <c:pt idx="1737">
                  <c:v>72.322463602859116</c:v>
                </c:pt>
                <c:pt idx="1738">
                  <c:v>72.322463602859116</c:v>
                </c:pt>
                <c:pt idx="1739">
                  <c:v>72.322463602859116</c:v>
                </c:pt>
                <c:pt idx="1740">
                  <c:v>72.322463602859116</c:v>
                </c:pt>
                <c:pt idx="1741">
                  <c:v>72.322463602859116</c:v>
                </c:pt>
                <c:pt idx="1742">
                  <c:v>72.322463602859116</c:v>
                </c:pt>
                <c:pt idx="1743">
                  <c:v>72.322463602859116</c:v>
                </c:pt>
                <c:pt idx="1744">
                  <c:v>72.322463602859116</c:v>
                </c:pt>
                <c:pt idx="1745">
                  <c:v>72.322463602859116</c:v>
                </c:pt>
                <c:pt idx="1746">
                  <c:v>72.322463602859116</c:v>
                </c:pt>
                <c:pt idx="1747">
                  <c:v>72.322463602859116</c:v>
                </c:pt>
                <c:pt idx="1748">
                  <c:v>115.45264274809621</c:v>
                </c:pt>
                <c:pt idx="1749">
                  <c:v>115.45264274809621</c:v>
                </c:pt>
                <c:pt idx="1750">
                  <c:v>115.45264274809621</c:v>
                </c:pt>
                <c:pt idx="1751">
                  <c:v>115.45264274809621</c:v>
                </c:pt>
                <c:pt idx="1752">
                  <c:v>115.45264274809621</c:v>
                </c:pt>
                <c:pt idx="1753">
                  <c:v>115.45264274809621</c:v>
                </c:pt>
                <c:pt idx="1754">
                  <c:v>115.45264274809621</c:v>
                </c:pt>
                <c:pt idx="1755">
                  <c:v>115.45264274809621</c:v>
                </c:pt>
                <c:pt idx="1756">
                  <c:v>115.45264274809621</c:v>
                </c:pt>
                <c:pt idx="1757">
                  <c:v>115.45264274809621</c:v>
                </c:pt>
                <c:pt idx="1758">
                  <c:v>115.45264274809621</c:v>
                </c:pt>
                <c:pt idx="1759">
                  <c:v>115.45264274809621</c:v>
                </c:pt>
                <c:pt idx="1760">
                  <c:v>115.45264274809621</c:v>
                </c:pt>
                <c:pt idx="1761">
                  <c:v>115.45264274809621</c:v>
                </c:pt>
                <c:pt idx="1762">
                  <c:v>115.45264274809621</c:v>
                </c:pt>
                <c:pt idx="1763">
                  <c:v>115.45264274809621</c:v>
                </c:pt>
                <c:pt idx="1764">
                  <c:v>115.45264274809621</c:v>
                </c:pt>
                <c:pt idx="1765">
                  <c:v>115.45264274809621</c:v>
                </c:pt>
                <c:pt idx="1766">
                  <c:v>115.45264274809621</c:v>
                </c:pt>
                <c:pt idx="1767">
                  <c:v>115.45264274809621</c:v>
                </c:pt>
                <c:pt idx="1768">
                  <c:v>115.45264274809621</c:v>
                </c:pt>
                <c:pt idx="1769">
                  <c:v>115.45264274809621</c:v>
                </c:pt>
                <c:pt idx="1770">
                  <c:v>115.45264274809621</c:v>
                </c:pt>
                <c:pt idx="1771">
                  <c:v>115.25815511461661</c:v>
                </c:pt>
                <c:pt idx="1772">
                  <c:v>115.25815511461661</c:v>
                </c:pt>
                <c:pt idx="1773">
                  <c:v>115.25815511461661</c:v>
                </c:pt>
                <c:pt idx="1774">
                  <c:v>115.25815511461661</c:v>
                </c:pt>
                <c:pt idx="1775">
                  <c:v>115.25815511461661</c:v>
                </c:pt>
                <c:pt idx="1776">
                  <c:v>115.25815511461661</c:v>
                </c:pt>
                <c:pt idx="1777">
                  <c:v>115.25815511461661</c:v>
                </c:pt>
                <c:pt idx="1778">
                  <c:v>115.25815511461661</c:v>
                </c:pt>
                <c:pt idx="1779">
                  <c:v>115.25815511461661</c:v>
                </c:pt>
                <c:pt idx="1780">
                  <c:v>115.25815511461661</c:v>
                </c:pt>
                <c:pt idx="1781">
                  <c:v>115.25815511461661</c:v>
                </c:pt>
                <c:pt idx="1782">
                  <c:v>115.25815511461661</c:v>
                </c:pt>
                <c:pt idx="1783">
                  <c:v>115.25815511461661</c:v>
                </c:pt>
                <c:pt idx="1784">
                  <c:v>115.25815511461661</c:v>
                </c:pt>
                <c:pt idx="1785">
                  <c:v>115.25815511461661</c:v>
                </c:pt>
                <c:pt idx="1786">
                  <c:v>115.25815511461661</c:v>
                </c:pt>
                <c:pt idx="1787">
                  <c:v>115.25815511461661</c:v>
                </c:pt>
                <c:pt idx="1788">
                  <c:v>115.25815511461661</c:v>
                </c:pt>
                <c:pt idx="1789">
                  <c:v>115.25815511461661</c:v>
                </c:pt>
                <c:pt idx="1790">
                  <c:v>115.25815511461661</c:v>
                </c:pt>
                <c:pt idx="1791">
                  <c:v>134.68614793861207</c:v>
                </c:pt>
                <c:pt idx="1792">
                  <c:v>134.68614793861207</c:v>
                </c:pt>
                <c:pt idx="1793">
                  <c:v>134.68614793861207</c:v>
                </c:pt>
                <c:pt idx="1794">
                  <c:v>134.68614793861207</c:v>
                </c:pt>
                <c:pt idx="1795">
                  <c:v>134.68614793861207</c:v>
                </c:pt>
                <c:pt idx="1796">
                  <c:v>134.68614793861207</c:v>
                </c:pt>
                <c:pt idx="1797">
                  <c:v>134.68614793861207</c:v>
                </c:pt>
                <c:pt idx="1798">
                  <c:v>134.68614793861207</c:v>
                </c:pt>
                <c:pt idx="1799">
                  <c:v>134.68614793861207</c:v>
                </c:pt>
                <c:pt idx="1800">
                  <c:v>134.68614793861207</c:v>
                </c:pt>
                <c:pt idx="1801">
                  <c:v>134.68614793861207</c:v>
                </c:pt>
                <c:pt idx="1802">
                  <c:v>134.68614793861207</c:v>
                </c:pt>
                <c:pt idx="1803">
                  <c:v>134.68614793861207</c:v>
                </c:pt>
                <c:pt idx="1804">
                  <c:v>134.68614793861207</c:v>
                </c:pt>
                <c:pt idx="1805">
                  <c:v>134.68614793861207</c:v>
                </c:pt>
                <c:pt idx="1806">
                  <c:v>134.68614793861207</c:v>
                </c:pt>
                <c:pt idx="1807">
                  <c:v>134.68614793861207</c:v>
                </c:pt>
                <c:pt idx="1808">
                  <c:v>134.68614793861207</c:v>
                </c:pt>
                <c:pt idx="1809">
                  <c:v>134.68614793861207</c:v>
                </c:pt>
                <c:pt idx="1810">
                  <c:v>134.68614793861207</c:v>
                </c:pt>
                <c:pt idx="1811">
                  <c:v>134.68614793861207</c:v>
                </c:pt>
                <c:pt idx="1812">
                  <c:v>134.68614793861207</c:v>
                </c:pt>
                <c:pt idx="1813">
                  <c:v>107.58768336898574</c:v>
                </c:pt>
                <c:pt idx="1814">
                  <c:v>107.58768336898574</c:v>
                </c:pt>
                <c:pt idx="1815">
                  <c:v>107.58768336898574</c:v>
                </c:pt>
                <c:pt idx="1816">
                  <c:v>107.58768336898574</c:v>
                </c:pt>
                <c:pt idx="1817">
                  <c:v>107.58768336898574</c:v>
                </c:pt>
                <c:pt idx="1818">
                  <c:v>107.58768336898574</c:v>
                </c:pt>
                <c:pt idx="1819">
                  <c:v>107.58768336898574</c:v>
                </c:pt>
                <c:pt idx="1820">
                  <c:v>107.58768336898574</c:v>
                </c:pt>
                <c:pt idx="1821">
                  <c:v>107.58768336898574</c:v>
                </c:pt>
                <c:pt idx="1822">
                  <c:v>107.58768336898574</c:v>
                </c:pt>
                <c:pt idx="1823">
                  <c:v>107.58768336898574</c:v>
                </c:pt>
                <c:pt idx="1824">
                  <c:v>107.58768336898574</c:v>
                </c:pt>
                <c:pt idx="1825">
                  <c:v>107.58768336898574</c:v>
                </c:pt>
                <c:pt idx="1826">
                  <c:v>107.58768336898574</c:v>
                </c:pt>
                <c:pt idx="1827">
                  <c:v>107.58768336898574</c:v>
                </c:pt>
                <c:pt idx="1828">
                  <c:v>107.58768336898574</c:v>
                </c:pt>
                <c:pt idx="1829">
                  <c:v>107.58768336898574</c:v>
                </c:pt>
                <c:pt idx="1830">
                  <c:v>107.58768336898574</c:v>
                </c:pt>
                <c:pt idx="1831">
                  <c:v>107.58768336898574</c:v>
                </c:pt>
                <c:pt idx="1832">
                  <c:v>107.58768336898574</c:v>
                </c:pt>
                <c:pt idx="1833">
                  <c:v>107.58768336898574</c:v>
                </c:pt>
                <c:pt idx="1834">
                  <c:v>105.63002272605803</c:v>
                </c:pt>
                <c:pt idx="1835">
                  <c:v>105.63002272605803</c:v>
                </c:pt>
                <c:pt idx="1836">
                  <c:v>105.63002272605803</c:v>
                </c:pt>
                <c:pt idx="1837">
                  <c:v>105.63002272605803</c:v>
                </c:pt>
                <c:pt idx="1838">
                  <c:v>105.63002272605803</c:v>
                </c:pt>
                <c:pt idx="1839">
                  <c:v>105.63002272605803</c:v>
                </c:pt>
                <c:pt idx="1840">
                  <c:v>105.63002272605803</c:v>
                </c:pt>
                <c:pt idx="1841">
                  <c:v>105.63002272605803</c:v>
                </c:pt>
                <c:pt idx="1842">
                  <c:v>105.63002272605803</c:v>
                </c:pt>
                <c:pt idx="1843">
                  <c:v>105.63002272605803</c:v>
                </c:pt>
                <c:pt idx="1844">
                  <c:v>105.63002272605803</c:v>
                </c:pt>
                <c:pt idx="1845">
                  <c:v>105.63002272605803</c:v>
                </c:pt>
                <c:pt idx="1846">
                  <c:v>105.63002272605803</c:v>
                </c:pt>
                <c:pt idx="1847">
                  <c:v>105.63002272605803</c:v>
                </c:pt>
                <c:pt idx="1848">
                  <c:v>105.63002272605803</c:v>
                </c:pt>
                <c:pt idx="1849">
                  <c:v>105.63002272605803</c:v>
                </c:pt>
                <c:pt idx="1850">
                  <c:v>105.63002272605803</c:v>
                </c:pt>
                <c:pt idx="1851">
                  <c:v>105.63002272605803</c:v>
                </c:pt>
                <c:pt idx="1852">
                  <c:v>105.63002272605803</c:v>
                </c:pt>
                <c:pt idx="1853">
                  <c:v>105.63002272605803</c:v>
                </c:pt>
                <c:pt idx="1854">
                  <c:v>105.63002272605803</c:v>
                </c:pt>
                <c:pt idx="1855">
                  <c:v>105.63002272605803</c:v>
                </c:pt>
                <c:pt idx="1856">
                  <c:v>107.8493508806642</c:v>
                </c:pt>
                <c:pt idx="1857">
                  <c:v>107.8493508806642</c:v>
                </c:pt>
                <c:pt idx="1858">
                  <c:v>107.8493508806642</c:v>
                </c:pt>
                <c:pt idx="1859">
                  <c:v>107.8493508806642</c:v>
                </c:pt>
                <c:pt idx="1860">
                  <c:v>107.8493508806642</c:v>
                </c:pt>
                <c:pt idx="1861">
                  <c:v>107.8493508806642</c:v>
                </c:pt>
                <c:pt idx="1862">
                  <c:v>107.8493508806642</c:v>
                </c:pt>
                <c:pt idx="1863">
                  <c:v>107.8493508806642</c:v>
                </c:pt>
                <c:pt idx="1864">
                  <c:v>107.8493508806642</c:v>
                </c:pt>
                <c:pt idx="1865">
                  <c:v>107.8493508806642</c:v>
                </c:pt>
                <c:pt idx="1866">
                  <c:v>107.8493508806642</c:v>
                </c:pt>
                <c:pt idx="1867">
                  <c:v>107.8493508806642</c:v>
                </c:pt>
                <c:pt idx="1868">
                  <c:v>107.8493508806642</c:v>
                </c:pt>
                <c:pt idx="1869">
                  <c:v>107.8493508806642</c:v>
                </c:pt>
                <c:pt idx="1870">
                  <c:v>107.8493508806642</c:v>
                </c:pt>
                <c:pt idx="1871">
                  <c:v>107.8493508806642</c:v>
                </c:pt>
                <c:pt idx="1872">
                  <c:v>107.8493508806642</c:v>
                </c:pt>
                <c:pt idx="1873">
                  <c:v>107.8493508806642</c:v>
                </c:pt>
                <c:pt idx="1874">
                  <c:v>107.8493508806642</c:v>
                </c:pt>
                <c:pt idx="1875">
                  <c:v>107.8493508806642</c:v>
                </c:pt>
                <c:pt idx="1876">
                  <c:v>107.8493508806642</c:v>
                </c:pt>
                <c:pt idx="1877">
                  <c:v>115.79322968549901</c:v>
                </c:pt>
                <c:pt idx="1878">
                  <c:v>94.370803185918035</c:v>
                </c:pt>
                <c:pt idx="1879">
                  <c:v>94.370803185918035</c:v>
                </c:pt>
                <c:pt idx="1880">
                  <c:v>94.370803185918035</c:v>
                </c:pt>
                <c:pt idx="1881">
                  <c:v>94.370803185918035</c:v>
                </c:pt>
                <c:pt idx="1882">
                  <c:v>94.370803185918035</c:v>
                </c:pt>
                <c:pt idx="1883">
                  <c:v>94.370803185918035</c:v>
                </c:pt>
                <c:pt idx="1884">
                  <c:v>94.370803185918035</c:v>
                </c:pt>
                <c:pt idx="1885">
                  <c:v>94.370803185918035</c:v>
                </c:pt>
                <c:pt idx="1886">
                  <c:v>94.370803185918035</c:v>
                </c:pt>
                <c:pt idx="1887">
                  <c:v>94.370803185918035</c:v>
                </c:pt>
                <c:pt idx="1888">
                  <c:v>94.370803185918035</c:v>
                </c:pt>
                <c:pt idx="1889">
                  <c:v>94.370803185918035</c:v>
                </c:pt>
                <c:pt idx="1890">
                  <c:v>94.370803185918035</c:v>
                </c:pt>
                <c:pt idx="1891">
                  <c:v>94.370803185918035</c:v>
                </c:pt>
                <c:pt idx="1892">
                  <c:v>94.370803185918035</c:v>
                </c:pt>
                <c:pt idx="1893">
                  <c:v>94.370803185918035</c:v>
                </c:pt>
                <c:pt idx="1894">
                  <c:v>94.370803185918035</c:v>
                </c:pt>
                <c:pt idx="1895">
                  <c:v>94.370803185918035</c:v>
                </c:pt>
                <c:pt idx="1896">
                  <c:v>94.370803185918035</c:v>
                </c:pt>
                <c:pt idx="1897">
                  <c:v>94.370803185918035</c:v>
                </c:pt>
                <c:pt idx="1898">
                  <c:v>94.370803185918035</c:v>
                </c:pt>
                <c:pt idx="1899">
                  <c:v>93.986274577657824</c:v>
                </c:pt>
                <c:pt idx="1900">
                  <c:v>93.986274577657824</c:v>
                </c:pt>
                <c:pt idx="1901">
                  <c:v>93.986274577657824</c:v>
                </c:pt>
                <c:pt idx="1902">
                  <c:v>93.986274577657824</c:v>
                </c:pt>
                <c:pt idx="1903">
                  <c:v>93.986274577657824</c:v>
                </c:pt>
                <c:pt idx="1904">
                  <c:v>93.986274577657824</c:v>
                </c:pt>
                <c:pt idx="1905">
                  <c:v>93.986274577657824</c:v>
                </c:pt>
                <c:pt idx="1906">
                  <c:v>93.986274577657824</c:v>
                </c:pt>
                <c:pt idx="1907">
                  <c:v>93.986274577657824</c:v>
                </c:pt>
                <c:pt idx="1908">
                  <c:v>93.986274577657824</c:v>
                </c:pt>
                <c:pt idx="1909">
                  <c:v>93.986274577657824</c:v>
                </c:pt>
                <c:pt idx="1910">
                  <c:v>93.986274577657824</c:v>
                </c:pt>
                <c:pt idx="1911">
                  <c:v>93.986274577657824</c:v>
                </c:pt>
                <c:pt idx="1912">
                  <c:v>93.986274577657824</c:v>
                </c:pt>
                <c:pt idx="1913">
                  <c:v>93.986274577657824</c:v>
                </c:pt>
                <c:pt idx="1914">
                  <c:v>93.986274577657824</c:v>
                </c:pt>
                <c:pt idx="1915">
                  <c:v>93.986274577657824</c:v>
                </c:pt>
                <c:pt idx="1916">
                  <c:v>93.986274577657824</c:v>
                </c:pt>
                <c:pt idx="1917">
                  <c:v>93.986274577657824</c:v>
                </c:pt>
                <c:pt idx="1918">
                  <c:v>93.986274577657824</c:v>
                </c:pt>
                <c:pt idx="1919">
                  <c:v>93.986274577657824</c:v>
                </c:pt>
                <c:pt idx="1920">
                  <c:v>93.986274577657824</c:v>
                </c:pt>
                <c:pt idx="1921">
                  <c:v>93.986274577657824</c:v>
                </c:pt>
                <c:pt idx="1922">
                  <c:v>93.862809716411036</c:v>
                </c:pt>
                <c:pt idx="1923">
                  <c:v>93.862809716411036</c:v>
                </c:pt>
                <c:pt idx="1924">
                  <c:v>93.862809716411036</c:v>
                </c:pt>
                <c:pt idx="1925">
                  <c:v>93.862809716411036</c:v>
                </c:pt>
                <c:pt idx="1926">
                  <c:v>93.862809716411036</c:v>
                </c:pt>
                <c:pt idx="1927">
                  <c:v>93.862809716411036</c:v>
                </c:pt>
                <c:pt idx="1928">
                  <c:v>93.862809716411036</c:v>
                </c:pt>
                <c:pt idx="1929">
                  <c:v>93.862809716411036</c:v>
                </c:pt>
                <c:pt idx="1930">
                  <c:v>93.862809716411036</c:v>
                </c:pt>
                <c:pt idx="1931">
                  <c:v>93.862809716411036</c:v>
                </c:pt>
                <c:pt idx="1932">
                  <c:v>93.862809716411036</c:v>
                </c:pt>
                <c:pt idx="1933">
                  <c:v>93.862809716411036</c:v>
                </c:pt>
                <c:pt idx="1934">
                  <c:v>93.862809716411036</c:v>
                </c:pt>
                <c:pt idx="1935">
                  <c:v>93.862809716411036</c:v>
                </c:pt>
                <c:pt idx="1936">
                  <c:v>93.862809716411036</c:v>
                </c:pt>
                <c:pt idx="1937">
                  <c:v>93.862809716411036</c:v>
                </c:pt>
                <c:pt idx="1938">
                  <c:v>93.862809716411036</c:v>
                </c:pt>
                <c:pt idx="1939">
                  <c:v>93.862809716411036</c:v>
                </c:pt>
                <c:pt idx="1940">
                  <c:v>93.862809716411036</c:v>
                </c:pt>
                <c:pt idx="1941">
                  <c:v>93.862809716411036</c:v>
                </c:pt>
                <c:pt idx="1942">
                  <c:v>93.862809716411036</c:v>
                </c:pt>
                <c:pt idx="1943">
                  <c:v>95.753259590209325</c:v>
                </c:pt>
                <c:pt idx="1944">
                  <c:v>95.753259590209325</c:v>
                </c:pt>
                <c:pt idx="1945">
                  <c:v>95.753259590209325</c:v>
                </c:pt>
                <c:pt idx="1946">
                  <c:v>95.753259590209325</c:v>
                </c:pt>
                <c:pt idx="1947">
                  <c:v>95.753259590209325</c:v>
                </c:pt>
                <c:pt idx="1948">
                  <c:v>95.753259590209325</c:v>
                </c:pt>
                <c:pt idx="1949">
                  <c:v>95.753259590209325</c:v>
                </c:pt>
                <c:pt idx="1950">
                  <c:v>95.753259590209325</c:v>
                </c:pt>
                <c:pt idx="1951">
                  <c:v>95.753259590209325</c:v>
                </c:pt>
                <c:pt idx="1952">
                  <c:v>95.753259590209325</c:v>
                </c:pt>
                <c:pt idx="1953">
                  <c:v>95.753259590209325</c:v>
                </c:pt>
                <c:pt idx="1954">
                  <c:v>95.753259590209325</c:v>
                </c:pt>
                <c:pt idx="1955">
                  <c:v>95.753259590209325</c:v>
                </c:pt>
                <c:pt idx="1956">
                  <c:v>95.753259590209325</c:v>
                </c:pt>
                <c:pt idx="1957">
                  <c:v>95.753259590209325</c:v>
                </c:pt>
                <c:pt idx="1958">
                  <c:v>95.753259590209325</c:v>
                </c:pt>
                <c:pt idx="1959">
                  <c:v>95.753259590209325</c:v>
                </c:pt>
                <c:pt idx="1960">
                  <c:v>94.412759204904546</c:v>
                </c:pt>
                <c:pt idx="1961">
                  <c:v>94.412759204904546</c:v>
                </c:pt>
                <c:pt idx="1962">
                  <c:v>94.412759204904546</c:v>
                </c:pt>
                <c:pt idx="1963">
                  <c:v>94.412759204904546</c:v>
                </c:pt>
                <c:pt idx="1964">
                  <c:v>94.412759204904546</c:v>
                </c:pt>
                <c:pt idx="1965">
                  <c:v>94.412759204904546</c:v>
                </c:pt>
                <c:pt idx="1966">
                  <c:v>94.412759204904546</c:v>
                </c:pt>
                <c:pt idx="1967">
                  <c:v>94.412759204904546</c:v>
                </c:pt>
                <c:pt idx="1968">
                  <c:v>94.412759204904546</c:v>
                </c:pt>
                <c:pt idx="1969">
                  <c:v>94.412759204904546</c:v>
                </c:pt>
                <c:pt idx="1970">
                  <c:v>94.412759204904546</c:v>
                </c:pt>
                <c:pt idx="1971">
                  <c:v>94.412759204904546</c:v>
                </c:pt>
                <c:pt idx="1972">
                  <c:v>94.412759204904546</c:v>
                </c:pt>
                <c:pt idx="1973">
                  <c:v>94.412759204904546</c:v>
                </c:pt>
                <c:pt idx="1974">
                  <c:v>94.412759204904546</c:v>
                </c:pt>
                <c:pt idx="1975">
                  <c:v>94.412759204904546</c:v>
                </c:pt>
                <c:pt idx="1976">
                  <c:v>94.412759204904546</c:v>
                </c:pt>
                <c:pt idx="1977">
                  <c:v>94.412759204904546</c:v>
                </c:pt>
                <c:pt idx="1978">
                  <c:v>94.412759204904546</c:v>
                </c:pt>
                <c:pt idx="1979">
                  <c:v>94.412759204904546</c:v>
                </c:pt>
                <c:pt idx="1980">
                  <c:v>91.776199375338848</c:v>
                </c:pt>
                <c:pt idx="1981">
                  <c:v>91.776199375338848</c:v>
                </c:pt>
                <c:pt idx="1982">
                  <c:v>91.776199375338848</c:v>
                </c:pt>
                <c:pt idx="1983">
                  <c:v>91.776199375338848</c:v>
                </c:pt>
                <c:pt idx="1984">
                  <c:v>91.776199375338848</c:v>
                </c:pt>
                <c:pt idx="1985">
                  <c:v>91.776199375338848</c:v>
                </c:pt>
                <c:pt idx="1986">
                  <c:v>91.776199375338848</c:v>
                </c:pt>
                <c:pt idx="1987">
                  <c:v>91.776199375338848</c:v>
                </c:pt>
                <c:pt idx="1988">
                  <c:v>91.776199375338848</c:v>
                </c:pt>
                <c:pt idx="1989">
                  <c:v>91.776199375338848</c:v>
                </c:pt>
                <c:pt idx="1990">
                  <c:v>91.776199375338848</c:v>
                </c:pt>
                <c:pt idx="1991">
                  <c:v>91.776199375338848</c:v>
                </c:pt>
                <c:pt idx="1992">
                  <c:v>91.776199375338848</c:v>
                </c:pt>
                <c:pt idx="1993">
                  <c:v>91.776199375338848</c:v>
                </c:pt>
                <c:pt idx="1994">
                  <c:v>91.776199375338848</c:v>
                </c:pt>
                <c:pt idx="1995">
                  <c:v>91.776199375338848</c:v>
                </c:pt>
                <c:pt idx="1996">
                  <c:v>91.776199375338848</c:v>
                </c:pt>
                <c:pt idx="1997">
                  <c:v>91.776199375338848</c:v>
                </c:pt>
                <c:pt idx="1998">
                  <c:v>91.776199375338848</c:v>
                </c:pt>
                <c:pt idx="1999">
                  <c:v>91.776199375338848</c:v>
                </c:pt>
                <c:pt idx="2000">
                  <c:v>106.36274683216666</c:v>
                </c:pt>
                <c:pt idx="2001">
                  <c:v>106.36274683216666</c:v>
                </c:pt>
                <c:pt idx="2002">
                  <c:v>106.36274683216666</c:v>
                </c:pt>
                <c:pt idx="2003">
                  <c:v>106.36274683216666</c:v>
                </c:pt>
                <c:pt idx="2004">
                  <c:v>106.36274683216666</c:v>
                </c:pt>
                <c:pt idx="2005">
                  <c:v>106.36274683216666</c:v>
                </c:pt>
                <c:pt idx="2006">
                  <c:v>106.36274683216666</c:v>
                </c:pt>
                <c:pt idx="2007">
                  <c:v>106.36274683216666</c:v>
                </c:pt>
                <c:pt idx="2008">
                  <c:v>106.36274683216666</c:v>
                </c:pt>
                <c:pt idx="2009">
                  <c:v>106.36274683216666</c:v>
                </c:pt>
                <c:pt idx="2010">
                  <c:v>106.36274683216666</c:v>
                </c:pt>
                <c:pt idx="2011">
                  <c:v>106.36274683216666</c:v>
                </c:pt>
                <c:pt idx="2012">
                  <c:v>106.36274683216666</c:v>
                </c:pt>
                <c:pt idx="2013">
                  <c:v>106.36274683216666</c:v>
                </c:pt>
                <c:pt idx="2014">
                  <c:v>106.36274683216666</c:v>
                </c:pt>
                <c:pt idx="2015">
                  <c:v>106.36274683216666</c:v>
                </c:pt>
                <c:pt idx="2016">
                  <c:v>106.36274683216666</c:v>
                </c:pt>
                <c:pt idx="2017">
                  <c:v>106.36274683216666</c:v>
                </c:pt>
                <c:pt idx="2018">
                  <c:v>106.36274683216666</c:v>
                </c:pt>
                <c:pt idx="2019">
                  <c:v>106.36274683216666</c:v>
                </c:pt>
                <c:pt idx="2020">
                  <c:v>101.29658757532532</c:v>
                </c:pt>
                <c:pt idx="2021">
                  <c:v>101.29658757532532</c:v>
                </c:pt>
                <c:pt idx="2022">
                  <c:v>101.29658757532532</c:v>
                </c:pt>
                <c:pt idx="2023">
                  <c:v>101.29658757532532</c:v>
                </c:pt>
                <c:pt idx="2024">
                  <c:v>101.29658757532532</c:v>
                </c:pt>
                <c:pt idx="2025">
                  <c:v>101.29658757532532</c:v>
                </c:pt>
                <c:pt idx="2026">
                  <c:v>101.29658757532532</c:v>
                </c:pt>
                <c:pt idx="2027">
                  <c:v>101.29658757532532</c:v>
                </c:pt>
                <c:pt idx="2028">
                  <c:v>101.29658757532532</c:v>
                </c:pt>
                <c:pt idx="2029">
                  <c:v>101.29658757532532</c:v>
                </c:pt>
                <c:pt idx="2030">
                  <c:v>101.29658757532532</c:v>
                </c:pt>
                <c:pt idx="2031">
                  <c:v>101.29658757532532</c:v>
                </c:pt>
                <c:pt idx="2032">
                  <c:v>101.29658757532532</c:v>
                </c:pt>
                <c:pt idx="2033">
                  <c:v>101.29658757532532</c:v>
                </c:pt>
                <c:pt idx="2034">
                  <c:v>101.29658757532532</c:v>
                </c:pt>
                <c:pt idx="2035">
                  <c:v>101.29658757532532</c:v>
                </c:pt>
                <c:pt idx="2036">
                  <c:v>101.29658757532532</c:v>
                </c:pt>
                <c:pt idx="2037">
                  <c:v>101.29658757532532</c:v>
                </c:pt>
                <c:pt idx="2038">
                  <c:v>101.29658757532532</c:v>
                </c:pt>
                <c:pt idx="2039">
                  <c:v>101.29658757532532</c:v>
                </c:pt>
                <c:pt idx="2040">
                  <c:v>101.14962477787645</c:v>
                </c:pt>
                <c:pt idx="2041">
                  <c:v>101.14962477787645</c:v>
                </c:pt>
                <c:pt idx="2042">
                  <c:v>101.14962477787645</c:v>
                </c:pt>
                <c:pt idx="2043">
                  <c:v>101.14962477787645</c:v>
                </c:pt>
                <c:pt idx="2044">
                  <c:v>101.14962477787645</c:v>
                </c:pt>
                <c:pt idx="2045">
                  <c:v>101.14962477787645</c:v>
                </c:pt>
                <c:pt idx="2046">
                  <c:v>101.14962477787645</c:v>
                </c:pt>
                <c:pt idx="2047">
                  <c:v>101.14962477787645</c:v>
                </c:pt>
                <c:pt idx="2048">
                  <c:v>101.14962477787645</c:v>
                </c:pt>
                <c:pt idx="2049">
                  <c:v>101.14962477787645</c:v>
                </c:pt>
                <c:pt idx="2050">
                  <c:v>101.14962477787645</c:v>
                </c:pt>
                <c:pt idx="2051">
                  <c:v>101.14962477787645</c:v>
                </c:pt>
                <c:pt idx="2052">
                  <c:v>101.14962477787645</c:v>
                </c:pt>
                <c:pt idx="2053">
                  <c:v>101.14962477787645</c:v>
                </c:pt>
                <c:pt idx="2054">
                  <c:v>101.14962477787645</c:v>
                </c:pt>
                <c:pt idx="2055">
                  <c:v>101.14962477787645</c:v>
                </c:pt>
                <c:pt idx="2056">
                  <c:v>101.14962477787645</c:v>
                </c:pt>
                <c:pt idx="2057">
                  <c:v>101.14962477787645</c:v>
                </c:pt>
                <c:pt idx="2058">
                  <c:v>101.14962477787645</c:v>
                </c:pt>
                <c:pt idx="2059">
                  <c:v>101.14962477787645</c:v>
                </c:pt>
                <c:pt idx="2060">
                  <c:v>101.14962477787645</c:v>
                </c:pt>
                <c:pt idx="2061">
                  <c:v>176.99823769572836</c:v>
                </c:pt>
                <c:pt idx="2062">
                  <c:v>176.99823769572836</c:v>
                </c:pt>
                <c:pt idx="2063">
                  <c:v>176.99823769572836</c:v>
                </c:pt>
                <c:pt idx="2064">
                  <c:v>176.99823769572836</c:v>
                </c:pt>
                <c:pt idx="2065">
                  <c:v>176.99823769572836</c:v>
                </c:pt>
                <c:pt idx="2066">
                  <c:v>176.99823769572836</c:v>
                </c:pt>
                <c:pt idx="2067">
                  <c:v>176.99823769572836</c:v>
                </c:pt>
                <c:pt idx="2068">
                  <c:v>176.99823769572836</c:v>
                </c:pt>
                <c:pt idx="2069">
                  <c:v>176.99823769572836</c:v>
                </c:pt>
                <c:pt idx="2070">
                  <c:v>176.99823769572836</c:v>
                </c:pt>
                <c:pt idx="2071">
                  <c:v>176.99823769572836</c:v>
                </c:pt>
                <c:pt idx="2072">
                  <c:v>176.99823769572836</c:v>
                </c:pt>
                <c:pt idx="2073">
                  <c:v>176.99823769572836</c:v>
                </c:pt>
                <c:pt idx="2074">
                  <c:v>176.99823769572836</c:v>
                </c:pt>
                <c:pt idx="2075">
                  <c:v>176.99823769572836</c:v>
                </c:pt>
                <c:pt idx="2076">
                  <c:v>176.99823769572836</c:v>
                </c:pt>
                <c:pt idx="2077">
                  <c:v>176.99823769572836</c:v>
                </c:pt>
                <c:pt idx="2078">
                  <c:v>176.99823769572836</c:v>
                </c:pt>
                <c:pt idx="2079">
                  <c:v>176.99823769572836</c:v>
                </c:pt>
                <c:pt idx="2080">
                  <c:v>176.99823769572836</c:v>
                </c:pt>
                <c:pt idx="2081">
                  <c:v>176.99823769572836</c:v>
                </c:pt>
                <c:pt idx="2082">
                  <c:v>177.40731707225768</c:v>
                </c:pt>
                <c:pt idx="2083">
                  <c:v>177.40731707225768</c:v>
                </c:pt>
                <c:pt idx="2084">
                  <c:v>177.40731707225768</c:v>
                </c:pt>
                <c:pt idx="2085">
                  <c:v>177.40731707225768</c:v>
                </c:pt>
                <c:pt idx="2086">
                  <c:v>177.40731707225768</c:v>
                </c:pt>
                <c:pt idx="2087">
                  <c:v>177.40731707225768</c:v>
                </c:pt>
                <c:pt idx="2088">
                  <c:v>177.40731707225768</c:v>
                </c:pt>
                <c:pt idx="2089">
                  <c:v>177.40731707225768</c:v>
                </c:pt>
                <c:pt idx="2090">
                  <c:v>177.40731707225768</c:v>
                </c:pt>
                <c:pt idx="2091">
                  <c:v>177.40731707225768</c:v>
                </c:pt>
                <c:pt idx="2092">
                  <c:v>177.40731707225768</c:v>
                </c:pt>
                <c:pt idx="2093">
                  <c:v>177.40731707225768</c:v>
                </c:pt>
                <c:pt idx="2094">
                  <c:v>177.40731707225768</c:v>
                </c:pt>
                <c:pt idx="2095">
                  <c:v>177.40731707225768</c:v>
                </c:pt>
                <c:pt idx="2096">
                  <c:v>177.40731707225768</c:v>
                </c:pt>
                <c:pt idx="2097">
                  <c:v>177.40731707225768</c:v>
                </c:pt>
                <c:pt idx="2098">
                  <c:v>177.40731707225768</c:v>
                </c:pt>
                <c:pt idx="2099">
                  <c:v>177.40731707225768</c:v>
                </c:pt>
                <c:pt idx="2100">
                  <c:v>177.40731707225768</c:v>
                </c:pt>
                <c:pt idx="2101">
                  <c:v>177.40731707225768</c:v>
                </c:pt>
                <c:pt idx="2102">
                  <c:v>177.40731707225768</c:v>
                </c:pt>
                <c:pt idx="2103">
                  <c:v>177.40731707225768</c:v>
                </c:pt>
                <c:pt idx="2104">
                  <c:v>180.01348351444653</c:v>
                </c:pt>
                <c:pt idx="2105">
                  <c:v>180.01348351444653</c:v>
                </c:pt>
                <c:pt idx="2106">
                  <c:v>180.01348351444653</c:v>
                </c:pt>
                <c:pt idx="2107">
                  <c:v>180.01348351444653</c:v>
                </c:pt>
                <c:pt idx="2108">
                  <c:v>180.01348351444653</c:v>
                </c:pt>
                <c:pt idx="2109">
                  <c:v>180.01348351444653</c:v>
                </c:pt>
                <c:pt idx="2110">
                  <c:v>180.01348351444653</c:v>
                </c:pt>
                <c:pt idx="2111">
                  <c:v>180.01348351444653</c:v>
                </c:pt>
                <c:pt idx="2112">
                  <c:v>180.01348351444653</c:v>
                </c:pt>
                <c:pt idx="2113">
                  <c:v>180.01348351444653</c:v>
                </c:pt>
                <c:pt idx="2114">
                  <c:v>180.01348351444653</c:v>
                </c:pt>
                <c:pt idx="2115">
                  <c:v>180.01348351444653</c:v>
                </c:pt>
                <c:pt idx="2116">
                  <c:v>180.01348351444653</c:v>
                </c:pt>
                <c:pt idx="2117">
                  <c:v>180.01348351444653</c:v>
                </c:pt>
                <c:pt idx="2118">
                  <c:v>180.01348351444653</c:v>
                </c:pt>
                <c:pt idx="2119">
                  <c:v>180.01348351444653</c:v>
                </c:pt>
                <c:pt idx="2120">
                  <c:v>180.01348351444653</c:v>
                </c:pt>
                <c:pt idx="2121">
                  <c:v>180.01348351444653</c:v>
                </c:pt>
                <c:pt idx="2122">
                  <c:v>180.01348351444653</c:v>
                </c:pt>
                <c:pt idx="2123">
                  <c:v>180.01348351444653</c:v>
                </c:pt>
                <c:pt idx="2124">
                  <c:v>180.01348351444653</c:v>
                </c:pt>
                <c:pt idx="2125">
                  <c:v>184.76880406516119</c:v>
                </c:pt>
                <c:pt idx="2126">
                  <c:v>184.76880406516119</c:v>
                </c:pt>
                <c:pt idx="2127">
                  <c:v>184.76880406516119</c:v>
                </c:pt>
                <c:pt idx="2128">
                  <c:v>184.76880406516119</c:v>
                </c:pt>
                <c:pt idx="2129">
                  <c:v>184.76880406516119</c:v>
                </c:pt>
                <c:pt idx="2130">
                  <c:v>184.76880406516119</c:v>
                </c:pt>
                <c:pt idx="2131">
                  <c:v>184.76880406516119</c:v>
                </c:pt>
                <c:pt idx="2132">
                  <c:v>184.76880406516119</c:v>
                </c:pt>
                <c:pt idx="2133">
                  <c:v>184.76880406516119</c:v>
                </c:pt>
                <c:pt idx="2134">
                  <c:v>184.76880406516119</c:v>
                </c:pt>
                <c:pt idx="2135">
                  <c:v>184.76880406516119</c:v>
                </c:pt>
                <c:pt idx="2136">
                  <c:v>184.76880406516119</c:v>
                </c:pt>
                <c:pt idx="2137">
                  <c:v>184.76880406516119</c:v>
                </c:pt>
                <c:pt idx="2138">
                  <c:v>184.76880406516119</c:v>
                </c:pt>
                <c:pt idx="2139">
                  <c:v>184.76880406516119</c:v>
                </c:pt>
                <c:pt idx="2140">
                  <c:v>184.76880406516119</c:v>
                </c:pt>
                <c:pt idx="2141">
                  <c:v>184.76880406516119</c:v>
                </c:pt>
                <c:pt idx="2142">
                  <c:v>184.76880406516119</c:v>
                </c:pt>
                <c:pt idx="2143">
                  <c:v>184.76880406516119</c:v>
                </c:pt>
                <c:pt idx="2144">
                  <c:v>184.76880406516119</c:v>
                </c:pt>
                <c:pt idx="2145">
                  <c:v>184.76880406516119</c:v>
                </c:pt>
                <c:pt idx="2146">
                  <c:v>184.76880406516119</c:v>
                </c:pt>
                <c:pt idx="2147">
                  <c:v>187.37401738410756</c:v>
                </c:pt>
                <c:pt idx="2148">
                  <c:v>187.37401738410756</c:v>
                </c:pt>
                <c:pt idx="2149">
                  <c:v>187.37401738410756</c:v>
                </c:pt>
                <c:pt idx="2150">
                  <c:v>187.37401738410756</c:v>
                </c:pt>
                <c:pt idx="2151">
                  <c:v>187.37401738410756</c:v>
                </c:pt>
                <c:pt idx="2152">
                  <c:v>187.37401738410756</c:v>
                </c:pt>
                <c:pt idx="2153">
                  <c:v>187.37401738410756</c:v>
                </c:pt>
                <c:pt idx="2154">
                  <c:v>187.37401738410756</c:v>
                </c:pt>
                <c:pt idx="2155">
                  <c:v>187.37401738410756</c:v>
                </c:pt>
                <c:pt idx="2156">
                  <c:v>187.37401738410756</c:v>
                </c:pt>
                <c:pt idx="2157">
                  <c:v>187.37401738410756</c:v>
                </c:pt>
                <c:pt idx="2158">
                  <c:v>187.37401738410756</c:v>
                </c:pt>
                <c:pt idx="2159">
                  <c:v>187.37401738410756</c:v>
                </c:pt>
                <c:pt idx="2160">
                  <c:v>187.37401738410756</c:v>
                </c:pt>
                <c:pt idx="2161">
                  <c:v>187.37401738410756</c:v>
                </c:pt>
                <c:pt idx="2162">
                  <c:v>187.37401738410756</c:v>
                </c:pt>
                <c:pt idx="2163">
                  <c:v>187.37401738410756</c:v>
                </c:pt>
                <c:pt idx="2164">
                  <c:v>187.37401738410756</c:v>
                </c:pt>
                <c:pt idx="2165">
                  <c:v>187.37401738410756</c:v>
                </c:pt>
                <c:pt idx="2166">
                  <c:v>187.37401738410756</c:v>
                </c:pt>
                <c:pt idx="2167">
                  <c:v>187.37401738410756</c:v>
                </c:pt>
                <c:pt idx="2168">
                  <c:v>187.37401738410756</c:v>
                </c:pt>
                <c:pt idx="2169">
                  <c:v>186.78955619834895</c:v>
                </c:pt>
                <c:pt idx="2170">
                  <c:v>186.78955619834895</c:v>
                </c:pt>
                <c:pt idx="2171">
                  <c:v>186.78955619834895</c:v>
                </c:pt>
                <c:pt idx="2172">
                  <c:v>186.78955619834895</c:v>
                </c:pt>
                <c:pt idx="2173">
                  <c:v>186.78955619834895</c:v>
                </c:pt>
                <c:pt idx="2174">
                  <c:v>186.78955619834895</c:v>
                </c:pt>
                <c:pt idx="2175">
                  <c:v>186.78955619834895</c:v>
                </c:pt>
                <c:pt idx="2176">
                  <c:v>186.78955619834895</c:v>
                </c:pt>
                <c:pt idx="2177">
                  <c:v>186.78955619834895</c:v>
                </c:pt>
                <c:pt idx="2178">
                  <c:v>186.78955619834895</c:v>
                </c:pt>
                <c:pt idx="2179">
                  <c:v>186.78955619834895</c:v>
                </c:pt>
                <c:pt idx="2180">
                  <c:v>186.78955619834895</c:v>
                </c:pt>
                <c:pt idx="2181">
                  <c:v>186.78955619834895</c:v>
                </c:pt>
                <c:pt idx="2182">
                  <c:v>186.78955619834895</c:v>
                </c:pt>
                <c:pt idx="2183">
                  <c:v>186.78955619834895</c:v>
                </c:pt>
                <c:pt idx="2184">
                  <c:v>186.78955619834895</c:v>
                </c:pt>
                <c:pt idx="2185">
                  <c:v>186.78955619834895</c:v>
                </c:pt>
                <c:pt idx="2186">
                  <c:v>186.78955619834895</c:v>
                </c:pt>
                <c:pt idx="2187">
                  <c:v>186.78955619834895</c:v>
                </c:pt>
                <c:pt idx="2188">
                  <c:v>186.78955619834895</c:v>
                </c:pt>
                <c:pt idx="2189">
                  <c:v>186.78955619834895</c:v>
                </c:pt>
                <c:pt idx="2190">
                  <c:v>186.78955619834895</c:v>
                </c:pt>
                <c:pt idx="2191">
                  <c:v>373.49773389860707</c:v>
                </c:pt>
                <c:pt idx="2192">
                  <c:v>373.49773389860707</c:v>
                </c:pt>
                <c:pt idx="2193">
                  <c:v>373.49773389860707</c:v>
                </c:pt>
                <c:pt idx="2194">
                  <c:v>373.49773389860707</c:v>
                </c:pt>
                <c:pt idx="2195">
                  <c:v>373.49773389860707</c:v>
                </c:pt>
                <c:pt idx="2196">
                  <c:v>373.49773389860707</c:v>
                </c:pt>
                <c:pt idx="2197">
                  <c:v>373.49773389860707</c:v>
                </c:pt>
                <c:pt idx="2198">
                  <c:v>373.49773389860707</c:v>
                </c:pt>
                <c:pt idx="2199">
                  <c:v>373.49773389860707</c:v>
                </c:pt>
                <c:pt idx="2200">
                  <c:v>373.49773389860707</c:v>
                </c:pt>
                <c:pt idx="2201">
                  <c:v>373.49773389860707</c:v>
                </c:pt>
                <c:pt idx="2202">
                  <c:v>373.49773389860707</c:v>
                </c:pt>
                <c:pt idx="2203">
                  <c:v>373.49773389860707</c:v>
                </c:pt>
                <c:pt idx="2204">
                  <c:v>373.49773389860707</c:v>
                </c:pt>
                <c:pt idx="2205">
                  <c:v>373.49773389860707</c:v>
                </c:pt>
                <c:pt idx="2206">
                  <c:v>373.49773389860707</c:v>
                </c:pt>
                <c:pt idx="2207">
                  <c:v>373.49773389860707</c:v>
                </c:pt>
                <c:pt idx="2208">
                  <c:v>373.49773389860707</c:v>
                </c:pt>
                <c:pt idx="2209">
                  <c:v>373.49773389860707</c:v>
                </c:pt>
                <c:pt idx="2210">
                  <c:v>373.49773389860707</c:v>
                </c:pt>
                <c:pt idx="2211">
                  <c:v>373.49773389860707</c:v>
                </c:pt>
                <c:pt idx="2212">
                  <c:v>373.49773389860707</c:v>
                </c:pt>
                <c:pt idx="2213">
                  <c:v>370.28614011106373</c:v>
                </c:pt>
                <c:pt idx="2214">
                  <c:v>370.28614011106373</c:v>
                </c:pt>
                <c:pt idx="2215">
                  <c:v>370.28614011106373</c:v>
                </c:pt>
                <c:pt idx="2216">
                  <c:v>370.28614011106373</c:v>
                </c:pt>
                <c:pt idx="2217">
                  <c:v>370.28614011106373</c:v>
                </c:pt>
                <c:pt idx="2218">
                  <c:v>370.28614011106373</c:v>
                </c:pt>
                <c:pt idx="2219">
                  <c:v>370.28614011106373</c:v>
                </c:pt>
                <c:pt idx="2220">
                  <c:v>370.28614011106373</c:v>
                </c:pt>
                <c:pt idx="2221">
                  <c:v>370.28614011106373</c:v>
                </c:pt>
                <c:pt idx="2222">
                  <c:v>370.28614011106373</c:v>
                </c:pt>
                <c:pt idx="2223">
                  <c:v>370.28614011106373</c:v>
                </c:pt>
                <c:pt idx="2224">
                  <c:v>370.28614011106373</c:v>
                </c:pt>
                <c:pt idx="2225">
                  <c:v>370.28614011106373</c:v>
                </c:pt>
                <c:pt idx="2226">
                  <c:v>370.28614011106373</c:v>
                </c:pt>
                <c:pt idx="2227">
                  <c:v>370.28614011106373</c:v>
                </c:pt>
                <c:pt idx="2228">
                  <c:v>370.28614011106373</c:v>
                </c:pt>
                <c:pt idx="2229">
                  <c:v>370.28614011106373</c:v>
                </c:pt>
                <c:pt idx="2230">
                  <c:v>370.28614011106373</c:v>
                </c:pt>
                <c:pt idx="2231">
                  <c:v>365.46302903368951</c:v>
                </c:pt>
                <c:pt idx="2232">
                  <c:v>365.46302903368951</c:v>
                </c:pt>
                <c:pt idx="2233">
                  <c:v>365.46302903368951</c:v>
                </c:pt>
                <c:pt idx="2234">
                  <c:v>365.46302903368951</c:v>
                </c:pt>
                <c:pt idx="2235">
                  <c:v>365.46302903368951</c:v>
                </c:pt>
                <c:pt idx="2236">
                  <c:v>365.46302903368951</c:v>
                </c:pt>
                <c:pt idx="2237">
                  <c:v>365.46302903368951</c:v>
                </c:pt>
                <c:pt idx="2238">
                  <c:v>365.46302903368951</c:v>
                </c:pt>
                <c:pt idx="2239">
                  <c:v>365.46302903368951</c:v>
                </c:pt>
                <c:pt idx="2240">
                  <c:v>365.46302903368951</c:v>
                </c:pt>
                <c:pt idx="2241">
                  <c:v>365.46302903368951</c:v>
                </c:pt>
                <c:pt idx="2242">
                  <c:v>365.46302903368951</c:v>
                </c:pt>
                <c:pt idx="2243">
                  <c:v>365.46302903368951</c:v>
                </c:pt>
                <c:pt idx="2244">
                  <c:v>365.46302903368951</c:v>
                </c:pt>
                <c:pt idx="2245">
                  <c:v>365.46302903368951</c:v>
                </c:pt>
                <c:pt idx="2246">
                  <c:v>365.46302903368951</c:v>
                </c:pt>
                <c:pt idx="2247">
                  <c:v>365.46302903368951</c:v>
                </c:pt>
                <c:pt idx="2248">
                  <c:v>365.46302903368951</c:v>
                </c:pt>
                <c:pt idx="2249">
                  <c:v>365.46302903368951</c:v>
                </c:pt>
                <c:pt idx="2250">
                  <c:v>193.73482557007597</c:v>
                </c:pt>
                <c:pt idx="2251">
                  <c:v>193.73482557007597</c:v>
                </c:pt>
                <c:pt idx="2252">
                  <c:v>193.73482557007597</c:v>
                </c:pt>
                <c:pt idx="2253">
                  <c:v>193.73482557007597</c:v>
                </c:pt>
                <c:pt idx="2254">
                  <c:v>193.73482557007597</c:v>
                </c:pt>
                <c:pt idx="2255">
                  <c:v>193.73482557007597</c:v>
                </c:pt>
                <c:pt idx="2256">
                  <c:v>193.73482557007597</c:v>
                </c:pt>
                <c:pt idx="2257">
                  <c:v>193.73482557007597</c:v>
                </c:pt>
                <c:pt idx="2258">
                  <c:v>193.73482557007597</c:v>
                </c:pt>
                <c:pt idx="2259">
                  <c:v>193.73482557007597</c:v>
                </c:pt>
                <c:pt idx="2260">
                  <c:v>193.73482557007597</c:v>
                </c:pt>
                <c:pt idx="2261">
                  <c:v>193.73482557007597</c:v>
                </c:pt>
                <c:pt idx="2262">
                  <c:v>193.73482557007597</c:v>
                </c:pt>
                <c:pt idx="2263">
                  <c:v>193.73482557007597</c:v>
                </c:pt>
                <c:pt idx="2264">
                  <c:v>193.73482557007597</c:v>
                </c:pt>
                <c:pt idx="2265">
                  <c:v>193.73482557007597</c:v>
                </c:pt>
                <c:pt idx="2266">
                  <c:v>193.73482557007597</c:v>
                </c:pt>
                <c:pt idx="2267">
                  <c:v>193.73482557007597</c:v>
                </c:pt>
                <c:pt idx="2268">
                  <c:v>193.73482557007597</c:v>
                </c:pt>
                <c:pt idx="2269">
                  <c:v>193.73482557007597</c:v>
                </c:pt>
                <c:pt idx="2270">
                  <c:v>193.73482557007597</c:v>
                </c:pt>
                <c:pt idx="2271">
                  <c:v>193.73482557007597</c:v>
                </c:pt>
                <c:pt idx="2272">
                  <c:v>193.73482557007597</c:v>
                </c:pt>
                <c:pt idx="2273">
                  <c:v>185.53165219205439</c:v>
                </c:pt>
                <c:pt idx="2274">
                  <c:v>185.53165219205439</c:v>
                </c:pt>
                <c:pt idx="2275">
                  <c:v>185.53165219205439</c:v>
                </c:pt>
                <c:pt idx="2276">
                  <c:v>185.53165219205439</c:v>
                </c:pt>
                <c:pt idx="2277">
                  <c:v>185.53165219205439</c:v>
                </c:pt>
                <c:pt idx="2278">
                  <c:v>185.53165219205439</c:v>
                </c:pt>
                <c:pt idx="2279">
                  <c:v>185.53165219205439</c:v>
                </c:pt>
                <c:pt idx="2280">
                  <c:v>185.53165219205439</c:v>
                </c:pt>
                <c:pt idx="2281">
                  <c:v>185.53165219205439</c:v>
                </c:pt>
                <c:pt idx="2282">
                  <c:v>185.53165219205439</c:v>
                </c:pt>
                <c:pt idx="2283">
                  <c:v>185.53165219205439</c:v>
                </c:pt>
                <c:pt idx="2284">
                  <c:v>185.53165219205439</c:v>
                </c:pt>
                <c:pt idx="2285">
                  <c:v>185.53165219205439</c:v>
                </c:pt>
                <c:pt idx="2286">
                  <c:v>185.53165219205439</c:v>
                </c:pt>
                <c:pt idx="2287">
                  <c:v>185.53165219205439</c:v>
                </c:pt>
                <c:pt idx="2288">
                  <c:v>185.53165219205439</c:v>
                </c:pt>
                <c:pt idx="2289">
                  <c:v>185.53165219205439</c:v>
                </c:pt>
                <c:pt idx="2290">
                  <c:v>185.53165219205439</c:v>
                </c:pt>
                <c:pt idx="2291">
                  <c:v>185.53165219205439</c:v>
                </c:pt>
                <c:pt idx="2292">
                  <c:v>185.53165219205439</c:v>
                </c:pt>
                <c:pt idx="2293">
                  <c:v>193.03067126698718</c:v>
                </c:pt>
                <c:pt idx="2294">
                  <c:v>193.03067126698718</c:v>
                </c:pt>
                <c:pt idx="2295">
                  <c:v>193.03067126698718</c:v>
                </c:pt>
                <c:pt idx="2296">
                  <c:v>193.03067126698718</c:v>
                </c:pt>
                <c:pt idx="2297">
                  <c:v>193.03067126698718</c:v>
                </c:pt>
                <c:pt idx="2298">
                  <c:v>193.03067126698718</c:v>
                </c:pt>
                <c:pt idx="2299">
                  <c:v>193.03067126698718</c:v>
                </c:pt>
                <c:pt idx="2300">
                  <c:v>193.03067126698718</c:v>
                </c:pt>
                <c:pt idx="2301">
                  <c:v>193.03067126698718</c:v>
                </c:pt>
                <c:pt idx="2302">
                  <c:v>193.03067126698718</c:v>
                </c:pt>
                <c:pt idx="2303">
                  <c:v>193.03067126698718</c:v>
                </c:pt>
                <c:pt idx="2304">
                  <c:v>193.03067126698718</c:v>
                </c:pt>
                <c:pt idx="2305">
                  <c:v>193.03067126698718</c:v>
                </c:pt>
                <c:pt idx="2306">
                  <c:v>193.03067126698718</c:v>
                </c:pt>
                <c:pt idx="2307">
                  <c:v>193.03067126698718</c:v>
                </c:pt>
                <c:pt idx="2308">
                  <c:v>193.03067126698718</c:v>
                </c:pt>
                <c:pt idx="2309">
                  <c:v>193.03067126698718</c:v>
                </c:pt>
                <c:pt idx="2310">
                  <c:v>193.03067126698718</c:v>
                </c:pt>
                <c:pt idx="2311">
                  <c:v>193.03067126698718</c:v>
                </c:pt>
                <c:pt idx="2312">
                  <c:v>193.03067126698718</c:v>
                </c:pt>
                <c:pt idx="2313">
                  <c:v>193.03067126698718</c:v>
                </c:pt>
                <c:pt idx="2314">
                  <c:v>195.93672553601675</c:v>
                </c:pt>
                <c:pt idx="2315">
                  <c:v>195.93672553601675</c:v>
                </c:pt>
                <c:pt idx="2316">
                  <c:v>195.93672553601675</c:v>
                </c:pt>
                <c:pt idx="2317">
                  <c:v>195.93672553601675</c:v>
                </c:pt>
                <c:pt idx="2318">
                  <c:v>195.93672553601675</c:v>
                </c:pt>
                <c:pt idx="2319">
                  <c:v>195.93672553601675</c:v>
                </c:pt>
                <c:pt idx="2320">
                  <c:v>195.93672553601675</c:v>
                </c:pt>
                <c:pt idx="2321">
                  <c:v>195.93672553601675</c:v>
                </c:pt>
                <c:pt idx="2322">
                  <c:v>195.93672553601675</c:v>
                </c:pt>
                <c:pt idx="2323">
                  <c:v>195.93672553601675</c:v>
                </c:pt>
                <c:pt idx="2324">
                  <c:v>195.93672553601675</c:v>
                </c:pt>
                <c:pt idx="2325">
                  <c:v>195.93672553601675</c:v>
                </c:pt>
                <c:pt idx="2326">
                  <c:v>195.93672553601675</c:v>
                </c:pt>
                <c:pt idx="2327">
                  <c:v>195.93672553601675</c:v>
                </c:pt>
                <c:pt idx="2328">
                  <c:v>195.93672553601675</c:v>
                </c:pt>
                <c:pt idx="2329">
                  <c:v>195.93672553601675</c:v>
                </c:pt>
                <c:pt idx="2330">
                  <c:v>195.93672553601675</c:v>
                </c:pt>
                <c:pt idx="2331">
                  <c:v>195.93672553601675</c:v>
                </c:pt>
                <c:pt idx="2332">
                  <c:v>195.93672553601675</c:v>
                </c:pt>
                <c:pt idx="2333">
                  <c:v>199.87115632757767</c:v>
                </c:pt>
                <c:pt idx="2334">
                  <c:v>199.87115632757767</c:v>
                </c:pt>
                <c:pt idx="2335">
                  <c:v>199.87115632757767</c:v>
                </c:pt>
                <c:pt idx="2336">
                  <c:v>199.87115632757767</c:v>
                </c:pt>
                <c:pt idx="2337">
                  <c:v>199.87115632757767</c:v>
                </c:pt>
                <c:pt idx="2338">
                  <c:v>199.87115632757767</c:v>
                </c:pt>
                <c:pt idx="2339">
                  <c:v>199.87115632757767</c:v>
                </c:pt>
                <c:pt idx="2340">
                  <c:v>199.87115632757767</c:v>
                </c:pt>
                <c:pt idx="2341">
                  <c:v>199.87115632757767</c:v>
                </c:pt>
                <c:pt idx="2342">
                  <c:v>199.87115632757767</c:v>
                </c:pt>
                <c:pt idx="2343">
                  <c:v>199.87115632757767</c:v>
                </c:pt>
                <c:pt idx="2344">
                  <c:v>199.87115632757767</c:v>
                </c:pt>
                <c:pt idx="2345">
                  <c:v>199.87115632757767</c:v>
                </c:pt>
                <c:pt idx="2346">
                  <c:v>199.87115632757767</c:v>
                </c:pt>
                <c:pt idx="2347">
                  <c:v>199.87115632757767</c:v>
                </c:pt>
                <c:pt idx="2348">
                  <c:v>199.87115632757767</c:v>
                </c:pt>
                <c:pt idx="2349">
                  <c:v>199.87115632757767</c:v>
                </c:pt>
                <c:pt idx="2350">
                  <c:v>199.87115632757767</c:v>
                </c:pt>
                <c:pt idx="2351">
                  <c:v>199.87115632757767</c:v>
                </c:pt>
                <c:pt idx="2352">
                  <c:v>199.87115632757767</c:v>
                </c:pt>
                <c:pt idx="2353">
                  <c:v>199.82712385657271</c:v>
                </c:pt>
                <c:pt idx="2354">
                  <c:v>199.82712385657271</c:v>
                </c:pt>
                <c:pt idx="2355">
                  <c:v>199.82712385657271</c:v>
                </c:pt>
                <c:pt idx="2356">
                  <c:v>199.82712385657271</c:v>
                </c:pt>
                <c:pt idx="2357">
                  <c:v>199.82712385657271</c:v>
                </c:pt>
                <c:pt idx="2358">
                  <c:v>199.82712385657271</c:v>
                </c:pt>
                <c:pt idx="2359">
                  <c:v>199.82712385657271</c:v>
                </c:pt>
                <c:pt idx="2360">
                  <c:v>199.82712385657271</c:v>
                </c:pt>
                <c:pt idx="2361">
                  <c:v>199.82712385657271</c:v>
                </c:pt>
                <c:pt idx="2362">
                  <c:v>199.82712385657271</c:v>
                </c:pt>
                <c:pt idx="2363">
                  <c:v>199.82712385657271</c:v>
                </c:pt>
                <c:pt idx="2364">
                  <c:v>199.82712385657271</c:v>
                </c:pt>
                <c:pt idx="2365">
                  <c:v>199.82712385657271</c:v>
                </c:pt>
                <c:pt idx="2366">
                  <c:v>199.82712385657271</c:v>
                </c:pt>
                <c:pt idx="2367">
                  <c:v>199.82712385657271</c:v>
                </c:pt>
                <c:pt idx="2368">
                  <c:v>199.82712385657271</c:v>
                </c:pt>
                <c:pt idx="2369">
                  <c:v>199.82712385657271</c:v>
                </c:pt>
                <c:pt idx="2370">
                  <c:v>199.82712385657271</c:v>
                </c:pt>
                <c:pt idx="2371">
                  <c:v>199.82712385657271</c:v>
                </c:pt>
                <c:pt idx="2372">
                  <c:v>199.82712385657271</c:v>
                </c:pt>
                <c:pt idx="2373">
                  <c:v>199.82712385657271</c:v>
                </c:pt>
                <c:pt idx="2374">
                  <c:v>199.82712385657271</c:v>
                </c:pt>
                <c:pt idx="2375">
                  <c:v>199.82712385657271</c:v>
                </c:pt>
                <c:pt idx="2376">
                  <c:v>188.80594406696238</c:v>
                </c:pt>
                <c:pt idx="2377">
                  <c:v>188.80594406696238</c:v>
                </c:pt>
                <c:pt idx="2378">
                  <c:v>188.80594406696238</c:v>
                </c:pt>
                <c:pt idx="2379">
                  <c:v>188.80594406696238</c:v>
                </c:pt>
                <c:pt idx="2380">
                  <c:v>188.80594406696238</c:v>
                </c:pt>
                <c:pt idx="2381">
                  <c:v>188.80594406696238</c:v>
                </c:pt>
                <c:pt idx="2382">
                  <c:v>188.80594406696238</c:v>
                </c:pt>
                <c:pt idx="2383">
                  <c:v>188.80594406696238</c:v>
                </c:pt>
                <c:pt idx="2384">
                  <c:v>188.80594406696238</c:v>
                </c:pt>
                <c:pt idx="2385">
                  <c:v>188.80594406696238</c:v>
                </c:pt>
                <c:pt idx="2386">
                  <c:v>188.80594406696238</c:v>
                </c:pt>
                <c:pt idx="2387">
                  <c:v>188.80594406696238</c:v>
                </c:pt>
                <c:pt idx="2388">
                  <c:v>188.80594406696238</c:v>
                </c:pt>
                <c:pt idx="2389">
                  <c:v>188.80594406696238</c:v>
                </c:pt>
                <c:pt idx="2390">
                  <c:v>188.80594406696238</c:v>
                </c:pt>
                <c:pt idx="2391">
                  <c:v>188.80594406696238</c:v>
                </c:pt>
                <c:pt idx="2392">
                  <c:v>188.80594406696238</c:v>
                </c:pt>
                <c:pt idx="2393">
                  <c:v>188.80594406696238</c:v>
                </c:pt>
                <c:pt idx="2394">
                  <c:v>188.80594406696238</c:v>
                </c:pt>
                <c:pt idx="2395">
                  <c:v>188.80594406696238</c:v>
                </c:pt>
                <c:pt idx="2396">
                  <c:v>188.80594406696238</c:v>
                </c:pt>
                <c:pt idx="2397">
                  <c:v>188.80594406696238</c:v>
                </c:pt>
                <c:pt idx="2398">
                  <c:v>190.36438235137393</c:v>
                </c:pt>
                <c:pt idx="2399">
                  <c:v>190.36438235137393</c:v>
                </c:pt>
                <c:pt idx="2400">
                  <c:v>190.36438235137393</c:v>
                </c:pt>
                <c:pt idx="2401">
                  <c:v>190.36438235137393</c:v>
                </c:pt>
                <c:pt idx="2402">
                  <c:v>190.36438235137393</c:v>
                </c:pt>
                <c:pt idx="2403">
                  <c:v>190.36438235137393</c:v>
                </c:pt>
                <c:pt idx="2404">
                  <c:v>190.36438235137393</c:v>
                </c:pt>
                <c:pt idx="2405">
                  <c:v>190.36438235137393</c:v>
                </c:pt>
                <c:pt idx="2406">
                  <c:v>190.36438235137393</c:v>
                </c:pt>
                <c:pt idx="2407">
                  <c:v>190.36438235137393</c:v>
                </c:pt>
                <c:pt idx="2408">
                  <c:v>190.36438235137393</c:v>
                </c:pt>
                <c:pt idx="2409">
                  <c:v>190.36438235137393</c:v>
                </c:pt>
                <c:pt idx="2410">
                  <c:v>190.36438235137393</c:v>
                </c:pt>
                <c:pt idx="2411">
                  <c:v>190.36438235137393</c:v>
                </c:pt>
                <c:pt idx="2412">
                  <c:v>190.36438235137393</c:v>
                </c:pt>
                <c:pt idx="2413">
                  <c:v>190.36438235137393</c:v>
                </c:pt>
                <c:pt idx="2414">
                  <c:v>190.36438235137393</c:v>
                </c:pt>
                <c:pt idx="2415">
                  <c:v>190.36438235137393</c:v>
                </c:pt>
                <c:pt idx="2416">
                  <c:v>190.36438235137393</c:v>
                </c:pt>
                <c:pt idx="2417">
                  <c:v>190.36438235137393</c:v>
                </c:pt>
                <c:pt idx="2418">
                  <c:v>190.36438235137393</c:v>
                </c:pt>
                <c:pt idx="2419">
                  <c:v>192.06114840367707</c:v>
                </c:pt>
                <c:pt idx="2420">
                  <c:v>192.06114840367707</c:v>
                </c:pt>
                <c:pt idx="2421">
                  <c:v>192.06114840367707</c:v>
                </c:pt>
                <c:pt idx="2422">
                  <c:v>192.06114840367707</c:v>
                </c:pt>
                <c:pt idx="2423">
                  <c:v>192.06114840367707</c:v>
                </c:pt>
                <c:pt idx="2424">
                  <c:v>192.06114840367707</c:v>
                </c:pt>
                <c:pt idx="2425">
                  <c:v>192.06114840367707</c:v>
                </c:pt>
                <c:pt idx="2426">
                  <c:v>192.06114840367707</c:v>
                </c:pt>
                <c:pt idx="2427">
                  <c:v>192.06114840367707</c:v>
                </c:pt>
                <c:pt idx="2428">
                  <c:v>192.06114840367707</c:v>
                </c:pt>
                <c:pt idx="2429">
                  <c:v>192.06114840367707</c:v>
                </c:pt>
                <c:pt idx="2430">
                  <c:v>192.06114840367707</c:v>
                </c:pt>
                <c:pt idx="2431">
                  <c:v>192.06114840367707</c:v>
                </c:pt>
                <c:pt idx="2432">
                  <c:v>192.06114840367707</c:v>
                </c:pt>
                <c:pt idx="2433">
                  <c:v>192.06114840367707</c:v>
                </c:pt>
                <c:pt idx="2434">
                  <c:v>192.06114840367707</c:v>
                </c:pt>
                <c:pt idx="2435">
                  <c:v>192.06114840367707</c:v>
                </c:pt>
                <c:pt idx="2436">
                  <c:v>192.06114840367707</c:v>
                </c:pt>
                <c:pt idx="2437">
                  <c:v>192.06114840367707</c:v>
                </c:pt>
                <c:pt idx="2438">
                  <c:v>192.06114840367707</c:v>
                </c:pt>
                <c:pt idx="2439">
                  <c:v>192.06114840367707</c:v>
                </c:pt>
                <c:pt idx="2440">
                  <c:v>192.06114840367707</c:v>
                </c:pt>
                <c:pt idx="2441">
                  <c:v>192.06114840367707</c:v>
                </c:pt>
                <c:pt idx="2442">
                  <c:v>211.96761390468581</c:v>
                </c:pt>
                <c:pt idx="2443">
                  <c:v>211.96761390468581</c:v>
                </c:pt>
                <c:pt idx="2444">
                  <c:v>211.96761390468581</c:v>
                </c:pt>
                <c:pt idx="2445">
                  <c:v>211.96761390468581</c:v>
                </c:pt>
                <c:pt idx="2446">
                  <c:v>211.96761390468581</c:v>
                </c:pt>
                <c:pt idx="2447">
                  <c:v>211.96761390468581</c:v>
                </c:pt>
                <c:pt idx="2448">
                  <c:v>211.96761390468581</c:v>
                </c:pt>
                <c:pt idx="2449">
                  <c:v>211.96761390468581</c:v>
                </c:pt>
                <c:pt idx="2450">
                  <c:v>211.96761390468581</c:v>
                </c:pt>
                <c:pt idx="2451">
                  <c:v>211.96761390468581</c:v>
                </c:pt>
                <c:pt idx="2452">
                  <c:v>211.96761390468581</c:v>
                </c:pt>
                <c:pt idx="2453">
                  <c:v>211.96761390468581</c:v>
                </c:pt>
                <c:pt idx="2454">
                  <c:v>211.96761390468581</c:v>
                </c:pt>
                <c:pt idx="2455">
                  <c:v>211.96761390468581</c:v>
                </c:pt>
                <c:pt idx="2456">
                  <c:v>211.96761390468581</c:v>
                </c:pt>
                <c:pt idx="2457">
                  <c:v>211.96761390468581</c:v>
                </c:pt>
                <c:pt idx="2458">
                  <c:v>211.96761390468581</c:v>
                </c:pt>
                <c:pt idx="2459">
                  <c:v>211.96761390468581</c:v>
                </c:pt>
                <c:pt idx="2460">
                  <c:v>211.96761390468581</c:v>
                </c:pt>
                <c:pt idx="2461">
                  <c:v>206.72317833561485</c:v>
                </c:pt>
                <c:pt idx="2462">
                  <c:v>206.72317833561485</c:v>
                </c:pt>
                <c:pt idx="2463">
                  <c:v>206.72317833561485</c:v>
                </c:pt>
                <c:pt idx="2464">
                  <c:v>206.72317833561485</c:v>
                </c:pt>
                <c:pt idx="2465">
                  <c:v>206.72317833561485</c:v>
                </c:pt>
                <c:pt idx="2466">
                  <c:v>206.72317833561485</c:v>
                </c:pt>
                <c:pt idx="2467">
                  <c:v>206.72317833561485</c:v>
                </c:pt>
                <c:pt idx="2468">
                  <c:v>206.72317833561485</c:v>
                </c:pt>
                <c:pt idx="2469">
                  <c:v>206.72317833561485</c:v>
                </c:pt>
                <c:pt idx="2470">
                  <c:v>206.72317833561485</c:v>
                </c:pt>
                <c:pt idx="2471">
                  <c:v>206.72317833561485</c:v>
                </c:pt>
                <c:pt idx="2472">
                  <c:v>206.72317833561485</c:v>
                </c:pt>
                <c:pt idx="2473">
                  <c:v>206.72317833561485</c:v>
                </c:pt>
                <c:pt idx="2474">
                  <c:v>206.72317833561485</c:v>
                </c:pt>
                <c:pt idx="2475">
                  <c:v>206.72317833561485</c:v>
                </c:pt>
                <c:pt idx="2476">
                  <c:v>206.72317833561485</c:v>
                </c:pt>
                <c:pt idx="2477">
                  <c:v>206.72317833561485</c:v>
                </c:pt>
                <c:pt idx="2478">
                  <c:v>206.72317833561485</c:v>
                </c:pt>
                <c:pt idx="2479">
                  <c:v>206.72317833561485</c:v>
                </c:pt>
                <c:pt idx="2480">
                  <c:v>206.72317833561485</c:v>
                </c:pt>
                <c:pt idx="2481">
                  <c:v>179.05732267492479</c:v>
                </c:pt>
                <c:pt idx="2482">
                  <c:v>179.05732267492479</c:v>
                </c:pt>
                <c:pt idx="2483">
                  <c:v>179.05732267492479</c:v>
                </c:pt>
                <c:pt idx="2484">
                  <c:v>179.05732267492479</c:v>
                </c:pt>
                <c:pt idx="2485">
                  <c:v>179.05732267492479</c:v>
                </c:pt>
                <c:pt idx="2486">
                  <c:v>179.05732267492479</c:v>
                </c:pt>
                <c:pt idx="2487">
                  <c:v>179.05732267492479</c:v>
                </c:pt>
                <c:pt idx="2488">
                  <c:v>179.05732267492479</c:v>
                </c:pt>
                <c:pt idx="2489">
                  <c:v>179.05732267492479</c:v>
                </c:pt>
                <c:pt idx="2490">
                  <c:v>179.05732267492479</c:v>
                </c:pt>
                <c:pt idx="2491">
                  <c:v>179.05732267492479</c:v>
                </c:pt>
                <c:pt idx="2492">
                  <c:v>179.05732267492479</c:v>
                </c:pt>
                <c:pt idx="2493">
                  <c:v>179.05732267492479</c:v>
                </c:pt>
                <c:pt idx="2494">
                  <c:v>179.05732267492479</c:v>
                </c:pt>
                <c:pt idx="2495">
                  <c:v>179.05732267492479</c:v>
                </c:pt>
                <c:pt idx="2496">
                  <c:v>179.05732267492479</c:v>
                </c:pt>
                <c:pt idx="2497">
                  <c:v>179.05732267492479</c:v>
                </c:pt>
                <c:pt idx="2498">
                  <c:v>179.05732267492479</c:v>
                </c:pt>
                <c:pt idx="2499">
                  <c:v>179.05732267492479</c:v>
                </c:pt>
                <c:pt idx="2500">
                  <c:v>270.04433405290422</c:v>
                </c:pt>
                <c:pt idx="2501">
                  <c:v>270.04433405290422</c:v>
                </c:pt>
                <c:pt idx="2502">
                  <c:v>270.04433405290422</c:v>
                </c:pt>
                <c:pt idx="2503">
                  <c:v>270.04433405290422</c:v>
                </c:pt>
                <c:pt idx="2504">
                  <c:v>270.04433405290422</c:v>
                </c:pt>
                <c:pt idx="2505">
                  <c:v>270.04433405290422</c:v>
                </c:pt>
                <c:pt idx="2506">
                  <c:v>270.04433405290422</c:v>
                </c:pt>
                <c:pt idx="2507">
                  <c:v>270.04433405290422</c:v>
                </c:pt>
                <c:pt idx="2508">
                  <c:v>270.04433405290422</c:v>
                </c:pt>
                <c:pt idx="2509">
                  <c:v>270.04433405290422</c:v>
                </c:pt>
                <c:pt idx="2510">
                  <c:v>270.04433405290422</c:v>
                </c:pt>
                <c:pt idx="2511">
                  <c:v>270.04433405290422</c:v>
                </c:pt>
                <c:pt idx="2512">
                  <c:v>270.04433405290422</c:v>
                </c:pt>
                <c:pt idx="2513">
                  <c:v>270.04433405290422</c:v>
                </c:pt>
                <c:pt idx="2514">
                  <c:v>270.04433405290422</c:v>
                </c:pt>
                <c:pt idx="2515">
                  <c:v>270.04433405290422</c:v>
                </c:pt>
                <c:pt idx="2516">
                  <c:v>270.04433405290422</c:v>
                </c:pt>
                <c:pt idx="2517">
                  <c:v>270.04433405290422</c:v>
                </c:pt>
                <c:pt idx="2518">
                  <c:v>270.04433405290422</c:v>
                </c:pt>
                <c:pt idx="2519">
                  <c:v>270.04433405290422</c:v>
                </c:pt>
                <c:pt idx="2520">
                  <c:v>270.04433405290422</c:v>
                </c:pt>
                <c:pt idx="2521">
                  <c:v>268.67807517055957</c:v>
                </c:pt>
                <c:pt idx="2522">
                  <c:v>268.67807517055957</c:v>
                </c:pt>
                <c:pt idx="2523">
                  <c:v>268.67807517055957</c:v>
                </c:pt>
                <c:pt idx="2524">
                  <c:v>268.67807517055957</c:v>
                </c:pt>
                <c:pt idx="2525">
                  <c:v>268.67807517055957</c:v>
                </c:pt>
                <c:pt idx="2526">
                  <c:v>268.67807517055957</c:v>
                </c:pt>
                <c:pt idx="2527">
                  <c:v>268.67807517055957</c:v>
                </c:pt>
                <c:pt idx="2528">
                  <c:v>268.67807517055957</c:v>
                </c:pt>
                <c:pt idx="2529">
                  <c:v>268.67807517055957</c:v>
                </c:pt>
                <c:pt idx="2530">
                  <c:v>268.67807517055957</c:v>
                </c:pt>
                <c:pt idx="2531">
                  <c:v>268.67807517055957</c:v>
                </c:pt>
                <c:pt idx="2532">
                  <c:v>268.67807517055957</c:v>
                </c:pt>
                <c:pt idx="2533">
                  <c:v>268.67807517055957</c:v>
                </c:pt>
                <c:pt idx="2534">
                  <c:v>268.67807517055957</c:v>
                </c:pt>
                <c:pt idx="2535">
                  <c:v>268.67807517055957</c:v>
                </c:pt>
                <c:pt idx="2536">
                  <c:v>268.67807517055957</c:v>
                </c:pt>
                <c:pt idx="2537">
                  <c:v>268.67807517055957</c:v>
                </c:pt>
                <c:pt idx="2538">
                  <c:v>268.67807517055957</c:v>
                </c:pt>
                <c:pt idx="2539">
                  <c:v>268.67807517055957</c:v>
                </c:pt>
                <c:pt idx="2540">
                  <c:v>268.67807517055957</c:v>
                </c:pt>
                <c:pt idx="2541">
                  <c:v>266.65045989696046</c:v>
                </c:pt>
                <c:pt idx="2542">
                  <c:v>266.65045989696046</c:v>
                </c:pt>
                <c:pt idx="2543">
                  <c:v>266.65045989696046</c:v>
                </c:pt>
                <c:pt idx="2544">
                  <c:v>266.65045989696046</c:v>
                </c:pt>
                <c:pt idx="2545">
                  <c:v>266.65045989696046</c:v>
                </c:pt>
                <c:pt idx="2546">
                  <c:v>266.65045989696046</c:v>
                </c:pt>
                <c:pt idx="2547">
                  <c:v>266.65045989696046</c:v>
                </c:pt>
                <c:pt idx="2548">
                  <c:v>266.65045989696046</c:v>
                </c:pt>
                <c:pt idx="2549">
                  <c:v>266.65045989696046</c:v>
                </c:pt>
                <c:pt idx="2550">
                  <c:v>266.65045989696046</c:v>
                </c:pt>
                <c:pt idx="2551">
                  <c:v>266.65045989696046</c:v>
                </c:pt>
                <c:pt idx="2552">
                  <c:v>266.65045989696046</c:v>
                </c:pt>
                <c:pt idx="2553">
                  <c:v>266.65045989696046</c:v>
                </c:pt>
                <c:pt idx="2554">
                  <c:v>266.65045989696046</c:v>
                </c:pt>
                <c:pt idx="2555">
                  <c:v>266.65045989696046</c:v>
                </c:pt>
                <c:pt idx="2556">
                  <c:v>266.65045989696046</c:v>
                </c:pt>
                <c:pt idx="2557">
                  <c:v>266.65045989696046</c:v>
                </c:pt>
                <c:pt idx="2558">
                  <c:v>266.65045989696046</c:v>
                </c:pt>
                <c:pt idx="2559">
                  <c:v>266.65045989696046</c:v>
                </c:pt>
                <c:pt idx="2560">
                  <c:v>266.65045989696046</c:v>
                </c:pt>
                <c:pt idx="2561">
                  <c:v>266.65045989696046</c:v>
                </c:pt>
                <c:pt idx="2562">
                  <c:v>266.65045989696046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181024"/>
        <c:axId val="272181416"/>
      </c:lineChart>
      <c:dateAx>
        <c:axId val="272181024"/>
        <c:scaling>
          <c:orientation val="minMax"/>
        </c:scaling>
        <c:delete val="0"/>
        <c:axPos val="b"/>
        <c:numFmt formatCode="[$-406]mmmm\ 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81416"/>
        <c:crosses val="autoZero"/>
        <c:auto val="1"/>
        <c:lblOffset val="100"/>
        <c:baseTimeUnit val="days"/>
        <c:majorUnit val="2"/>
        <c:majorTimeUnit val="years"/>
        <c:minorUnit val="2"/>
        <c:minorTimeUnit val="years"/>
      </c:dateAx>
      <c:valAx>
        <c:axId val="27218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6.6147859922178989E-2"/>
              <c:y val="8.02527795613530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72181024"/>
        <c:crosses val="autoZero"/>
        <c:crossBetween val="between"/>
      </c:valAx>
      <c:spPr>
        <a:noFill/>
        <a:ln>
          <a:solidFill>
            <a:schemeClr val="bg1">
              <a:alpha val="0"/>
            </a:schemeClr>
          </a:solidFill>
        </a:ln>
        <a:effectLst>
          <a:glow rad="127000">
            <a:schemeClr val="accent1">
              <a:alpha val="0"/>
            </a:schemeClr>
          </a:glow>
          <a:outerShdw blurRad="50800" dist="50800" dir="5400000" algn="ctr" rotWithShape="0">
            <a:srgbClr val="000000">
              <a:alpha val="0"/>
            </a:srgbClr>
          </a:outerShdw>
        </a:effectLst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alpha val="0"/>
        </a:schemeClr>
      </a:solidFill>
      <a:round/>
    </a:ln>
    <a:effectLst>
      <a:glow rad="127000">
        <a:schemeClr val="accent1">
          <a:alpha val="0"/>
        </a:schemeClr>
      </a:glow>
    </a:effec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644071664954922E-2"/>
          <c:y val="8.7510445442529713E-2"/>
          <c:w val="0.90238467432950187"/>
          <c:h val="0.651867210262192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figur 3.4'!$D$3:$E$3</c:f>
              <c:strCache>
                <c:ptCount val="1"/>
                <c:pt idx="0">
                  <c:v>Garantier</c:v>
                </c:pt>
              </c:strCache>
            </c:strRef>
          </c:tx>
          <c:invertIfNegative val="0"/>
          <c:val>
            <c:numRef>
              <c:f>'Data figur 3.4'!$E$5:$E$32</c:f>
              <c:numCache>
                <c:formatCode>General</c:formatCode>
                <c:ptCount val="28"/>
                <c:pt idx="0">
                  <c:v>246.70000000000002</c:v>
                </c:pt>
                <c:pt idx="1">
                  <c:v>245.7</c:v>
                </c:pt>
                <c:pt idx="2">
                  <c:v>84.2</c:v>
                </c:pt>
                <c:pt idx="3">
                  <c:v>39.5</c:v>
                </c:pt>
                <c:pt idx="4">
                  <c:v>29.799999999999997</c:v>
                </c:pt>
                <c:pt idx="5">
                  <c:v>33.200000000000003</c:v>
                </c:pt>
                <c:pt idx="6">
                  <c:v>26.3</c:v>
                </c:pt>
                <c:pt idx="7">
                  <c:v>25.900000000000002</c:v>
                </c:pt>
                <c:pt idx="8">
                  <c:v>23.799999999999997</c:v>
                </c:pt>
                <c:pt idx="9">
                  <c:v>40.300000000000004</c:v>
                </c:pt>
                <c:pt idx="10">
                  <c:v>28.9</c:v>
                </c:pt>
                <c:pt idx="11">
                  <c:v>33.700000000000003</c:v>
                </c:pt>
                <c:pt idx="12">
                  <c:v>25.900000000000002</c:v>
                </c:pt>
                <c:pt idx="13">
                  <c:v>26.400000000000002</c:v>
                </c:pt>
                <c:pt idx="14">
                  <c:v>16.900000000000002</c:v>
                </c:pt>
                <c:pt idx="15">
                  <c:v>17.7</c:v>
                </c:pt>
                <c:pt idx="16">
                  <c:v>14.399999999999999</c:v>
                </c:pt>
                <c:pt idx="17">
                  <c:v>17</c:v>
                </c:pt>
                <c:pt idx="18">
                  <c:v>9.1999999999999993</c:v>
                </c:pt>
                <c:pt idx="19">
                  <c:v>5.3</c:v>
                </c:pt>
                <c:pt idx="20">
                  <c:v>7.0000000000000009</c:v>
                </c:pt>
                <c:pt idx="21">
                  <c:v>4.1000000000000005</c:v>
                </c:pt>
                <c:pt idx="22">
                  <c:v>0.89999999999999991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'Data figur 3.4'!$B$3:$C$3</c:f>
              <c:strCache>
                <c:ptCount val="1"/>
                <c:pt idx="0">
                  <c:v>Rekapitalisering</c:v>
                </c:pt>
              </c:strCache>
            </c:strRef>
          </c:tx>
          <c:invertIfNegative val="0"/>
          <c:cat>
            <c:strRef>
              <c:f>'Data figur 3.4'!$A$5:$A$32</c:f>
              <c:strCache>
                <c:ptCount val="28"/>
                <c:pt idx="0">
                  <c:v>Irland</c:v>
                </c:pt>
                <c:pt idx="1">
                  <c:v>Danmark</c:v>
                </c:pt>
                <c:pt idx="2">
                  <c:v>Belgien</c:v>
                </c:pt>
                <c:pt idx="3">
                  <c:v>Grækenland</c:v>
                </c:pt>
                <c:pt idx="4">
                  <c:v>Spanien</c:v>
                </c:pt>
                <c:pt idx="5">
                  <c:v>Holland</c:v>
                </c:pt>
                <c:pt idx="6">
                  <c:v>Storbritannien</c:v>
                </c:pt>
                <c:pt idx="7">
                  <c:v>Letland</c:v>
                </c:pt>
                <c:pt idx="8">
                  <c:v>Portugal</c:v>
                </c:pt>
                <c:pt idx="9">
                  <c:v>Sverige</c:v>
                </c:pt>
                <c:pt idx="10">
                  <c:v>EU-27</c:v>
                </c:pt>
                <c:pt idx="11">
                  <c:v>Slovenien</c:v>
                </c:pt>
                <c:pt idx="12">
                  <c:v>Østrig</c:v>
                </c:pt>
                <c:pt idx="13">
                  <c:v>Finland</c:v>
                </c:pt>
                <c:pt idx="14">
                  <c:v>Cypern</c:v>
                </c:pt>
                <c:pt idx="15">
                  <c:v>Tyskland</c:v>
                </c:pt>
                <c:pt idx="16">
                  <c:v>Luxembourg</c:v>
                </c:pt>
                <c:pt idx="17">
                  <c:v>Frankrig</c:v>
                </c:pt>
                <c:pt idx="18">
                  <c:v>Polen</c:v>
                </c:pt>
                <c:pt idx="19">
                  <c:v>Ungarn</c:v>
                </c:pt>
                <c:pt idx="20">
                  <c:v>Italien</c:v>
                </c:pt>
                <c:pt idx="21">
                  <c:v>Slovakiet</c:v>
                </c:pt>
                <c:pt idx="22">
                  <c:v>Litauen</c:v>
                </c:pt>
                <c:pt idx="23">
                  <c:v>Bulgarien</c:v>
                </c:pt>
                <c:pt idx="24">
                  <c:v>Tjekkiet</c:v>
                </c:pt>
                <c:pt idx="25">
                  <c:v>Estland</c:v>
                </c:pt>
                <c:pt idx="26">
                  <c:v>Malta</c:v>
                </c:pt>
                <c:pt idx="27">
                  <c:v>Rumænien</c:v>
                </c:pt>
              </c:strCache>
            </c:strRef>
          </c:cat>
          <c:val>
            <c:numRef>
              <c:f>'Data figur 3.4'!$C$5:$C$32</c:f>
              <c:numCache>
                <c:formatCode>General</c:formatCode>
                <c:ptCount val="28"/>
                <c:pt idx="0">
                  <c:v>57.9</c:v>
                </c:pt>
                <c:pt idx="1">
                  <c:v>6.1</c:v>
                </c:pt>
                <c:pt idx="2">
                  <c:v>5.5</c:v>
                </c:pt>
                <c:pt idx="3">
                  <c:v>16.600000000000001</c:v>
                </c:pt>
                <c:pt idx="4">
                  <c:v>19.5</c:v>
                </c:pt>
                <c:pt idx="5">
                  <c:v>6.3</c:v>
                </c:pt>
                <c:pt idx="6">
                  <c:v>6.6000000000000005</c:v>
                </c:pt>
                <c:pt idx="7">
                  <c:v>4.1000000000000005</c:v>
                </c:pt>
                <c:pt idx="8">
                  <c:v>15.4</c:v>
                </c:pt>
                <c:pt idx="9">
                  <c:v>1.3</c:v>
                </c:pt>
                <c:pt idx="10">
                  <c:v>6.2</c:v>
                </c:pt>
                <c:pt idx="11">
                  <c:v>1.7999999999999998</c:v>
                </c:pt>
                <c:pt idx="12">
                  <c:v>5.3</c:v>
                </c:pt>
                <c:pt idx="13">
                  <c:v>2.1</c:v>
                </c:pt>
                <c:pt idx="14">
                  <c:v>10.100000000000001</c:v>
                </c:pt>
                <c:pt idx="15">
                  <c:v>4.5</c:v>
                </c:pt>
                <c:pt idx="16">
                  <c:v>5.8000000000000007</c:v>
                </c:pt>
                <c:pt idx="17">
                  <c:v>1.3</c:v>
                </c:pt>
                <c:pt idx="18">
                  <c:v>9.1999999999999993</c:v>
                </c:pt>
                <c:pt idx="19">
                  <c:v>1.0999999999999999</c:v>
                </c:pt>
                <c:pt idx="20">
                  <c:v>1.3</c:v>
                </c:pt>
                <c:pt idx="21">
                  <c:v>1</c:v>
                </c:pt>
                <c:pt idx="22">
                  <c:v>1.9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'Data figur 3.4'!$F$3:$G$3</c:f>
              <c:strCache>
                <c:ptCount val="1"/>
                <c:pt idx="0">
                  <c:v>Opkøb af værdiforringede aktiver</c:v>
                </c:pt>
              </c:strCache>
            </c:strRef>
          </c:tx>
          <c:invertIfNegative val="0"/>
          <c:val>
            <c:numRef>
              <c:f>'Data figur 3.4'!$G$5:$G$32</c:f>
              <c:numCache>
                <c:formatCode>General</c:formatCode>
                <c:ptCount val="28"/>
                <c:pt idx="0">
                  <c:v>34.5</c:v>
                </c:pt>
                <c:pt idx="1">
                  <c:v>1</c:v>
                </c:pt>
                <c:pt idx="2">
                  <c:v>7.7</c:v>
                </c:pt>
                <c:pt idx="3">
                  <c:v>0</c:v>
                </c:pt>
                <c:pt idx="4">
                  <c:v>1.3</c:v>
                </c:pt>
                <c:pt idx="5">
                  <c:v>3.8</c:v>
                </c:pt>
                <c:pt idx="6">
                  <c:v>14.2</c:v>
                </c:pt>
                <c:pt idx="7">
                  <c:v>2.7</c:v>
                </c:pt>
                <c:pt idx="8">
                  <c:v>2.2999999999999998</c:v>
                </c:pt>
                <c:pt idx="9">
                  <c:v>0</c:v>
                </c:pt>
                <c:pt idx="10">
                  <c:v>3.5000000000000004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  <c:pt idx="14">
                  <c:v>0</c:v>
                </c:pt>
                <c:pt idx="15">
                  <c:v>2.6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'Data figur 3.4'!$H$3:$I$3</c:f>
              <c:strCache>
                <c:ptCount val="1"/>
                <c:pt idx="0">
                  <c:v>Likviditetstiltag</c:v>
                </c:pt>
              </c:strCache>
            </c:strRef>
          </c:tx>
          <c:invertIfNegative val="0"/>
          <c:val>
            <c:numRef>
              <c:f>'Data figur 3.4'!$I$5:$I$32</c:f>
              <c:numCache>
                <c:formatCode>General</c:formatCode>
                <c:ptCount val="28"/>
                <c:pt idx="0">
                  <c:v>26</c:v>
                </c:pt>
                <c:pt idx="1">
                  <c:v>3.3000000000000003</c:v>
                </c:pt>
                <c:pt idx="2">
                  <c:v>0</c:v>
                </c:pt>
                <c:pt idx="3">
                  <c:v>3.6999999999999997</c:v>
                </c:pt>
                <c:pt idx="4">
                  <c:v>3</c:v>
                </c:pt>
                <c:pt idx="5">
                  <c:v>8.7999999999999989</c:v>
                </c:pt>
                <c:pt idx="6">
                  <c:v>3</c:v>
                </c:pt>
                <c:pt idx="7">
                  <c:v>13.5</c:v>
                </c:pt>
                <c:pt idx="8">
                  <c:v>3.5000000000000004</c:v>
                </c:pt>
                <c:pt idx="9">
                  <c:v>0.1</c:v>
                </c:pt>
                <c:pt idx="10">
                  <c:v>1.7000000000000002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0.70000000000000007</c:v>
                </c:pt>
                <c:pt idx="17">
                  <c:v>0</c:v>
                </c:pt>
                <c:pt idx="18">
                  <c:v>0</c:v>
                </c:pt>
                <c:pt idx="19">
                  <c:v>3.9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2182200"/>
        <c:axId val="272182592"/>
      </c:barChart>
      <c:catAx>
        <c:axId val="27218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txPr>
          <a:bodyPr rot="-5400000"/>
          <a:lstStyle/>
          <a:p>
            <a:pPr>
              <a:defRPr/>
            </a:pPr>
            <a:endParaRPr lang="da-DK"/>
          </a:p>
        </c:txPr>
        <c:crossAx val="272182592"/>
        <c:crosses val="autoZero"/>
        <c:auto val="1"/>
        <c:lblAlgn val="ctr"/>
        <c:lblOffset val="100"/>
        <c:noMultiLvlLbl val="0"/>
      </c:catAx>
      <c:valAx>
        <c:axId val="272182592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272182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5459561033131727"/>
          <c:y val="0.10578267215404756"/>
          <c:w val="0.32173289208414163"/>
          <c:h val="0.21423135950488287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900" b="0" i="0">
          <a:latin typeface="Verdana"/>
          <a:ea typeface="Verdana"/>
          <a:cs typeface="Verdana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11</xdr:row>
      <xdr:rowOff>47625</xdr:rowOff>
    </xdr:from>
    <xdr:to>
      <xdr:col>14</xdr:col>
      <xdr:colOff>161925</xdr:colOff>
      <xdr:row>34</xdr:row>
      <xdr:rowOff>85725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2340</xdr:row>
      <xdr:rowOff>0</xdr:rowOff>
    </xdr:from>
    <xdr:to>
      <xdr:col>2</xdr:col>
      <xdr:colOff>2590800</xdr:colOff>
      <xdr:row>2354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6</xdr:row>
      <xdr:rowOff>38100</xdr:rowOff>
    </xdr:from>
    <xdr:to>
      <xdr:col>14</xdr:col>
      <xdr:colOff>171450</xdr:colOff>
      <xdr:row>25</xdr:row>
      <xdr:rowOff>133350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5</xdr:row>
      <xdr:rowOff>28575</xdr:rowOff>
    </xdr:from>
    <xdr:to>
      <xdr:col>14</xdr:col>
      <xdr:colOff>28575</xdr:colOff>
      <xdr:row>26</xdr:row>
      <xdr:rowOff>9525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0.02029</cdr:x>
      <cdr:y>0.00878</cdr:y>
    </cdr:from>
    <cdr:to>
      <cdr:x>0.27196</cdr:x>
      <cdr:y>0.0782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133350" y="35054"/>
          <a:ext cx="1654038" cy="277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900" b="0" i="0" baseline="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Pct. </a:t>
          </a:r>
          <a:endParaRPr lang="da-DK" sz="900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 xmlns:a="http://schemas.openxmlformats.org/drawingml/2006/main">
          <a:endParaRPr lang="da-DK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857250" y="647700"/>
    <xdr:ext cx="6829425" cy="6084794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53850" y="771525"/>
    <xdr:ext cx="5305425" cy="6068786"/>
    <xdr:graphicFrame macro="">
      <xdr:nvGraphicFramePr>
        <xdr:cNvPr id="3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0.07723</cdr:x>
      <cdr:y>0.77398</cdr:y>
    </cdr:from>
    <cdr:to>
      <cdr:x>0.93698</cdr:x>
      <cdr:y>0.80532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718039" y="4703885"/>
          <a:ext cx="799367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  <cdr:relSizeAnchor xmlns:cdr="http://schemas.openxmlformats.org/drawingml/2006/chartDrawing">
    <cdr:from>
      <cdr:x>0.07723</cdr:x>
      <cdr:y>0.77398</cdr:y>
    </cdr:from>
    <cdr:to>
      <cdr:x>0.93698</cdr:x>
      <cdr:y>0.80532</cdr:y>
    </cdr:to>
    <cdr:sp macro="" textlink="">
      <cdr:nvSpPr>
        <cdr:cNvPr id="3" name="Tekstfelt 1"/>
        <cdr:cNvSpPr txBox="1"/>
      </cdr:nvSpPr>
      <cdr:spPr>
        <a:xfrm xmlns:a="http://schemas.openxmlformats.org/drawingml/2006/main">
          <a:off x="718039" y="4703885"/>
          <a:ext cx="799367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  <cdr:relSizeAnchor xmlns:cdr="http://schemas.openxmlformats.org/drawingml/2006/chartDrawing">
    <cdr:from>
      <cdr:x>0.01154</cdr:x>
      <cdr:y>0.03287</cdr:y>
    </cdr:from>
    <cdr:to>
      <cdr:x>0.31068</cdr:x>
      <cdr:y>0.0878</cdr:y>
    </cdr:to>
    <cdr:sp macro="" textlink="">
      <cdr:nvSpPr>
        <cdr:cNvPr id="6" name="Tekstboks 1"/>
        <cdr:cNvSpPr txBox="1"/>
      </cdr:nvSpPr>
      <cdr:spPr>
        <a:xfrm xmlns:a="http://schemas.openxmlformats.org/drawingml/2006/main">
          <a:off x="107462" y="200025"/>
          <a:ext cx="2785618" cy="334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da-DK" sz="1100" b="0"/>
            <a:t>Mia.</a:t>
          </a:r>
          <a:r>
            <a:rPr lang="da-DK" sz="1100" b="0" baseline="0"/>
            <a:t> kr.</a:t>
          </a:r>
          <a:endParaRPr lang="da-DK" sz="11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0.07723</cdr:x>
      <cdr:y>0.77398</cdr:y>
    </cdr:from>
    <cdr:to>
      <cdr:x>0.93698</cdr:x>
      <cdr:y>0.80532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718039" y="4703885"/>
          <a:ext cx="799367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  <cdr:relSizeAnchor xmlns:cdr="http://schemas.openxmlformats.org/drawingml/2006/chartDrawing">
    <cdr:from>
      <cdr:x>0.07723</cdr:x>
      <cdr:y>0.77398</cdr:y>
    </cdr:from>
    <cdr:to>
      <cdr:x>0.93698</cdr:x>
      <cdr:y>0.80532</cdr:y>
    </cdr:to>
    <cdr:sp macro="" textlink="">
      <cdr:nvSpPr>
        <cdr:cNvPr id="4" name="Tekstfelt 1"/>
        <cdr:cNvSpPr txBox="1"/>
      </cdr:nvSpPr>
      <cdr:spPr>
        <a:xfrm xmlns:a="http://schemas.openxmlformats.org/drawingml/2006/main">
          <a:off x="718039" y="4703885"/>
          <a:ext cx="799367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  <cdr:relSizeAnchor xmlns:cdr="http://schemas.openxmlformats.org/drawingml/2006/chartDrawing">
    <cdr:from>
      <cdr:x>0</cdr:x>
      <cdr:y>0.02838</cdr:y>
    </cdr:from>
    <cdr:to>
      <cdr:x>0.23531</cdr:x>
      <cdr:y>0.08331</cdr:y>
    </cdr:to>
    <cdr:sp macro="" textlink="">
      <cdr:nvSpPr>
        <cdr:cNvPr id="6" name="Tekstboks 1"/>
        <cdr:cNvSpPr txBox="1"/>
      </cdr:nvSpPr>
      <cdr:spPr>
        <a:xfrm xmlns:a="http://schemas.openxmlformats.org/drawingml/2006/main">
          <a:off x="0" y="172251"/>
          <a:ext cx="2186896" cy="333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da-DK" sz="1100" b="0"/>
            <a:t>Mia.</a:t>
          </a:r>
          <a:r>
            <a:rPr lang="da-DK" sz="1100" b="0" baseline="0"/>
            <a:t> kr.</a:t>
          </a:r>
          <a:endParaRPr lang="da-DK" sz="1100" b="0"/>
        </a:p>
      </cdr:txBody>
    </cdr:sp>
  </cdr:relSizeAnchor>
  <cdr:relSizeAnchor xmlns:cdr="http://schemas.openxmlformats.org/drawingml/2006/chartDrawing">
    <cdr:from>
      <cdr:x>0.76603</cdr:x>
      <cdr:y>0.00297</cdr:y>
    </cdr:from>
    <cdr:to>
      <cdr:x>0.99728</cdr:x>
      <cdr:y>0.05791</cdr:y>
    </cdr:to>
    <cdr:sp macro="" textlink="">
      <cdr:nvSpPr>
        <cdr:cNvPr id="8" name="Tekstboks 1"/>
        <cdr:cNvSpPr txBox="1"/>
      </cdr:nvSpPr>
      <cdr:spPr>
        <a:xfrm xmlns:a="http://schemas.openxmlformats.org/drawingml/2006/main">
          <a:off x="7126941" y="18057"/>
          <a:ext cx="2151506" cy="334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endParaRPr lang="da-DK" sz="1100" b="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104900" y="409575"/>
    <xdr:ext cx="5314950" cy="31718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35</xdr:row>
      <xdr:rowOff>0</xdr:rowOff>
    </xdr:from>
    <xdr:to>
      <xdr:col>9</xdr:col>
      <xdr:colOff>304800</xdr:colOff>
      <xdr:row>61</xdr:row>
      <xdr:rowOff>57150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409575</xdr:colOff>
      <xdr:row>35</xdr:row>
      <xdr:rowOff>85725</xdr:rowOff>
    </xdr:from>
    <xdr:to>
      <xdr:col>22</xdr:col>
      <xdr:colOff>438150</xdr:colOff>
      <xdr:row>62</xdr:row>
      <xdr:rowOff>66675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228600</xdr:colOff>
      <xdr:row>8</xdr:row>
      <xdr:rowOff>1</xdr:rowOff>
    </xdr:from>
    <xdr:ext cx="6170955" cy="5391150"/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066801"/>
          <a:ext cx="6170955" cy="5391150"/>
        </a:xfrm>
        <a:prstGeom prst="rect">
          <a:avLst/>
        </a:prstGeom>
      </xdr:spPr>
    </xdr:pic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0.025</cdr:x>
      <cdr:y>0.03241</cdr:y>
    </cdr:from>
    <cdr:to>
      <cdr:x>0.30278</cdr:x>
      <cdr:y>0.125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14300" y="889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da-DK" sz="1100"/>
            <a:t>Pct.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103187</xdr:rowOff>
    </xdr:from>
    <xdr:to>
      <xdr:col>11</xdr:col>
      <xdr:colOff>531812</xdr:colOff>
      <xdr:row>28</xdr:row>
      <xdr:rowOff>103187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0.07608</cdr:y>
    </cdr:from>
    <cdr:to>
      <cdr:x>0.54167</cdr:x>
      <cdr:y>0.17642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0" y="254839"/>
          <a:ext cx="3095644" cy="336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Beskæftigede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447675</xdr:colOff>
      <xdr:row>1</xdr:row>
      <xdr:rowOff>104775</xdr:rowOff>
    </xdr:from>
    <xdr:to>
      <xdr:col>15</xdr:col>
      <xdr:colOff>223557</xdr:colOff>
      <xdr:row>31</xdr:row>
      <xdr:rowOff>37539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4676775" y="914400"/>
    <xdr:ext cx="5220000" cy="4140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3</xdr:row>
      <xdr:rowOff>123825</xdr:rowOff>
    </xdr:from>
    <xdr:to>
      <xdr:col>12</xdr:col>
      <xdr:colOff>336737</xdr:colOff>
      <xdr:row>37</xdr:row>
      <xdr:rowOff>51547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18</xdr:row>
      <xdr:rowOff>38100</xdr:rowOff>
    </xdr:from>
    <xdr:to>
      <xdr:col>16</xdr:col>
      <xdr:colOff>71157</xdr:colOff>
      <xdr:row>47</xdr:row>
      <xdr:rowOff>104214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12</xdr:row>
      <xdr:rowOff>0</xdr:rowOff>
    </xdr:from>
    <xdr:ext cx="6079387" cy="5329816"/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1600200"/>
          <a:ext cx="6079387" cy="5329816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14</xdr:row>
      <xdr:rowOff>0</xdr:rowOff>
    </xdr:from>
    <xdr:ext cx="6081712" cy="5343526"/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1866900"/>
          <a:ext cx="6081712" cy="5343526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34</xdr:row>
      <xdr:rowOff>38101</xdr:rowOff>
    </xdr:from>
    <xdr:to>
      <xdr:col>12</xdr:col>
      <xdr:colOff>323849</xdr:colOff>
      <xdr:row>62</xdr:row>
      <xdr:rowOff>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409575</xdr:colOff>
      <xdr:row>34</xdr:row>
      <xdr:rowOff>57150</xdr:rowOff>
    </xdr:from>
    <xdr:to>
      <xdr:col>25</xdr:col>
      <xdr:colOff>114300</xdr:colOff>
      <xdr:row>65</xdr:row>
      <xdr:rowOff>114301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23812</xdr:colOff>
      <xdr:row>68</xdr:row>
      <xdr:rowOff>66675</xdr:rowOff>
    </xdr:from>
    <xdr:to>
      <xdr:col>28</xdr:col>
      <xdr:colOff>1119187</xdr:colOff>
      <xdr:row>82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10</xdr:row>
      <xdr:rowOff>9525</xdr:rowOff>
    </xdr:from>
    <xdr:to>
      <xdr:col>14</xdr:col>
      <xdr:colOff>152400</xdr:colOff>
      <xdr:row>33</xdr:row>
      <xdr:rowOff>38100</xdr:rowOff>
    </xdr:to>
    <xdr:graphicFrame macro="">
      <xdr:nvGraphicFramePr>
        <xdr:cNvPr id="2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12553950" y="5543550"/>
    <xdr:ext cx="6238875" cy="44767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1181100" y="5791200"/>
    <xdr:ext cx="5734050" cy="44958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39</xdr:row>
      <xdr:rowOff>114300</xdr:rowOff>
    </xdr:from>
    <xdr:to>
      <xdr:col>12</xdr:col>
      <xdr:colOff>114300</xdr:colOff>
      <xdr:row>66</xdr:row>
      <xdr:rowOff>104775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308207</xdr:colOff>
      <xdr:row>3</xdr:row>
      <xdr:rowOff>114301</xdr:rowOff>
    </xdr:from>
    <xdr:ext cx="3766286" cy="3210946"/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407" y="514351"/>
          <a:ext cx="3766286" cy="3210946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600071</xdr:colOff>
      <xdr:row>34</xdr:row>
      <xdr:rowOff>76200</xdr:rowOff>
    </xdr:from>
    <xdr:to>
      <xdr:col>14</xdr:col>
      <xdr:colOff>333374</xdr:colOff>
      <xdr:row>61</xdr:row>
      <xdr:rowOff>90489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514350</xdr:colOff>
      <xdr:row>31</xdr:row>
      <xdr:rowOff>47625</xdr:rowOff>
    </xdr:from>
    <xdr:to>
      <xdr:col>15</xdr:col>
      <xdr:colOff>238125</xdr:colOff>
      <xdr:row>56</xdr:row>
      <xdr:rowOff>114300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6</xdr:row>
      <xdr:rowOff>19049</xdr:rowOff>
    </xdr:from>
    <xdr:to>
      <xdr:col>11</xdr:col>
      <xdr:colOff>542925</xdr:colOff>
      <xdr:row>37</xdr:row>
      <xdr:rowOff>119062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6</xdr:row>
      <xdr:rowOff>104775</xdr:rowOff>
    </xdr:from>
    <xdr:to>
      <xdr:col>9</xdr:col>
      <xdr:colOff>381544</xdr:colOff>
      <xdr:row>32</xdr:row>
      <xdr:rowOff>114785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904875"/>
          <a:ext cx="3896269" cy="347711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133351</xdr:colOff>
      <xdr:row>11</xdr:row>
      <xdr:rowOff>57150</xdr:rowOff>
    </xdr:from>
    <xdr:to>
      <xdr:col>12</xdr:col>
      <xdr:colOff>257175</xdr:colOff>
      <xdr:row>40</xdr:row>
      <xdr:rowOff>114300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0.017</cdr:y>
    </cdr:from>
    <cdr:to>
      <cdr:x>0.44166</cdr:x>
      <cdr:y>0.10381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0" y="66730"/>
          <a:ext cx="3083593" cy="3406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Bruttogæld</a:t>
          </a:r>
          <a:r>
            <a:rPr lang="en-US" sz="1100" baseline="0"/>
            <a:t>, pct.</a:t>
          </a:r>
          <a:endParaRPr lang="en-US" sz="1100"/>
        </a:p>
      </cdr:txBody>
    </cdr:sp>
  </cdr:relSizeAnchor>
  <cdr:relSizeAnchor xmlns:cdr="http://schemas.openxmlformats.org/drawingml/2006/chartDrawing">
    <cdr:from>
      <cdr:x>0.35036</cdr:x>
      <cdr:y>0.92361</cdr:y>
    </cdr:from>
    <cdr:to>
      <cdr:x>0.81446</cdr:x>
      <cdr:y>1</cdr:y>
    </cdr:to>
    <cdr:sp macro="" textlink="">
      <cdr:nvSpPr>
        <cdr:cNvPr id="3" name="Tekstfelt 2"/>
        <cdr:cNvSpPr txBox="1"/>
      </cdr:nvSpPr>
      <cdr:spPr>
        <a:xfrm xmlns:a="http://schemas.openxmlformats.org/drawingml/2006/main">
          <a:off x="2446144" y="3624523"/>
          <a:ext cx="3240281" cy="299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Pensionsformue, pct.</a:t>
          </a:r>
        </a:p>
      </cdr:txBody>
    </cdr:sp>
  </cdr:relSizeAnchor>
  <cdr:relSizeAnchor xmlns:cdr="http://schemas.openxmlformats.org/drawingml/2006/chartDrawing">
    <cdr:from>
      <cdr:x>0.46203</cdr:x>
      <cdr:y>0.16584</cdr:y>
    </cdr:from>
    <cdr:to>
      <cdr:x>0.67661</cdr:x>
      <cdr:y>0.25959</cdr:y>
    </cdr:to>
    <cdr:sp macro="" textlink="">
      <cdr:nvSpPr>
        <cdr:cNvPr id="4" name="Tekstfelt 3"/>
        <cdr:cNvSpPr txBox="1"/>
      </cdr:nvSpPr>
      <cdr:spPr>
        <a:xfrm xmlns:a="http://schemas.openxmlformats.org/drawingml/2006/main">
          <a:off x="3225822" y="650807"/>
          <a:ext cx="1498160" cy="367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Danmark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0.025</cdr:x>
      <cdr:y>0.03241</cdr:y>
    </cdr:from>
    <cdr:to>
      <cdr:x>0.30278</cdr:x>
      <cdr:y>0.125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14300" y="889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da-DK" sz="1100"/>
            <a:t>Pct.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419098</xdr:colOff>
      <xdr:row>5</xdr:row>
      <xdr:rowOff>133349</xdr:rowOff>
    </xdr:from>
    <xdr:to>
      <xdr:col>11</xdr:col>
      <xdr:colOff>457199</xdr:colOff>
      <xdr:row>33</xdr:row>
      <xdr:rowOff>85724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0.05533</cdr:x>
      <cdr:y>0.03909</cdr:y>
    </cdr:from>
    <cdr:to>
      <cdr:x>0.14566</cdr:x>
      <cdr:y>0.1134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271957" y="144450"/>
          <a:ext cx="443958" cy="274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Pct.</a:t>
          </a:r>
          <a:r>
            <a:rPr lang="en-US" sz="1100" baseline="0"/>
            <a:t> </a:t>
          </a:r>
          <a:endParaRPr lang="en-U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11</xdr:row>
      <xdr:rowOff>38100</xdr:rowOff>
    </xdr:from>
    <xdr:to>
      <xdr:col>16</xdr:col>
      <xdr:colOff>342900</xdr:colOff>
      <xdr:row>41</xdr:row>
      <xdr:rowOff>114300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8</xdr:row>
      <xdr:rowOff>0</xdr:rowOff>
    </xdr:from>
    <xdr:to>
      <xdr:col>8</xdr:col>
      <xdr:colOff>495300</xdr:colOff>
      <xdr:row>33</xdr:row>
      <xdr:rowOff>76200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0.06118</cdr:x>
      <cdr:y>0.05437</cdr:y>
    </cdr:from>
    <cdr:to>
      <cdr:x>0.24553</cdr:x>
      <cdr:y>0.12538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276225" y="185409"/>
          <a:ext cx="832313" cy="2421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Pct.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47624</xdr:colOff>
      <xdr:row>14</xdr:row>
      <xdr:rowOff>28575</xdr:rowOff>
    </xdr:from>
    <xdr:to>
      <xdr:col>11</xdr:col>
      <xdr:colOff>457199</xdr:colOff>
      <xdr:row>38</xdr:row>
      <xdr:rowOff>9525</xdr:rowOff>
    </xdr:to>
    <xdr:graphicFrame macro="">
      <xdr:nvGraphicFramePr>
        <xdr:cNvPr id="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0.0445</cdr:x>
      <cdr:y>0.01796</cdr:y>
    </cdr:from>
    <cdr:to>
      <cdr:x>0.22885</cdr:x>
      <cdr:y>0.08897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180975" y="57150"/>
          <a:ext cx="749784" cy="225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Pct.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28575</xdr:rowOff>
    </xdr:from>
    <xdr:to>
      <xdr:col>9</xdr:col>
      <xdr:colOff>351600</xdr:colOff>
      <xdr:row>32</xdr:row>
      <xdr:rowOff>14925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15</xdr:row>
      <xdr:rowOff>114300</xdr:rowOff>
    </xdr:from>
    <xdr:to>
      <xdr:col>11</xdr:col>
      <xdr:colOff>189675</xdr:colOff>
      <xdr:row>34</xdr:row>
      <xdr:rowOff>100650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11</xdr:row>
      <xdr:rowOff>76200</xdr:rowOff>
    </xdr:from>
    <xdr:to>
      <xdr:col>13</xdr:col>
      <xdr:colOff>400051</xdr:colOff>
      <xdr:row>40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409575</xdr:colOff>
      <xdr:row>6</xdr:row>
      <xdr:rowOff>47625</xdr:rowOff>
    </xdr:from>
    <xdr:to>
      <xdr:col>20</xdr:col>
      <xdr:colOff>131969</xdr:colOff>
      <xdr:row>38</xdr:row>
      <xdr:rowOff>106815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0.00286</cdr:y>
    </cdr:from>
    <cdr:to>
      <cdr:x>0.4064</cdr:x>
      <cdr:y>0.06857</cdr:y>
    </cdr:to>
    <cdr:sp macro="" textlink="">
      <cdr:nvSpPr>
        <cdr:cNvPr id="5" name="Tekstfelt 4"/>
        <cdr:cNvSpPr txBox="1"/>
      </cdr:nvSpPr>
      <cdr:spPr>
        <a:xfrm xmlns:a="http://schemas.openxmlformats.org/drawingml/2006/main">
          <a:off x="0" y="11823"/>
          <a:ext cx="2419350" cy="271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Pct.</a:t>
          </a:r>
          <a:endParaRPr lang="da-DK" sz="900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0.582</cdr:x>
      <cdr:y>0.02535</cdr:y>
    </cdr:from>
    <cdr:to>
      <cdr:x>0.8992</cdr:x>
      <cdr:y>0.09583</cdr:y>
    </cdr:to>
    <cdr:sp macro="" textlink="">
      <cdr:nvSpPr>
        <cdr:cNvPr id="6" name="Tekstfelt 1"/>
        <cdr:cNvSpPr txBox="1"/>
      </cdr:nvSpPr>
      <cdr:spPr>
        <a:xfrm xmlns:a="http://schemas.openxmlformats.org/drawingml/2006/main">
          <a:off x="3464719" y="104775"/>
          <a:ext cx="1888331" cy="2913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log(aktiver) </a:t>
          </a:r>
          <a:endParaRPr lang="da-DK" sz="900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13</xdr:row>
      <xdr:rowOff>85725</xdr:rowOff>
    </xdr:from>
    <xdr:to>
      <xdr:col>8</xdr:col>
      <xdr:colOff>571500</xdr:colOff>
      <xdr:row>36</xdr:row>
      <xdr:rowOff>47625</xdr:rowOff>
    </xdr:to>
    <xdr:pic>
      <xdr:nvPicPr>
        <xdr:cNvPr id="2" name="Picture 3"/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1838325"/>
          <a:ext cx="3076575" cy="30384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12</xdr:row>
      <xdr:rowOff>123826</xdr:rowOff>
    </xdr:from>
    <xdr:to>
      <xdr:col>18</xdr:col>
      <xdr:colOff>485775</xdr:colOff>
      <xdr:row>55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104776</xdr:colOff>
      <xdr:row>10</xdr:row>
      <xdr:rowOff>133349</xdr:rowOff>
    </xdr:from>
    <xdr:to>
      <xdr:col>10</xdr:col>
      <xdr:colOff>485776</xdr:colOff>
      <xdr:row>40</xdr:row>
      <xdr:rowOff>47624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107</xdr:row>
      <xdr:rowOff>0</xdr:rowOff>
    </xdr:from>
    <xdr:to>
      <xdr:col>11</xdr:col>
      <xdr:colOff>447675</xdr:colOff>
      <xdr:row>136</xdr:row>
      <xdr:rowOff>38100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95249</xdr:colOff>
      <xdr:row>11</xdr:row>
      <xdr:rowOff>85724</xdr:rowOff>
    </xdr:from>
    <xdr:to>
      <xdr:col>10</xdr:col>
      <xdr:colOff>495300</xdr:colOff>
      <xdr:row>45</xdr:row>
      <xdr:rowOff>123825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8</xdr:row>
      <xdr:rowOff>0</xdr:rowOff>
    </xdr:from>
    <xdr:to>
      <xdr:col>10</xdr:col>
      <xdr:colOff>66676</xdr:colOff>
      <xdr:row>35</xdr:row>
      <xdr:rowOff>19050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363142</xdr:colOff>
      <xdr:row>6</xdr:row>
      <xdr:rowOff>9525</xdr:rowOff>
    </xdr:from>
    <xdr:to>
      <xdr:col>6</xdr:col>
      <xdr:colOff>523874</xdr:colOff>
      <xdr:row>34</xdr:row>
      <xdr:rowOff>38100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5</xdr:row>
      <xdr:rowOff>123824</xdr:rowOff>
    </xdr:from>
    <xdr:to>
      <xdr:col>8</xdr:col>
      <xdr:colOff>314325</xdr:colOff>
      <xdr:row>40</xdr:row>
      <xdr:rowOff>57149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7</xdr:row>
      <xdr:rowOff>0</xdr:rowOff>
    </xdr:from>
    <xdr:to>
      <xdr:col>10</xdr:col>
      <xdr:colOff>199390</xdr:colOff>
      <xdr:row>22</xdr:row>
      <xdr:rowOff>79375</xdr:rowOff>
    </xdr:to>
    <xdr:pic>
      <xdr:nvPicPr>
        <xdr:cNvPr id="2" name="Pladsholder til indhold 3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933450"/>
          <a:ext cx="5142865" cy="2079625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0.34403</cdr:x>
      <cdr:y>0.11348</cdr:y>
    </cdr:from>
    <cdr:to>
      <cdr:x>0.51142</cdr:x>
      <cdr:y>0.25235</cdr:y>
    </cdr:to>
    <cdr:sp macro="" textlink="">
      <cdr:nvSpPr>
        <cdr:cNvPr id="3" name="Tekstfelt 2"/>
        <cdr:cNvSpPr txBox="1"/>
      </cdr:nvSpPr>
      <cdr:spPr>
        <a:xfrm xmlns:a="http://schemas.openxmlformats.org/drawingml/2006/main">
          <a:off x="1791961" y="490961"/>
          <a:ext cx="871904" cy="60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  <cdr:relSizeAnchor xmlns:cdr="http://schemas.openxmlformats.org/drawingml/2006/chartDrawing">
    <cdr:from>
      <cdr:x>0.38004</cdr:x>
      <cdr:y>0.32168</cdr:y>
    </cdr:from>
    <cdr:to>
      <cdr:x>0.72467</cdr:x>
      <cdr:y>0.49442</cdr:y>
    </cdr:to>
    <cdr:sp macro="" textlink="">
      <cdr:nvSpPr>
        <cdr:cNvPr id="4" name="Tekstfelt 3"/>
        <cdr:cNvSpPr txBox="1"/>
      </cdr:nvSpPr>
      <cdr:spPr>
        <a:xfrm xmlns:a="http://schemas.openxmlformats.org/drawingml/2006/main">
          <a:off x="1979536" y="1394758"/>
          <a:ext cx="1795107" cy="748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Inkl. hhv. Forårspakken og Forårspakke 2.0 mv.</a:t>
          </a:r>
          <a:endParaRPr lang="da-DK" sz="1100"/>
        </a:p>
      </cdr:txBody>
    </cdr:sp>
  </cdr:relSizeAnchor>
  <cdr:relSizeAnchor xmlns:cdr="http://schemas.openxmlformats.org/drawingml/2006/chartDrawing">
    <cdr:from>
      <cdr:x>0.25681</cdr:x>
      <cdr:y>0.36027</cdr:y>
    </cdr:from>
    <cdr:to>
      <cdr:x>0.39133</cdr:x>
      <cdr:y>0.3709</cdr:y>
    </cdr:to>
    <cdr:cxnSp macro="">
      <cdr:nvCxnSpPr>
        <cdr:cNvPr id="6" name="Lige pilforbindelse 5"/>
        <cdr:cNvCxnSpPr/>
      </cdr:nvCxnSpPr>
      <cdr:spPr>
        <a:xfrm xmlns:a="http://schemas.openxmlformats.org/drawingml/2006/main" flipH="1">
          <a:off x="1337671" y="1562100"/>
          <a:ext cx="700679" cy="4609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0.67294</cdr:x>
      <cdr:y>0.22525</cdr:y>
    </cdr:from>
    <cdr:to>
      <cdr:x>0.81385</cdr:x>
      <cdr:y>0.32512</cdr:y>
    </cdr:to>
    <cdr:cxnSp macro="">
      <cdr:nvCxnSpPr>
        <cdr:cNvPr id="7" name="Lige pilforbindelse 6"/>
        <cdr:cNvCxnSpPr/>
      </cdr:nvCxnSpPr>
      <cdr:spPr>
        <a:xfrm xmlns:a="http://schemas.openxmlformats.org/drawingml/2006/main" flipV="1">
          <a:off x="3505200" y="976665"/>
          <a:ext cx="733977" cy="43303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32</xdr:row>
      <xdr:rowOff>0</xdr:rowOff>
    </xdr:from>
    <xdr:to>
      <xdr:col>8</xdr:col>
      <xdr:colOff>342900</xdr:colOff>
      <xdr:row>53</xdr:row>
      <xdr:rowOff>123825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36</xdr:row>
      <xdr:rowOff>0</xdr:rowOff>
    </xdr:from>
    <xdr:to>
      <xdr:col>10</xdr:col>
      <xdr:colOff>209550</xdr:colOff>
      <xdr:row>59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0.54792</cdr:x>
      <cdr:y>0.17014</cdr:y>
    </cdr:from>
    <cdr:to>
      <cdr:x>0.74792</cdr:x>
      <cdr:y>0.50347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2505075" y="4667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da-DK" sz="9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14</xdr:col>
      <xdr:colOff>304800</xdr:colOff>
      <xdr:row>25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11</xdr:row>
      <xdr:rowOff>95250</xdr:rowOff>
    </xdr:from>
    <xdr:to>
      <xdr:col>13</xdr:col>
      <xdr:colOff>505227</xdr:colOff>
      <xdr:row>36</xdr:row>
      <xdr:rowOff>100014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0.01492</cdr:x>
      <cdr:y>0.03709</cdr:y>
    </cdr:from>
    <cdr:to>
      <cdr:x>0.3843</cdr:x>
      <cdr:y>0.12839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76192" y="123842"/>
          <a:ext cx="1885958" cy="304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da-DK"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Balance/</a:t>
          </a:r>
          <a:r>
            <a:rPr lang="da-DK" sz="9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BNP </a:t>
          </a:r>
          <a:endParaRPr lang="da-DK" sz="900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123824</xdr:colOff>
      <xdr:row>6</xdr:row>
      <xdr:rowOff>9525</xdr:rowOff>
    </xdr:from>
    <xdr:ext cx="5267325" cy="32956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571501</xdr:colOff>
      <xdr:row>33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10</xdr:row>
      <xdr:rowOff>0</xdr:rowOff>
    </xdr:from>
    <xdr:to>
      <xdr:col>13</xdr:col>
      <xdr:colOff>266699</xdr:colOff>
      <xdr:row>40</xdr:row>
      <xdr:rowOff>57150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590549</xdr:colOff>
      <xdr:row>9</xdr:row>
      <xdr:rowOff>0</xdr:rowOff>
    </xdr:from>
    <xdr:to>
      <xdr:col>12</xdr:col>
      <xdr:colOff>104774</xdr:colOff>
      <xdr:row>25</xdr:row>
      <xdr:rowOff>38100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5</xdr:row>
      <xdr:rowOff>161925</xdr:rowOff>
    </xdr:from>
    <xdr:to>
      <xdr:col>13</xdr:col>
      <xdr:colOff>180975</xdr:colOff>
      <xdr:row>23</xdr:row>
      <xdr:rowOff>190500</xdr:rowOff>
    </xdr:to>
    <xdr:graphicFrame macro="">
      <xdr:nvGraphicFramePr>
        <xdr:cNvPr id="2" name="Diagra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</xdr:row>
      <xdr:rowOff>85725</xdr:rowOff>
    </xdr:from>
    <xdr:to>
      <xdr:col>10</xdr:col>
      <xdr:colOff>161926</xdr:colOff>
      <xdr:row>20</xdr:row>
      <xdr:rowOff>157164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4</xdr:row>
      <xdr:rowOff>28575</xdr:rowOff>
    </xdr:from>
    <xdr:to>
      <xdr:col>13</xdr:col>
      <xdr:colOff>304800</xdr:colOff>
      <xdr:row>21</xdr:row>
      <xdr:rowOff>161925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166</xdr:col>
      <xdr:colOff>176212</xdr:colOff>
      <xdr:row>10</xdr:row>
      <xdr:rowOff>147637</xdr:rowOff>
    </xdr:from>
    <xdr:to>
      <xdr:col>179</xdr:col>
      <xdr:colOff>266700</xdr:colOff>
      <xdr:row>32</xdr:row>
      <xdr:rowOff>47625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7</xdr:row>
      <xdr:rowOff>85725</xdr:rowOff>
    </xdr:from>
    <xdr:to>
      <xdr:col>18</xdr:col>
      <xdr:colOff>447675</xdr:colOff>
      <xdr:row>30</xdr:row>
      <xdr:rowOff>90489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1kjl1b/AppData/Local/Microsoft/Windows/Temporary%20Internet%20Files/Content.Outlook/QFFSFHRN/HH_LoanLiab_chartsData_v2_adjDI_f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as/Desktop/Ny%20mappe/Kraka%20f&#230;llesdrev/FKK/F&#230;lles/Hovedrapport/Deludkast/Figurer%20til%20hovedrapporten/3.%20Fastkurspolitikken_Rosendahl_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KK%20Figurskabeloner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as/Desktop/Ny%20mappe/Kraka%20f&#230;llesdrev/FKK/F&#230;lles/Hovedrapport/Deludkast/Figurer%20til%20hovedrapporten/10.%20Revisorer_Rosendah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nas/Google%20Drev/Kraka%20f&#230;llesdrev/FKK/F&#230;lles/Hovedrapport/Deludkast/Figurer%20til%20hovedrapporten/10.%20Revisorer_Rosendah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HH Debt_AdjDI Fig1"/>
      <sheetName val="HousePrice_Index Fig2"/>
      <sheetName val="HPrice v HHDebt runup Fig3"/>
      <sheetName val="Cons v HHdebt falloff Fig4"/>
      <sheetName val="Cons v HHdbtLVL falloff Fig5"/>
      <sheetName val="HH Debt_AdjDI Fig1 v2"/>
      <sheetName val="HousePrice_Index Fig2 v2"/>
      <sheetName val="HPrice v HHDebt runup Fig3 v2"/>
      <sheetName val="Cons v HHdebt falloff Fig4 v2"/>
      <sheetName val="Cons v HHdbtLVL falloff Fig5 v2"/>
      <sheetName val="HPrice vs HHLoanLiab fallof fmt"/>
      <sheetName val="ConsRunUp Scatter fmt"/>
      <sheetName val="UnEmp Scatter  fmt"/>
      <sheetName val="ConsRunUp_short Scatter fmt"/>
      <sheetName val="DurablesConsRunUp_short Scatter"/>
      <sheetName val="DurablesConsRunUp Scatter"/>
      <sheetName val="DurablesConsFalloff Scatter"/>
      <sheetName val="HPrice vs HHLoanLiab runup_v2"/>
      <sheetName val="HPrice vs HHLoanLiab runup"/>
      <sheetName val="HPrice vs HHLoanLiab falloff1"/>
      <sheetName val="HPrice vs HHLoanLiab fallof2"/>
      <sheetName val="HH Assets_DI barchart"/>
      <sheetName val="HH Networth_DI barchart"/>
      <sheetName val="ConsFalloff Scatter"/>
      <sheetName val="ConsRunUp Scatter"/>
      <sheetName val="ConsRunUp_short Scatter"/>
      <sheetName val="UnEmp Scatter "/>
      <sheetName val="RealHousePrice_Levels (3)"/>
      <sheetName val="HH LoanLiab_DI barchart"/>
      <sheetName val="RealHousePrice_Levels"/>
      <sheetName val="HH NW_grossDI ChartData"/>
      <sheetName val="HH Assets_grossDI ChartData"/>
      <sheetName val="Sheet1"/>
      <sheetName val="HH LoanLiab_grossDI ChartData"/>
      <sheetName val="HousePrice_chartData"/>
      <sheetName val="HH LoanLiab_grossDI intermed"/>
      <sheetName val="ConsChange_UR intermed"/>
      <sheetName val="OECD.Stat export HH FinBalSheet"/>
      <sheetName val="OECD.Stat export GDP_lc"/>
      <sheetName val="OECD.Stat export GrossDI"/>
      <sheetName val="OECD HH DurablesCons"/>
      <sheetName val="EUROSTAT_RGDP_HHCons"/>
      <sheetName val="EUROSTAT_NomGDP_HHcons"/>
      <sheetName val="Eurostat unempR"/>
      <sheetName val="OECD HousePrice"/>
      <sheetName val="US HHDebtWealth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>
        <row r="2">
          <cell r="A2" t="str">
            <v>OECDname</v>
          </cell>
          <cell r="B2" t="str">
            <v>Austria</v>
          </cell>
          <cell r="C2" t="str">
            <v>Belgium</v>
          </cell>
          <cell r="D2" t="str">
            <v>Denmark</v>
          </cell>
          <cell r="E2" t="str">
            <v>Finland</v>
          </cell>
          <cell r="F2" t="str">
            <v>France</v>
          </cell>
          <cell r="G2" t="str">
            <v>Germany</v>
          </cell>
          <cell r="H2" t="str">
            <v>Italy</v>
          </cell>
          <cell r="I2" t="str">
            <v>Ireland</v>
          </cell>
          <cell r="J2" t="str">
            <v>Japan</v>
          </cell>
          <cell r="K2" t="str">
            <v>Netherlands</v>
          </cell>
          <cell r="L2" t="str">
            <v>Norway</v>
          </cell>
          <cell r="M2" t="str">
            <v>Portugal</v>
          </cell>
          <cell r="N2" t="str">
            <v>Spain</v>
          </cell>
          <cell r="O2" t="str">
            <v>Sweden</v>
          </cell>
          <cell r="P2" t="str">
            <v>United Kingdom</v>
          </cell>
          <cell r="Q2" t="str">
            <v>United States</v>
          </cell>
        </row>
        <row r="4">
          <cell r="B4" t="str">
            <v>HH LoanLiabilities/ADJUSTED DI</v>
          </cell>
          <cell r="C4" t="str">
            <v>HH LoanLiabilities/ADJUSTED DI</v>
          </cell>
          <cell r="D4" t="str">
            <v>HH LoanLiabilities/ADJUSTED DI</v>
          </cell>
          <cell r="E4" t="str">
            <v>HH LoanLiabilities/ADJUSTED DI</v>
          </cell>
          <cell r="F4" t="str">
            <v>HH LoanLiabilities/ADJUSTED DI</v>
          </cell>
          <cell r="G4" t="str">
            <v>HH LoanLiabilities/ADJUSTED DI</v>
          </cell>
          <cell r="H4" t="str">
            <v>HH LoanLiabilities/ADJUSTED DI</v>
          </cell>
          <cell r="I4" t="str">
            <v>HH LoanLiabilities/ADJUSTED DI</v>
          </cell>
          <cell r="J4" t="str">
            <v>HH LoanLiabilities/ADJUSTED DI</v>
          </cell>
          <cell r="K4" t="str">
            <v>HH LoanLiabilities/ADJUSTED DI</v>
          </cell>
          <cell r="L4" t="str">
            <v>HH LoanLiabilities/ADJUSTED DI</v>
          </cell>
          <cell r="M4" t="str">
            <v>HH LoanLiabilities/ADJUSTED DI</v>
          </cell>
          <cell r="N4" t="str">
            <v>HH LoanLiabilities/ADJUSTED DI</v>
          </cell>
          <cell r="O4" t="str">
            <v>HH LoanLiabilities/ADJUSTED DI</v>
          </cell>
          <cell r="P4" t="str">
            <v>HH LoanLiabilities/ADJUSTED DI</v>
          </cell>
          <cell r="Q4" t="str">
            <v>HH LoanLiabilities/ADJUSTED DI</v>
          </cell>
        </row>
        <row r="5">
          <cell r="A5" t="str">
            <v>date</v>
          </cell>
        </row>
        <row r="6">
          <cell r="A6" t="str">
            <v>1990</v>
          </cell>
          <cell r="B6" t="e">
            <v>#VALUE!</v>
          </cell>
          <cell r="C6" t="e">
            <v>#VALUE!</v>
          </cell>
          <cell r="D6" t="e">
            <v>#VALUE!</v>
          </cell>
          <cell r="E6" t="e">
            <v>#VALUE!</v>
          </cell>
          <cell r="F6" t="e">
            <v>#VALUE!</v>
          </cell>
          <cell r="G6" t="e">
            <v>#VALUE!</v>
          </cell>
          <cell r="H6" t="e">
            <v>#VALUE!</v>
          </cell>
          <cell r="I6" t="e">
            <v>#VALUE!</v>
          </cell>
          <cell r="J6" t="e">
            <v>#VALUE!</v>
          </cell>
          <cell r="K6" t="e">
            <v>#VALUE!</v>
          </cell>
          <cell r="L6" t="e">
            <v>#VALUE!</v>
          </cell>
          <cell r="M6" t="e">
            <v>#VALUE!</v>
          </cell>
          <cell r="N6" t="e">
            <v>#VALUE!</v>
          </cell>
          <cell r="O6" t="e">
            <v>#VALUE!</v>
          </cell>
          <cell r="P6" t="e">
            <v>#VALUE!</v>
          </cell>
          <cell r="Q6">
            <v>83.472946679909029</v>
          </cell>
        </row>
        <row r="7">
          <cell r="A7" t="str">
            <v>1991</v>
          </cell>
          <cell r="B7" t="e">
            <v>#VALUE!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>
            <v>84.392125987794927</v>
          </cell>
        </row>
        <row r="8">
          <cell r="A8" t="str">
            <v>1992</v>
          </cell>
          <cell r="B8" t="e">
            <v>#VALUE!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>
            <v>83.306063155450232</v>
          </cell>
        </row>
        <row r="9">
          <cell r="A9" t="str">
            <v>1993</v>
          </cell>
          <cell r="B9" t="e">
            <v>#VALUE!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>
            <v>85.493623345947725</v>
          </cell>
        </row>
        <row r="10">
          <cell r="A10" t="str">
            <v>1994</v>
          </cell>
          <cell r="B10" t="e">
            <v>#VALUE!</v>
          </cell>
          <cell r="C10" t="e">
            <v>#VALUE!</v>
          </cell>
          <cell r="D10" t="e">
            <v>#VALUE!</v>
          </cell>
          <cell r="E10" t="e">
            <v>#VALUE!</v>
          </cell>
          <cell r="F10" t="e">
            <v>#VALUE!</v>
          </cell>
          <cell r="G10" t="e">
            <v>#VALUE!</v>
          </cell>
          <cell r="H10" t="e">
            <v>#VALUE!</v>
          </cell>
          <cell r="I10" t="e">
            <v>#VALUE!</v>
          </cell>
          <cell r="J10" t="e">
            <v>#VALUE!</v>
          </cell>
          <cell r="K10" t="e">
            <v>#VALUE!</v>
          </cell>
          <cell r="L10" t="e">
            <v>#VALUE!</v>
          </cell>
          <cell r="M10" t="e">
            <v>#VALUE!</v>
          </cell>
          <cell r="N10" t="e">
            <v>#VALUE!</v>
          </cell>
          <cell r="O10" t="e">
            <v>#VALUE!</v>
          </cell>
          <cell r="P10" t="e">
            <v>#VALUE!</v>
          </cell>
          <cell r="Q10">
            <v>87.298415600949014</v>
          </cell>
        </row>
        <row r="11">
          <cell r="A11" t="str">
            <v>1995</v>
          </cell>
          <cell r="B11">
            <v>54.053481840165254</v>
          </cell>
          <cell r="C11">
            <v>45.618079169347148</v>
          </cell>
          <cell r="D11">
            <v>115.58050499318149</v>
          </cell>
          <cell r="E11">
            <v>47.822022808001499</v>
          </cell>
          <cell r="F11">
            <v>43.790815471102185</v>
          </cell>
          <cell r="G11">
            <v>77.137529074301369</v>
          </cell>
          <cell r="H11">
            <v>21.448266324113725</v>
          </cell>
          <cell r="I11" t="e">
            <v>#VALUE!</v>
          </cell>
          <cell r="J11" t="e">
            <v>#VALUE!</v>
          </cell>
          <cell r="K11">
            <v>86.905684536846721</v>
          </cell>
          <cell r="L11">
            <v>90.438676742212266</v>
          </cell>
          <cell r="M11">
            <v>31.864276700718762</v>
          </cell>
          <cell r="N11" t="e">
            <v>#VALUE!</v>
          </cell>
          <cell r="O11">
            <v>63.300870527598718</v>
          </cell>
          <cell r="P11">
            <v>82.196760875167911</v>
          </cell>
          <cell r="Q11">
            <v>88.673052959501561</v>
          </cell>
        </row>
        <row r="12">
          <cell r="A12" t="str">
            <v>1996</v>
          </cell>
          <cell r="B12">
            <v>56.331399627689514</v>
          </cell>
          <cell r="C12">
            <v>47.668005198752397</v>
          </cell>
          <cell r="D12">
            <v>121.94115333796893</v>
          </cell>
          <cell r="E12">
            <v>45.154723702625141</v>
          </cell>
          <cell r="F12">
            <v>44.107251671056922</v>
          </cell>
          <cell r="G12">
            <v>80.658389542171548</v>
          </cell>
          <cell r="H12">
            <v>21.48642512434396</v>
          </cell>
          <cell r="I12" t="e">
            <v>#VALUE!</v>
          </cell>
          <cell r="J12">
            <v>97.105957612711407</v>
          </cell>
          <cell r="K12">
            <v>94.863072424005082</v>
          </cell>
          <cell r="L12">
            <v>90.255065255326485</v>
          </cell>
          <cell r="M12">
            <v>37.875723500447286</v>
          </cell>
          <cell r="N12" t="e">
            <v>#VALUE!</v>
          </cell>
          <cell r="O12">
            <v>64.037522661792039</v>
          </cell>
          <cell r="P12">
            <v>80.181441119714307</v>
          </cell>
          <cell r="Q12">
            <v>90.023216341270739</v>
          </cell>
        </row>
        <row r="13">
          <cell r="A13" t="str">
            <v>1997</v>
          </cell>
          <cell r="B13">
            <v>59.173156967205983</v>
          </cell>
          <cell r="C13">
            <v>49.888022240649974</v>
          </cell>
          <cell r="D13">
            <v>130.15769972665734</v>
          </cell>
          <cell r="E13">
            <v>43.071171050874618</v>
          </cell>
          <cell r="F13">
            <v>44.501937579783466</v>
          </cell>
          <cell r="G13">
            <v>83.549069677832279</v>
          </cell>
          <cell r="H13">
            <v>22.254147277710707</v>
          </cell>
          <cell r="I13" t="e">
            <v>#VALUE!</v>
          </cell>
          <cell r="J13">
            <v>97.157699319504985</v>
          </cell>
          <cell r="K13">
            <v>103.2320333898526</v>
          </cell>
          <cell r="L13">
            <v>91.249370566791455</v>
          </cell>
          <cell r="M13">
            <v>51.538161397581774</v>
          </cell>
          <cell r="N13" t="e">
            <v>#VALUE!</v>
          </cell>
          <cell r="O13">
            <v>66.868094165995942</v>
          </cell>
          <cell r="P13">
            <v>80.432350777320806</v>
          </cell>
          <cell r="Q13">
            <v>90.802320491557026</v>
          </cell>
        </row>
        <row r="14">
          <cell r="A14" t="str">
            <v>1998</v>
          </cell>
          <cell r="B14">
            <v>58.865906249561029</v>
          </cell>
          <cell r="C14">
            <v>52.480747332628397</v>
          </cell>
          <cell r="D14">
            <v>135.27212823924475</v>
          </cell>
          <cell r="E14">
            <v>43.822861564612907</v>
          </cell>
          <cell r="F14">
            <v>44.70150402548375</v>
          </cell>
          <cell r="G14">
            <v>86.985984610048433</v>
          </cell>
          <cell r="H14">
            <v>24.020639615918959</v>
          </cell>
          <cell r="I14" t="e">
            <v>#VALUE!</v>
          </cell>
          <cell r="J14">
            <v>96.729442335431926</v>
          </cell>
          <cell r="K14">
            <v>113.42971127745332</v>
          </cell>
          <cell r="L14">
            <v>90.047251568174318</v>
          </cell>
          <cell r="M14">
            <v>60.032698268686246</v>
          </cell>
          <cell r="N14" t="e">
            <v>#VALUE!</v>
          </cell>
          <cell r="O14">
            <v>68.484542091597433</v>
          </cell>
          <cell r="P14">
            <v>82.168078078251199</v>
          </cell>
          <cell r="Q14">
            <v>91.579720108632927</v>
          </cell>
        </row>
        <row r="15">
          <cell r="A15" t="str">
            <v>1999</v>
          </cell>
          <cell r="B15">
            <v>61.54552867590467</v>
          </cell>
          <cell r="C15">
            <v>53.656697883675797</v>
          </cell>
          <cell r="D15">
            <v>138.87534458507378</v>
          </cell>
          <cell r="E15">
            <v>45.471373793468203</v>
          </cell>
          <cell r="F15">
            <v>46.143459683230297</v>
          </cell>
          <cell r="G15">
            <v>91.106262930223807</v>
          </cell>
          <cell r="H15">
            <v>26.692218972148279</v>
          </cell>
          <cell r="I15" t="e">
            <v>#VALUE!</v>
          </cell>
          <cell r="J15">
            <v>98.70580727905832</v>
          </cell>
          <cell r="K15">
            <v>125.90580634525637</v>
          </cell>
          <cell r="L15">
            <v>92.636981462208695</v>
          </cell>
          <cell r="M15">
            <v>69.975733178578764</v>
          </cell>
          <cell r="N15" t="e">
            <v>#VALUE!</v>
          </cell>
          <cell r="O15">
            <v>71.396163689721234</v>
          </cell>
          <cell r="P15">
            <v>85.165710226998996</v>
          </cell>
          <cell r="Q15">
            <v>95.697390384078332</v>
          </cell>
        </row>
        <row r="16">
          <cell r="A16" t="str">
            <v>2000</v>
          </cell>
          <cell r="B16">
            <v>63.133590026712319</v>
          </cell>
          <cell r="C16">
            <v>52.430956714824084</v>
          </cell>
          <cell r="D16">
            <v>143.87864458865894</v>
          </cell>
          <cell r="E16">
            <v>46.720973868472839</v>
          </cell>
          <cell r="F16">
            <v>46.007643569039026</v>
          </cell>
          <cell r="G16">
            <v>91.526827423859885</v>
          </cell>
          <cell r="H16">
            <v>27.904512125569415</v>
          </cell>
          <cell r="I16" t="e">
            <v>#VALUE!</v>
          </cell>
          <cell r="J16">
            <v>99.232847684643929</v>
          </cell>
          <cell r="K16">
            <v>133.80274950770192</v>
          </cell>
          <cell r="L16">
            <v>95.857814943138379</v>
          </cell>
          <cell r="M16">
            <v>75.614931455988113</v>
          </cell>
          <cell r="N16">
            <v>60.211610726879613</v>
          </cell>
          <cell r="O16">
            <v>74.719488250398896</v>
          </cell>
          <cell r="P16">
            <v>87.924235407684733</v>
          </cell>
          <cell r="Q16">
            <v>96.989883549935684</v>
          </cell>
        </row>
        <row r="17">
          <cell r="A17" t="str">
            <v>2001</v>
          </cell>
          <cell r="B17">
            <v>64.449279752865777</v>
          </cell>
          <cell r="C17">
            <v>49.23808920413105</v>
          </cell>
          <cell r="D17">
            <v>145.92404115477413</v>
          </cell>
          <cell r="E17">
            <v>47.28838185438304</v>
          </cell>
          <cell r="F17">
            <v>46.356778618336953</v>
          </cell>
          <cell r="G17">
            <v>89.505030252071194</v>
          </cell>
          <cell r="H17">
            <v>27.876486574283156</v>
          </cell>
          <cell r="I17" t="e">
            <v>#VALUE!</v>
          </cell>
          <cell r="J17">
            <v>99.433607370413526</v>
          </cell>
          <cell r="K17">
            <v>134.24198260474259</v>
          </cell>
          <cell r="L17">
            <v>102.2808492863071</v>
          </cell>
          <cell r="M17">
            <v>79.387231242194574</v>
          </cell>
          <cell r="N17">
            <v>63.440784401839366</v>
          </cell>
          <cell r="O17">
            <v>74.712952361251482</v>
          </cell>
          <cell r="P17">
            <v>91.454055454021244</v>
          </cell>
          <cell r="Q17">
            <v>101.02301936006852</v>
          </cell>
        </row>
        <row r="18">
          <cell r="A18" t="str">
            <v>2002</v>
          </cell>
          <cell r="B18">
            <v>66.086770290861011</v>
          </cell>
          <cell r="C18">
            <v>50.44784248194388</v>
          </cell>
          <cell r="D18">
            <v>150.95367999357597</v>
          </cell>
          <cell r="E18">
            <v>49.551133734382233</v>
          </cell>
          <cell r="F18">
            <v>46.500845491368125</v>
          </cell>
          <cell r="G18">
            <v>89.453890975913282</v>
          </cell>
          <cell r="H18">
            <v>29.336077544880879</v>
          </cell>
          <cell r="I18">
            <v>106.37058287142523</v>
          </cell>
          <cell r="J18">
            <v>96.784206078225893</v>
          </cell>
          <cell r="K18">
            <v>142.20365005235467</v>
          </cell>
          <cell r="L18">
            <v>103.40586833091461</v>
          </cell>
          <cell r="M18">
            <v>84.997252717121455</v>
          </cell>
          <cell r="N18">
            <v>68.917361400961795</v>
          </cell>
          <cell r="O18">
            <v>76.072706588891847</v>
          </cell>
          <cell r="P18">
            <v>99.044017928168188</v>
          </cell>
          <cell r="Q18">
            <v>106.06887145857981</v>
          </cell>
        </row>
        <row r="19">
          <cell r="A19" t="str">
            <v>2003</v>
          </cell>
          <cell r="B19">
            <v>65.672803805174027</v>
          </cell>
          <cell r="C19">
            <v>52.037707176490002</v>
          </cell>
          <cell r="D19">
            <v>155.24769164617715</v>
          </cell>
          <cell r="E19">
            <v>53.271412212619772</v>
          </cell>
          <cell r="F19">
            <v>47.92248540787422</v>
          </cell>
          <cell r="G19">
            <v>88.623535114482053</v>
          </cell>
          <cell r="H19">
            <v>31.135605749183838</v>
          </cell>
          <cell r="I19">
            <v>119.69052693282158</v>
          </cell>
          <cell r="J19">
            <v>96.163031539048305</v>
          </cell>
          <cell r="K19">
            <v>155.59998099070128</v>
          </cell>
          <cell r="L19">
            <v>106.94923269437422</v>
          </cell>
          <cell r="M19">
            <v>90.398868736188859</v>
          </cell>
          <cell r="N19">
            <v>76.570928853050546</v>
          </cell>
          <cell r="O19">
            <v>80.011762252851028</v>
          </cell>
          <cell r="P19">
            <v>106.19061301623438</v>
          </cell>
          <cell r="Q19">
            <v>113.43604979827643</v>
          </cell>
        </row>
        <row r="20">
          <cell r="A20" t="str">
            <v>2004</v>
          </cell>
          <cell r="B20">
            <v>68.630032716909412</v>
          </cell>
          <cell r="C20">
            <v>54.067040720270668</v>
          </cell>
          <cell r="D20">
            <v>163.20299737452498</v>
          </cell>
          <cell r="E20">
            <v>57.513300345995013</v>
          </cell>
          <cell r="F20">
            <v>49.551341225517817</v>
          </cell>
          <cell r="G20">
            <v>87.771015766755696</v>
          </cell>
          <cell r="H20">
            <v>34.176490541747278</v>
          </cell>
          <cell r="I20">
            <v>134.80754495758197</v>
          </cell>
          <cell r="J20">
            <v>93.384760262155623</v>
          </cell>
          <cell r="K20">
            <v>164.4315185694721</v>
          </cell>
          <cell r="L20">
            <v>113.75841338593291</v>
          </cell>
          <cell r="M20">
            <v>95.686015239440465</v>
          </cell>
          <cell r="N20">
            <v>85.395178433266565</v>
          </cell>
          <cell r="O20">
            <v>86.333128248007412</v>
          </cell>
          <cell r="P20">
            <v>117.98610983934856</v>
          </cell>
          <cell r="Q20">
            <v>119.77556906099102</v>
          </cell>
        </row>
        <row r="21">
          <cell r="A21" t="str">
            <v>2005</v>
          </cell>
          <cell r="B21">
            <v>72.67210462436357</v>
          </cell>
          <cell r="C21">
            <v>57.759094683301981</v>
          </cell>
          <cell r="D21">
            <v>177.54846327748427</v>
          </cell>
          <cell r="E21">
            <v>63.937153085392971</v>
          </cell>
          <cell r="F21">
            <v>53.567909405622736</v>
          </cell>
          <cell r="G21">
            <v>85.863440961089552</v>
          </cell>
          <cell r="H21">
            <v>37.214451943316455</v>
          </cell>
          <cell r="I21">
            <v>163.0137356266105</v>
          </cell>
          <cell r="J21">
            <v>93.492836605195322</v>
          </cell>
          <cell r="K21">
            <v>177.82649355696708</v>
          </cell>
          <cell r="L21">
            <v>121.45596989731089</v>
          </cell>
          <cell r="M21">
            <v>101.41078219276589</v>
          </cell>
          <cell r="N21">
            <v>95.022887777045923</v>
          </cell>
          <cell r="O21">
            <v>93.134901081477068</v>
          </cell>
          <cell r="P21">
            <v>118.7328491787476</v>
          </cell>
          <cell r="Q21">
            <v>126.81838116051775</v>
          </cell>
        </row>
        <row r="22">
          <cell r="A22" t="str">
            <v>2006</v>
          </cell>
          <cell r="B22">
            <v>71.55182396015779</v>
          </cell>
          <cell r="C22">
            <v>61.627629414546256</v>
          </cell>
          <cell r="D22">
            <v>186.00656470555089</v>
          </cell>
          <cell r="E22">
            <v>69.185915541769916</v>
          </cell>
          <cell r="F22">
            <v>56.771291460879979</v>
          </cell>
          <cell r="G22">
            <v>84.227165705934894</v>
          </cell>
          <cell r="H22">
            <v>40.031345658951885</v>
          </cell>
          <cell r="I22">
            <v>181.61977166691165</v>
          </cell>
          <cell r="J22">
            <v>91.859355242807382</v>
          </cell>
          <cell r="K22">
            <v>182.06425470664152</v>
          </cell>
          <cell r="L22">
            <v>133.86234172864769</v>
          </cell>
          <cell r="M22">
            <v>108.03275376074457</v>
          </cell>
          <cell r="N22">
            <v>105.83624314454802</v>
          </cell>
          <cell r="O22">
            <v>98.8401312292076</v>
          </cell>
          <cell r="P22">
            <v>125.86426121194512</v>
          </cell>
          <cell r="Q22">
            <v>130.99187276710865</v>
          </cell>
        </row>
        <row r="23">
          <cell r="A23" t="str">
            <v>2007</v>
          </cell>
          <cell r="B23">
            <v>71.940484805171138</v>
          </cell>
          <cell r="C23">
            <v>63.827000522454355</v>
          </cell>
          <cell r="D23">
            <v>198.83388962553153</v>
          </cell>
          <cell r="E23">
            <v>72.625689184104175</v>
          </cell>
          <cell r="F23">
            <v>59.814137657977597</v>
          </cell>
          <cell r="G23">
            <v>81.731037048849203</v>
          </cell>
          <cell r="H23">
            <v>42.619688235422871</v>
          </cell>
          <cell r="I23">
            <v>190.99436998291378</v>
          </cell>
          <cell r="J23" t="e">
            <v>#VALUE!</v>
          </cell>
          <cell r="K23">
            <v>184.8439656202801</v>
          </cell>
          <cell r="L23">
            <v>141.28501373428702</v>
          </cell>
          <cell r="M23">
            <v>116.04571726557091</v>
          </cell>
          <cell r="N23">
            <v>112.22798304894133</v>
          </cell>
          <cell r="O23">
            <v>103.5842237421334</v>
          </cell>
          <cell r="P23">
            <v>132.55930115735879</v>
          </cell>
          <cell r="Q23">
            <v>133.17592915590268</v>
          </cell>
        </row>
        <row r="24">
          <cell r="A24" t="str">
            <v>2008</v>
          </cell>
          <cell r="B24" t="e">
            <v>#VALUE!</v>
          </cell>
          <cell r="C24" t="e">
            <v>#VALUE!</v>
          </cell>
          <cell r="D24" t="e">
            <v>#VALUE!</v>
          </cell>
          <cell r="E24" t="e">
            <v>#VALUE!</v>
          </cell>
          <cell r="F24" t="e">
            <v>#VALUE!</v>
          </cell>
          <cell r="G24" t="e">
            <v>#VALUE!</v>
          </cell>
          <cell r="H24" t="e">
            <v>#VALUE!</v>
          </cell>
          <cell r="I24" t="e">
            <v>#VALUE!</v>
          </cell>
          <cell r="J24" t="e">
            <v>#VALUE!</v>
          </cell>
          <cell r="K24" t="e">
            <v>#VALUE!</v>
          </cell>
          <cell r="L24" t="e">
            <v>#VALUE!</v>
          </cell>
          <cell r="M24" t="e">
            <v>#VALUE!</v>
          </cell>
          <cell r="N24" t="e">
            <v>#VALUE!</v>
          </cell>
          <cell r="O24" t="e">
            <v>#VALUE!</v>
          </cell>
          <cell r="P24" t="e">
            <v>#VALUE!</v>
          </cell>
          <cell r="Q24">
            <v>127.03373591976958</v>
          </cell>
        </row>
        <row r="28">
          <cell r="B28" t="str">
            <v>HH NetWorth/Gross DI</v>
          </cell>
          <cell r="C28" t="str">
            <v>HH NetWorth/Gross DI</v>
          </cell>
          <cell r="D28" t="str">
            <v>HH NetWorth/Gross DI</v>
          </cell>
          <cell r="E28" t="str">
            <v>HH NetWorth/Gross DI</v>
          </cell>
          <cell r="F28" t="str">
            <v>HH NetWorth/Gross DI</v>
          </cell>
          <cell r="G28" t="str">
            <v>HH NetWorth/Gross DI</v>
          </cell>
          <cell r="H28" t="str">
            <v>HH NetWorth/Gross DI</v>
          </cell>
          <cell r="I28" t="str">
            <v>HH NetWorth/Gross DI</v>
          </cell>
          <cell r="J28" t="str">
            <v>HH NetWorth/Gross DI</v>
          </cell>
          <cell r="K28" t="str">
            <v>HH NetWorth/Gross DI</v>
          </cell>
          <cell r="L28" t="str">
            <v>HH NetWorth/Gross DI</v>
          </cell>
          <cell r="M28" t="str">
            <v>HH NetWorth/Gross DI</v>
          </cell>
          <cell r="N28" t="str">
            <v>HH NetWorth/Gross DI</v>
          </cell>
          <cell r="O28" t="str">
            <v>HH NetWorth/Gross DI</v>
          </cell>
          <cell r="P28" t="str">
            <v>HH NetWorth/Gross DI</v>
          </cell>
          <cell r="Q28" t="str">
            <v>HH NetWorth/Gross DI</v>
          </cell>
        </row>
        <row r="29">
          <cell r="A29" t="str">
            <v>date</v>
          </cell>
        </row>
        <row r="30">
          <cell r="A30" t="str">
            <v>1990</v>
          </cell>
          <cell r="B30" t="e">
            <v>#VALUE!</v>
          </cell>
          <cell r="C30" t="e">
            <v>#VALUE!</v>
          </cell>
          <cell r="D30" t="e">
            <v>#VALUE!</v>
          </cell>
          <cell r="E30" t="e">
            <v>#VALUE!</v>
          </cell>
          <cell r="F30" t="e">
            <v>#VALUE!</v>
          </cell>
          <cell r="G30" t="e">
            <v>#VALUE!</v>
          </cell>
          <cell r="H30" t="e">
            <v>#VALUE!</v>
          </cell>
          <cell r="I30" t="e">
            <v>#VALUE!</v>
          </cell>
          <cell r="J30" t="e">
            <v>#VALUE!</v>
          </cell>
          <cell r="K30" t="e">
            <v>#VALUE!</v>
          </cell>
          <cell r="L30" t="e">
            <v>#VALUE!</v>
          </cell>
          <cell r="M30" t="e">
            <v>#VALUE!</v>
          </cell>
          <cell r="N30" t="e">
            <v>#VALUE!</v>
          </cell>
          <cell r="O30" t="e">
            <v>#VALUE!</v>
          </cell>
          <cell r="P30" t="e">
            <v>#VALUE!</v>
          </cell>
          <cell r="Q30">
            <v>255.73375990973256</v>
          </cell>
        </row>
        <row r="31">
          <cell r="A31" t="str">
            <v>1991</v>
          </cell>
          <cell r="B31" t="e">
            <v>#VALUE!</v>
          </cell>
          <cell r="C31" t="e">
            <v>#VALUE!</v>
          </cell>
          <cell r="D31" t="e">
            <v>#VALUE!</v>
          </cell>
          <cell r="E31" t="e">
            <v>#VALUE!</v>
          </cell>
          <cell r="F31" t="e">
            <v>#VALUE!</v>
          </cell>
          <cell r="G31" t="e">
            <v>#VALUE!</v>
          </cell>
          <cell r="H31" t="e">
            <v>#VALUE!</v>
          </cell>
          <cell r="I31" t="e">
            <v>#VALUE!</v>
          </cell>
          <cell r="J31" t="e">
            <v>#VALUE!</v>
          </cell>
          <cell r="K31" t="e">
            <v>#VALUE!</v>
          </cell>
          <cell r="L31" t="e">
            <v>#VALUE!</v>
          </cell>
          <cell r="M31" t="e">
            <v>#VALUE!</v>
          </cell>
          <cell r="N31" t="e">
            <v>#VALUE!</v>
          </cell>
          <cell r="O31" t="e">
            <v>#VALUE!</v>
          </cell>
          <cell r="P31" t="e">
            <v>#VALUE!</v>
          </cell>
          <cell r="Q31">
            <v>274.92691942968025</v>
          </cell>
        </row>
        <row r="32">
          <cell r="A32" t="str">
            <v>1992</v>
          </cell>
          <cell r="B32" t="e">
            <v>#VALUE!</v>
          </cell>
          <cell r="C32" t="e">
            <v>#VALUE!</v>
          </cell>
          <cell r="D32" t="e">
            <v>#VALUE!</v>
          </cell>
          <cell r="E32" t="e">
            <v>#VALUE!</v>
          </cell>
          <cell r="F32" t="e">
            <v>#VALUE!</v>
          </cell>
          <cell r="G32" t="e">
            <v>#VALUE!</v>
          </cell>
          <cell r="H32" t="e">
            <v>#VALUE!</v>
          </cell>
          <cell r="I32" t="e">
            <v>#VALUE!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 t="e">
            <v>#VALUE!</v>
          </cell>
          <cell r="Q32">
            <v>271.45519488676246</v>
          </cell>
        </row>
        <row r="33">
          <cell r="A33" t="str">
            <v>1993</v>
          </cell>
          <cell r="B33" t="e">
            <v>#VALUE!</v>
          </cell>
          <cell r="C33" t="e">
            <v>#VALUE!</v>
          </cell>
          <cell r="D33" t="e">
            <v>#VALUE!</v>
          </cell>
          <cell r="E33" t="e">
            <v>#VALUE!</v>
          </cell>
          <cell r="F33" t="e">
            <v>#VALUE!</v>
          </cell>
          <cell r="G33" t="e">
            <v>#VALUE!</v>
          </cell>
          <cell r="H33" t="e">
            <v>#VALUE!</v>
          </cell>
          <cell r="I33" t="e">
            <v>#VALUE!</v>
          </cell>
          <cell r="J33" t="e">
            <v>#VALUE!</v>
          </cell>
          <cell r="K33" t="e">
            <v>#VALUE!</v>
          </cell>
          <cell r="L33" t="e">
            <v>#VALUE!</v>
          </cell>
          <cell r="M33" t="e">
            <v>#VALUE!</v>
          </cell>
          <cell r="N33" t="e">
            <v>#VALUE!</v>
          </cell>
          <cell r="O33" t="e">
            <v>#VALUE!</v>
          </cell>
          <cell r="P33" t="e">
            <v>#VALUE!</v>
          </cell>
          <cell r="Q33">
            <v>281.62756142534226</v>
          </cell>
        </row>
        <row r="34">
          <cell r="A34" t="str">
            <v>1994</v>
          </cell>
          <cell r="B34" t="e">
            <v>#VALUE!</v>
          </cell>
          <cell r="C34" t="e">
            <v>#VALUE!</v>
          </cell>
          <cell r="D34" t="e">
            <v>#VALUE!</v>
          </cell>
          <cell r="E34" t="e">
            <v>#VALUE!</v>
          </cell>
          <cell r="F34" t="e">
            <v>#VALUE!</v>
          </cell>
          <cell r="G34" t="e">
            <v>#VALUE!</v>
          </cell>
          <cell r="H34" t="e">
            <v>#VALUE!</v>
          </cell>
          <cell r="I34" t="e">
            <v>#VALUE!</v>
          </cell>
          <cell r="J34" t="e">
            <v>#VALUE!</v>
          </cell>
          <cell r="K34" t="e">
            <v>#VALUE!</v>
          </cell>
          <cell r="L34" t="e">
            <v>#VALUE!</v>
          </cell>
          <cell r="M34" t="e">
            <v>#VALUE!</v>
          </cell>
          <cell r="N34" t="e">
            <v>#VALUE!</v>
          </cell>
          <cell r="O34" t="e">
            <v>#VALUE!</v>
          </cell>
          <cell r="P34" t="e">
            <v>#VALUE!</v>
          </cell>
          <cell r="Q34">
            <v>273.85179754258047</v>
          </cell>
        </row>
        <row r="35">
          <cell r="A35" t="str">
            <v>1995</v>
          </cell>
          <cell r="B35">
            <v>139.23179897478525</v>
          </cell>
          <cell r="C35">
            <v>310.84178434280687</v>
          </cell>
          <cell r="D35">
            <v>123.86245899615864</v>
          </cell>
          <cell r="E35">
            <v>35.650429080746008</v>
          </cell>
          <cell r="F35">
            <v>145.3783915163464</v>
          </cell>
          <cell r="G35">
            <v>111.0667202509003</v>
          </cell>
          <cell r="H35">
            <v>215.89936299764477</v>
          </cell>
          <cell r="I35" t="e">
            <v>#VALUE!</v>
          </cell>
          <cell r="J35" t="e">
            <v>#VALUE!</v>
          </cell>
          <cell r="K35">
            <v>327.66328696062249</v>
          </cell>
          <cell r="L35">
            <v>36.641429208640595</v>
          </cell>
          <cell r="M35">
            <v>189.22300956869304</v>
          </cell>
          <cell r="N35" t="e">
            <v>#VALUE!</v>
          </cell>
          <cell r="O35">
            <v>97.171288357100963</v>
          </cell>
          <cell r="P35">
            <v>285.74404371845128</v>
          </cell>
          <cell r="Q35">
            <v>301.74524720542422</v>
          </cell>
        </row>
        <row r="36">
          <cell r="A36" t="str">
            <v>1996</v>
          </cell>
          <cell r="B36">
            <v>145.06707125863207</v>
          </cell>
          <cell r="C36">
            <v>334.97959668311086</v>
          </cell>
          <cell r="D36">
            <v>134.89710470292943</v>
          </cell>
          <cell r="E36">
            <v>81.217326362957436</v>
          </cell>
          <cell r="F36">
            <v>158.86345723498678</v>
          </cell>
          <cell r="G36">
            <v>116.76771106652262</v>
          </cell>
          <cell r="H36">
            <v>223.45374293501422</v>
          </cell>
          <cell r="I36" t="e">
            <v>#VALUE!</v>
          </cell>
          <cell r="J36">
            <v>267.02294050069406</v>
          </cell>
          <cell r="K36">
            <v>351.74065308921655</v>
          </cell>
          <cell r="L36">
            <v>39.843461281764178</v>
          </cell>
          <cell r="M36">
            <v>186.0799259142714</v>
          </cell>
          <cell r="N36" t="e">
            <v>#VALUE!</v>
          </cell>
          <cell r="O36">
            <v>125.97939575016939</v>
          </cell>
          <cell r="P36">
            <v>288.07303054797126</v>
          </cell>
          <cell r="Q36">
            <v>312.24524215881172</v>
          </cell>
        </row>
        <row r="37">
          <cell r="A37" t="str">
            <v>1997</v>
          </cell>
          <cell r="B37">
            <v>150.84683517693747</v>
          </cell>
          <cell r="C37">
            <v>358.94894791982847</v>
          </cell>
          <cell r="D37">
            <v>151.79812047362788</v>
          </cell>
          <cell r="E37">
            <v>89.076175579886183</v>
          </cell>
          <cell r="F37">
            <v>170.33751076883533</v>
          </cell>
          <cell r="G37">
            <v>126.37797305391491</v>
          </cell>
          <cell r="H37">
            <v>247.86990835796794</v>
          </cell>
          <cell r="I37" t="e">
            <v>#VALUE!</v>
          </cell>
          <cell r="J37">
            <v>268.76475179303196</v>
          </cell>
          <cell r="K37">
            <v>375.24234424498417</v>
          </cell>
          <cell r="L37">
            <v>44.44390536358501</v>
          </cell>
          <cell r="M37">
            <v>248.42997386711443</v>
          </cell>
          <cell r="N37" t="e">
            <v>#VALUE!</v>
          </cell>
          <cell r="O37">
            <v>152.78976231791705</v>
          </cell>
          <cell r="P37">
            <v>333.81022152450726</v>
          </cell>
          <cell r="Q37">
            <v>344.0544979689937</v>
          </cell>
        </row>
        <row r="38">
          <cell r="A38" t="str">
            <v>1998</v>
          </cell>
          <cell r="B38">
            <v>154.57773560075256</v>
          </cell>
          <cell r="C38">
            <v>382.73065682140128</v>
          </cell>
          <cell r="D38">
            <v>145.2335263622513</v>
          </cell>
          <cell r="E38">
            <v>107.5164744645799</v>
          </cell>
          <cell r="F38">
            <v>175.04197749937077</v>
          </cell>
          <cell r="G38">
            <v>134.04474029459121</v>
          </cell>
          <cell r="H38">
            <v>278.27794311096812</v>
          </cell>
          <cell r="I38" t="e">
            <v>#VALUE!</v>
          </cell>
          <cell r="J38">
            <v>277.78719908693012</v>
          </cell>
          <cell r="K38">
            <v>388.77635779550252</v>
          </cell>
          <cell r="L38">
            <v>40.159882208903156</v>
          </cell>
          <cell r="M38">
            <v>245.88297110161622</v>
          </cell>
          <cell r="N38" t="e">
            <v>#VALUE!</v>
          </cell>
          <cell r="O38">
            <v>167.96163173265677</v>
          </cell>
          <cell r="P38">
            <v>344.56963536059158</v>
          </cell>
          <cell r="Q38">
            <v>365.07956962278519</v>
          </cell>
        </row>
        <row r="39">
          <cell r="A39" t="str">
            <v>1999</v>
          </cell>
          <cell r="B39">
            <v>156.3596143802574</v>
          </cell>
          <cell r="C39">
            <v>439.82285349505264</v>
          </cell>
          <cell r="D39">
            <v>177.44917105506443</v>
          </cell>
          <cell r="E39">
            <v>142.95468467526257</v>
          </cell>
          <cell r="F39">
            <v>199.78557024423034</v>
          </cell>
          <cell r="G39">
            <v>143.30546001875996</v>
          </cell>
          <cell r="H39">
            <v>307.41114920173652</v>
          </cell>
          <cell r="I39" t="e">
            <v>#VALUE!</v>
          </cell>
          <cell r="J39">
            <v>302.30567633746381</v>
          </cell>
          <cell r="K39">
            <v>425.38193012572771</v>
          </cell>
          <cell r="L39">
            <v>51.721963085373304</v>
          </cell>
          <cell r="M39">
            <v>239.6659902374472</v>
          </cell>
          <cell r="N39" t="e">
            <v>#VALUE!</v>
          </cell>
          <cell r="O39">
            <v>211.08751491425545</v>
          </cell>
          <cell r="P39">
            <v>391.92913038668542</v>
          </cell>
          <cell r="Q39">
            <v>405.32069348698434</v>
          </cell>
        </row>
        <row r="40">
          <cell r="A40" t="str">
            <v>2000</v>
          </cell>
          <cell r="B40">
            <v>156.32062720475554</v>
          </cell>
          <cell r="C40">
            <v>434.03004400721903</v>
          </cell>
          <cell r="D40">
            <v>173.23818197531028</v>
          </cell>
          <cell r="E40">
            <v>144.80424363951818</v>
          </cell>
          <cell r="F40">
            <v>194.16799266059709</v>
          </cell>
          <cell r="G40">
            <v>141.09053643367022</v>
          </cell>
          <cell r="H40">
            <v>311.96276124652388</v>
          </cell>
          <cell r="I40" t="e">
            <v>#VALUE!</v>
          </cell>
          <cell r="J40">
            <v>306.15376097292074</v>
          </cell>
          <cell r="K40">
            <v>407.42488921780097</v>
          </cell>
          <cell r="L40">
            <v>51.866389230429711</v>
          </cell>
          <cell r="M40">
            <v>217.60345184218554</v>
          </cell>
          <cell r="N40">
            <v>167.67302826436992</v>
          </cell>
          <cell r="O40">
            <v>191.07043929663294</v>
          </cell>
          <cell r="P40">
            <v>362.60954102311314</v>
          </cell>
          <cell r="Q40">
            <v>351.898899644133</v>
          </cell>
        </row>
        <row r="41">
          <cell r="A41" t="str">
            <v>2001</v>
          </cell>
          <cell r="B41">
            <v>155.8795645164536</v>
          </cell>
          <cell r="C41">
            <v>409.1283762689863</v>
          </cell>
          <cell r="D41">
            <v>150.54375255925569</v>
          </cell>
          <cell r="E41">
            <v>129.86215404419653</v>
          </cell>
          <cell r="F41">
            <v>177.70633534567327</v>
          </cell>
          <cell r="G41">
            <v>140.70817306055758</v>
          </cell>
          <cell r="H41">
            <v>290.27866105610826</v>
          </cell>
          <cell r="I41" t="e">
            <v>#VALUE!</v>
          </cell>
          <cell r="J41">
            <v>312.83756451094257</v>
          </cell>
          <cell r="K41">
            <v>336.67491985931315</v>
          </cell>
          <cell r="L41">
            <v>45.3230978443355</v>
          </cell>
          <cell r="M41">
            <v>200.9629471904924</v>
          </cell>
          <cell r="N41">
            <v>161.48286840913332</v>
          </cell>
          <cell r="O41">
            <v>172.88344829798311</v>
          </cell>
          <cell r="P41">
            <v>308.33245249923584</v>
          </cell>
          <cell r="Q41">
            <v>313.7659291558121</v>
          </cell>
        </row>
        <row r="42">
          <cell r="A42" t="str">
            <v>2002</v>
          </cell>
          <cell r="B42">
            <v>155.09236123505264</v>
          </cell>
          <cell r="C42">
            <v>341.62102683683696</v>
          </cell>
          <cell r="D42">
            <v>134.71870162127217</v>
          </cell>
          <cell r="E42">
            <v>115.95562590890958</v>
          </cell>
          <cell r="F42">
            <v>172.75216550073267</v>
          </cell>
          <cell r="G42">
            <v>136.21725981530486</v>
          </cell>
          <cell r="H42">
            <v>280.6685747980892</v>
          </cell>
          <cell r="I42">
            <v>167.96474647062135</v>
          </cell>
          <cell r="J42">
            <v>310.22538070685709</v>
          </cell>
          <cell r="K42">
            <v>289.29533016418327</v>
          </cell>
          <cell r="L42">
            <v>36.286758206140604</v>
          </cell>
          <cell r="M42">
            <v>188.68319466626795</v>
          </cell>
          <cell r="N42">
            <v>143.35310639488625</v>
          </cell>
          <cell r="O42">
            <v>132.54154169494495</v>
          </cell>
          <cell r="P42">
            <v>247.80749710106761</v>
          </cell>
          <cell r="Q42">
            <v>265.20737657894989</v>
          </cell>
        </row>
        <row r="43">
          <cell r="A43" t="str">
            <v>2003</v>
          </cell>
          <cell r="B43">
            <v>160.53234499443229</v>
          </cell>
          <cell r="C43">
            <v>342.54140933585887</v>
          </cell>
          <cell r="D43">
            <v>147.19874925320786</v>
          </cell>
          <cell r="E43">
            <v>121.297192642788</v>
          </cell>
          <cell r="F43">
            <v>178.82296990026791</v>
          </cell>
          <cell r="G43">
            <v>147.86300862234398</v>
          </cell>
          <cell r="H43">
            <v>279.21578556623166</v>
          </cell>
          <cell r="I43">
            <v>174.32865851141264</v>
          </cell>
          <cell r="J43">
            <v>338.39822105570136</v>
          </cell>
          <cell r="K43">
            <v>301.90418474100539</v>
          </cell>
          <cell r="L43">
            <v>39.953133453804085</v>
          </cell>
          <cell r="M43">
            <v>188.46754425103327</v>
          </cell>
          <cell r="N43">
            <v>150.58623503169758</v>
          </cell>
          <cell r="O43">
            <v>148.14199133674336</v>
          </cell>
          <cell r="P43">
            <v>252.96957877084986</v>
          </cell>
          <cell r="Q43">
            <v>300.82900009549047</v>
          </cell>
        </row>
        <row r="44">
          <cell r="A44" t="str">
            <v>2004</v>
          </cell>
          <cell r="B44">
            <v>163.11134442973227</v>
          </cell>
          <cell r="C44">
            <v>359.65979488004047</v>
          </cell>
          <cell r="D44">
            <v>172.22761211572077</v>
          </cell>
          <cell r="E44">
            <v>120.06019107165771</v>
          </cell>
          <cell r="F44">
            <v>183.72781995276762</v>
          </cell>
          <cell r="G44">
            <v>156.51467962835065</v>
          </cell>
          <cell r="H44">
            <v>285.73577720282566</v>
          </cell>
          <cell r="I44">
            <v>162.19225445453085</v>
          </cell>
          <cell r="J44">
            <v>341.40960261019131</v>
          </cell>
          <cell r="K44">
            <v>315.96306945992995</v>
          </cell>
          <cell r="L44">
            <v>42.909029797508644</v>
          </cell>
          <cell r="M44">
            <v>184.40923437664952</v>
          </cell>
          <cell r="N44">
            <v>145.17165150256892</v>
          </cell>
          <cell r="O44">
            <v>162.41030819530272</v>
          </cell>
          <cell r="P44">
            <v>256.87717411806676</v>
          </cell>
          <cell r="Q44">
            <v>313.62915227925316</v>
          </cell>
        </row>
        <row r="45">
          <cell r="A45" t="str">
            <v>2005</v>
          </cell>
          <cell r="B45">
            <v>164.79534753100262</v>
          </cell>
          <cell r="C45">
            <v>374.08842217369045</v>
          </cell>
          <cell r="D45">
            <v>222.84888500350647</v>
          </cell>
          <cell r="E45">
            <v>132.96417532534187</v>
          </cell>
          <cell r="F45">
            <v>189.06285192512556</v>
          </cell>
          <cell r="G45">
            <v>168.69178524193188</v>
          </cell>
          <cell r="H45">
            <v>292.98527002597149</v>
          </cell>
          <cell r="I45">
            <v>159.00112230175301</v>
          </cell>
          <cell r="J45">
            <v>366.06715264661347</v>
          </cell>
          <cell r="K45">
            <v>344.19654673719987</v>
          </cell>
          <cell r="L45">
            <v>46.483109038867191</v>
          </cell>
          <cell r="M45">
            <v>182.60156792677091</v>
          </cell>
          <cell r="N45">
            <v>146.50430924515138</v>
          </cell>
          <cell r="O45">
            <v>192.16166688456667</v>
          </cell>
          <cell r="P45">
            <v>287.85044907426015</v>
          </cell>
          <cell r="Q45">
            <v>330.47647269013436</v>
          </cell>
        </row>
        <row r="46">
          <cell r="A46" t="str">
            <v>2006</v>
          </cell>
          <cell r="B46">
            <v>180.81242947713764</v>
          </cell>
          <cell r="C46">
            <v>377.31187016163318</v>
          </cell>
          <cell r="D46">
            <v>232.63193174734417</v>
          </cell>
          <cell r="E46">
            <v>134.77999124343259</v>
          </cell>
          <cell r="F46">
            <v>194.18598434232496</v>
          </cell>
          <cell r="G46">
            <v>178.41814214776545</v>
          </cell>
          <cell r="H46">
            <v>293.52247507532519</v>
          </cell>
          <cell r="I46">
            <v>160.5916874575698</v>
          </cell>
          <cell r="J46">
            <v>372.02272453812753</v>
          </cell>
          <cell r="K46">
            <v>345.44858424685196</v>
          </cell>
          <cell r="L46">
            <v>51.851041484333969</v>
          </cell>
          <cell r="M46">
            <v>185.84288094135829</v>
          </cell>
          <cell r="N46">
            <v>155.92487603370938</v>
          </cell>
          <cell r="O46">
            <v>203.35662593057907</v>
          </cell>
          <cell r="P46">
            <v>293.54666529023052</v>
          </cell>
          <cell r="Q46">
            <v>342.05752669384583</v>
          </cell>
        </row>
        <row r="47">
          <cell r="A47" t="str">
            <v>2007</v>
          </cell>
          <cell r="B47">
            <v>181.08109324074971</v>
          </cell>
          <cell r="C47">
            <v>355.56483343272134</v>
          </cell>
          <cell r="D47">
            <v>211.40770233705788</v>
          </cell>
          <cell r="E47">
            <v>124.87389920205069</v>
          </cell>
          <cell r="F47">
            <v>188.54622476037923</v>
          </cell>
          <cell r="G47">
            <v>185.93044325017257</v>
          </cell>
          <cell r="H47">
            <v>281.18395704857113</v>
          </cell>
          <cell r="I47">
            <v>125.05305871787135</v>
          </cell>
          <cell r="J47" t="e">
            <v>#VALUE!</v>
          </cell>
          <cell r="K47">
            <v>326.13886447530319</v>
          </cell>
          <cell r="L47">
            <v>42.942132439159863</v>
          </cell>
          <cell r="M47">
            <v>191.47892158662236</v>
          </cell>
          <cell r="N47">
            <v>147.70265553518664</v>
          </cell>
          <cell r="O47">
            <v>202.99562741421747</v>
          </cell>
          <cell r="P47">
            <v>298.27374543923497</v>
          </cell>
          <cell r="Q47">
            <v>341.14270221688196</v>
          </cell>
        </row>
        <row r="48">
          <cell r="A48" t="str">
            <v>2008</v>
          </cell>
          <cell r="B48" t="e">
            <v>#VALUE!</v>
          </cell>
          <cell r="C48" t="e">
            <v>#VALUE!</v>
          </cell>
          <cell r="D48" t="e">
            <v>#VALUE!</v>
          </cell>
          <cell r="E48" t="e">
            <v>#VALUE!</v>
          </cell>
          <cell r="F48" t="e">
            <v>#VALUE!</v>
          </cell>
          <cell r="G48" t="e">
            <v>#VALUE!</v>
          </cell>
          <cell r="H48" t="e">
            <v>#VALUE!</v>
          </cell>
          <cell r="I48" t="e">
            <v>#VALUE!</v>
          </cell>
          <cell r="J48" t="e">
            <v>#VALUE!</v>
          </cell>
          <cell r="K48" t="e">
            <v>#VALUE!</v>
          </cell>
          <cell r="L48" t="e">
            <v>#VALUE!</v>
          </cell>
          <cell r="M48" t="e">
            <v>#VALUE!</v>
          </cell>
          <cell r="N48" t="e">
            <v>#VALUE!</v>
          </cell>
          <cell r="O48" t="e">
            <v>#VALUE!</v>
          </cell>
          <cell r="P48" t="e">
            <v>#VALUE!</v>
          </cell>
          <cell r="Q48">
            <v>249.15285042393958</v>
          </cell>
        </row>
        <row r="74">
          <cell r="B74" t="str">
            <v>HH NetAssets/Gross DI</v>
          </cell>
          <cell r="C74" t="str">
            <v>HH NetAssets/Gross DI</v>
          </cell>
          <cell r="D74" t="str">
            <v>HH NetAssets/Gross DI</v>
          </cell>
          <cell r="E74" t="str">
            <v>HH NetAssets/Gross DI</v>
          </cell>
          <cell r="F74" t="str">
            <v>HH NetAssets/Gross DI</v>
          </cell>
          <cell r="G74" t="str">
            <v>HH NetAssets/Gross DI</v>
          </cell>
          <cell r="H74" t="str">
            <v>HH NetAssets/Gross DI</v>
          </cell>
          <cell r="I74" t="str">
            <v>HH NetAssets/Gross DI</v>
          </cell>
          <cell r="J74" t="str">
            <v>HH NetAssets/Gross DI</v>
          </cell>
          <cell r="K74" t="str">
            <v>HH NetAssets/Gross DI</v>
          </cell>
          <cell r="L74" t="str">
            <v>HH NetAssets/Gross DI</v>
          </cell>
          <cell r="M74" t="str">
            <v>HH NetAssets/Gross DI</v>
          </cell>
          <cell r="N74" t="str">
            <v>HH NetAssets/Gross DI</v>
          </cell>
          <cell r="O74" t="str">
            <v>HH NetAssets/Gross DI</v>
          </cell>
          <cell r="P74" t="str">
            <v>HH NetAssets/Gross DI</v>
          </cell>
          <cell r="Q74" t="str">
            <v>HH NetAssets/Gross DI</v>
          </cell>
        </row>
        <row r="75">
          <cell r="A75" t="str">
            <v>date</v>
          </cell>
        </row>
        <row r="76">
          <cell r="A76" t="str">
            <v>1990</v>
          </cell>
          <cell r="B76" t="e">
            <v>#VALUE!</v>
          </cell>
          <cell r="C76" t="e">
            <v>#VALUE!</v>
          </cell>
          <cell r="D76" t="e">
            <v>#VALUE!</v>
          </cell>
          <cell r="E76" t="e">
            <v>#VALUE!</v>
          </cell>
          <cell r="F76" t="e">
            <v>#VALUE!</v>
          </cell>
          <cell r="G76" t="e">
            <v>#VALUE!</v>
          </cell>
          <cell r="H76" t="e">
            <v>#VALUE!</v>
          </cell>
          <cell r="I76" t="e">
            <v>#VALUE!</v>
          </cell>
          <cell r="J76" t="e">
            <v>#VALUE!</v>
          </cell>
          <cell r="K76" t="e">
            <v>#VALUE!</v>
          </cell>
          <cell r="L76" t="e">
            <v>#VALUE!</v>
          </cell>
          <cell r="M76" t="e">
            <v>#VALUE!</v>
          </cell>
          <cell r="N76" t="e">
            <v>#VALUE!</v>
          </cell>
          <cell r="O76" t="e">
            <v>#VALUE!</v>
          </cell>
          <cell r="P76" t="e">
            <v>#VALUE!</v>
          </cell>
          <cell r="Q76">
            <v>343.17802786772529</v>
          </cell>
        </row>
        <row r="77">
          <cell r="A77" t="str">
            <v>1991</v>
          </cell>
          <cell r="B77" t="e">
            <v>#VALUE!</v>
          </cell>
          <cell r="C77" t="e">
            <v>#VALUE!</v>
          </cell>
          <cell r="D77" t="e">
            <v>#VALUE!</v>
          </cell>
          <cell r="E77" t="e">
            <v>#VALUE!</v>
          </cell>
          <cell r="F77" t="e">
            <v>#VALUE!</v>
          </cell>
          <cell r="G77" t="e">
            <v>#VALUE!</v>
          </cell>
          <cell r="H77" t="e">
            <v>#VALUE!</v>
          </cell>
          <cell r="I77" t="e">
            <v>#VALUE!</v>
          </cell>
          <cell r="J77" t="e">
            <v>#VALUE!</v>
          </cell>
          <cell r="K77" t="e">
            <v>#VALUE!</v>
          </cell>
          <cell r="L77" t="e">
            <v>#VALUE!</v>
          </cell>
          <cell r="M77" t="e">
            <v>#VALUE!</v>
          </cell>
          <cell r="N77" t="e">
            <v>#VALUE!</v>
          </cell>
          <cell r="O77" t="e">
            <v>#VALUE!</v>
          </cell>
          <cell r="P77" t="e">
            <v>#VALUE!</v>
          </cell>
          <cell r="Q77">
            <v>363.40127495148909</v>
          </cell>
        </row>
        <row r="78">
          <cell r="A78" t="str">
            <v>1992</v>
          </cell>
          <cell r="B78" t="e">
            <v>#VALUE!</v>
          </cell>
          <cell r="C78" t="e">
            <v>#VALUE!</v>
          </cell>
          <cell r="D78" t="e">
            <v>#VALUE!</v>
          </cell>
          <cell r="E78" t="e">
            <v>#VALUE!</v>
          </cell>
          <cell r="F78" t="e">
            <v>#VALUE!</v>
          </cell>
          <cell r="G78" t="e">
            <v>#VALUE!</v>
          </cell>
          <cell r="H78" t="e">
            <v>#VALUE!</v>
          </cell>
          <cell r="I78" t="e">
            <v>#VALUE!</v>
          </cell>
          <cell r="J78" t="e">
            <v>#VALUE!</v>
          </cell>
          <cell r="K78" t="e">
            <v>#VALUE!</v>
          </cell>
          <cell r="L78" t="e">
            <v>#VALUE!</v>
          </cell>
          <cell r="M78" t="e">
            <v>#VALUE!</v>
          </cell>
          <cell r="N78" t="e">
            <v>#VALUE!</v>
          </cell>
          <cell r="O78" t="e">
            <v>#VALUE!</v>
          </cell>
          <cell r="P78" t="e">
            <v>#VALUE!</v>
          </cell>
          <cell r="Q78">
            <v>358.76668373190336</v>
          </cell>
        </row>
        <row r="79">
          <cell r="A79" t="str">
            <v>1993</v>
          </cell>
          <cell r="B79" t="e">
            <v>#VALUE!</v>
          </cell>
          <cell r="C79" t="e">
            <v>#VALUE!</v>
          </cell>
          <cell r="D79" t="e">
            <v>#VALUE!</v>
          </cell>
          <cell r="E79" t="e">
            <v>#VALUE!</v>
          </cell>
          <cell r="F79" t="e">
            <v>#VALUE!</v>
          </cell>
          <cell r="G79" t="e">
            <v>#VALUE!</v>
          </cell>
          <cell r="H79" t="e">
            <v>#VALUE!</v>
          </cell>
          <cell r="I79" t="e">
            <v>#VALUE!</v>
          </cell>
          <cell r="J79" t="e">
            <v>#VALUE!</v>
          </cell>
          <cell r="K79" t="e">
            <v>#VALUE!</v>
          </cell>
          <cell r="L79" t="e">
            <v>#VALUE!</v>
          </cell>
          <cell r="M79" t="e">
            <v>#VALUE!</v>
          </cell>
          <cell r="N79" t="e">
            <v>#VALUE!</v>
          </cell>
          <cell r="O79" t="e">
            <v>#VALUE!</v>
          </cell>
          <cell r="P79" t="e">
            <v>#VALUE!</v>
          </cell>
          <cell r="Q79">
            <v>371.1296779010998</v>
          </cell>
        </row>
        <row r="80">
          <cell r="A80" t="str">
            <v>1994</v>
          </cell>
          <cell r="B80" t="e">
            <v>#VALUE!</v>
          </cell>
          <cell r="C80" t="e">
            <v>#VALUE!</v>
          </cell>
          <cell r="D80" t="e">
            <v>#VALUE!</v>
          </cell>
          <cell r="E80" t="e">
            <v>#VALUE!</v>
          </cell>
          <cell r="F80" t="e">
            <v>#VALUE!</v>
          </cell>
          <cell r="G80" t="e">
            <v>#VALUE!</v>
          </cell>
          <cell r="H80" t="e">
            <v>#VALUE!</v>
          </cell>
          <cell r="I80" t="e">
            <v>#VALUE!</v>
          </cell>
          <cell r="J80" t="e">
            <v>#VALUE!</v>
          </cell>
          <cell r="K80" t="e">
            <v>#VALUE!</v>
          </cell>
          <cell r="L80" t="e">
            <v>#VALUE!</v>
          </cell>
          <cell r="M80" t="e">
            <v>#VALUE!</v>
          </cell>
          <cell r="N80" t="e">
            <v>#VALUE!</v>
          </cell>
          <cell r="O80" t="e">
            <v>#VALUE!</v>
          </cell>
          <cell r="P80" t="e">
            <v>#VALUE!</v>
          </cell>
          <cell r="Q80">
            <v>365.1269313118454</v>
          </cell>
        </row>
        <row r="81">
          <cell r="A81" t="str">
            <v>1995</v>
          </cell>
          <cell r="B81">
            <v>202.99270919922415</v>
          </cell>
          <cell r="C81">
            <v>370.02391396135198</v>
          </cell>
          <cell r="D81">
            <v>298.89939518165119</v>
          </cell>
          <cell r="E81">
            <v>99.72051525520898</v>
          </cell>
          <cell r="F81">
            <v>207.40314448072775</v>
          </cell>
          <cell r="G81">
            <v>202.01382158026209</v>
          </cell>
          <cell r="H81">
            <v>253.32378374004284</v>
          </cell>
          <cell r="I81" t="e">
            <v>#VALUE!</v>
          </cell>
          <cell r="J81" t="e">
            <v>#VALUE!</v>
          </cell>
          <cell r="K81">
            <v>425.37373261023345</v>
          </cell>
          <cell r="L81">
            <v>161.48671219836217</v>
          </cell>
          <cell r="M81">
            <v>245.79708486109709</v>
          </cell>
          <cell r="N81" t="e">
            <v>#VALUE!</v>
          </cell>
          <cell r="O81">
            <v>182.94750547265107</v>
          </cell>
          <cell r="P81">
            <v>391.44098525376006</v>
          </cell>
          <cell r="Q81">
            <v>394.35753417628734</v>
          </cell>
        </row>
        <row r="82">
          <cell r="A82" t="str">
            <v>1996</v>
          </cell>
          <cell r="B82">
            <v>211.60075430667183</v>
          </cell>
          <cell r="C82">
            <v>396.94406594294793</v>
          </cell>
          <cell r="D82">
            <v>318.33131577848883</v>
          </cell>
          <cell r="E82">
            <v>141.05764785376437</v>
          </cell>
          <cell r="F82">
            <v>221.47502780508543</v>
          </cell>
          <cell r="G82">
            <v>211.8765241549622</v>
          </cell>
          <cell r="H82">
            <v>262.19666454951584</v>
          </cell>
          <cell r="I82" t="e">
            <v>#VALUE!</v>
          </cell>
          <cell r="J82">
            <v>396.41478387822508</v>
          </cell>
          <cell r="K82">
            <v>457.53570966817125</v>
          </cell>
          <cell r="L82">
            <v>165.99649562136531</v>
          </cell>
          <cell r="M82">
            <v>247.56468233128177</v>
          </cell>
          <cell r="N82" t="e">
            <v>#VALUE!</v>
          </cell>
          <cell r="O82">
            <v>213.79756161274787</v>
          </cell>
          <cell r="P82">
            <v>390.8601930247371</v>
          </cell>
          <cell r="Q82">
            <v>406.25936072504408</v>
          </cell>
        </row>
        <row r="83">
          <cell r="A83" t="str">
            <v>1997</v>
          </cell>
          <cell r="B83">
            <v>220.35253024988873</v>
          </cell>
          <cell r="C83">
            <v>423.59569712288288</v>
          </cell>
          <cell r="D83">
            <v>347.44836451377512</v>
          </cell>
          <cell r="E83">
            <v>145.77356983593464</v>
          </cell>
          <cell r="F83">
            <v>233.97038034812491</v>
          </cell>
          <cell r="G83">
            <v>224.56225880069448</v>
          </cell>
          <cell r="H83">
            <v>289.45246404918288</v>
          </cell>
          <cell r="I83" t="e">
            <v>#VALUE!</v>
          </cell>
          <cell r="J83">
            <v>396.32690841869021</v>
          </cell>
          <cell r="K83">
            <v>488.51267159450896</v>
          </cell>
          <cell r="L83">
            <v>172.2526225321167</v>
          </cell>
          <cell r="M83">
            <v>323.74121157148051</v>
          </cell>
          <cell r="N83" t="e">
            <v>#VALUE!</v>
          </cell>
          <cell r="O83">
            <v>244.7222034569923</v>
          </cell>
          <cell r="P83">
            <v>436.49223792080932</v>
          </cell>
          <cell r="Q83">
            <v>438.9101061391126</v>
          </cell>
        </row>
        <row r="84">
          <cell r="A84" t="str">
            <v>1998</v>
          </cell>
          <cell r="B84">
            <v>223.87780272394511</v>
          </cell>
          <cell r="C84">
            <v>450.93923506521003</v>
          </cell>
          <cell r="D84">
            <v>348.35953823029178</v>
          </cell>
          <cell r="E84">
            <v>165.85825624128753</v>
          </cell>
          <cell r="F84">
            <v>243.48363251040962</v>
          </cell>
          <cell r="G84">
            <v>236.1831355477369</v>
          </cell>
          <cell r="H84">
            <v>322.30687800486226</v>
          </cell>
          <cell r="I84" t="e">
            <v>#VALUE!</v>
          </cell>
          <cell r="J84">
            <v>406.00566317375876</v>
          </cell>
          <cell r="K84">
            <v>515.06910320947122</v>
          </cell>
          <cell r="L84">
            <v>166.72817623852697</v>
          </cell>
          <cell r="M84">
            <v>334.35478872343924</v>
          </cell>
          <cell r="N84" t="e">
            <v>#VALUE!</v>
          </cell>
          <cell r="O84">
            <v>263.18339052726878</v>
          </cell>
          <cell r="P84">
            <v>449.3984993782185</v>
          </cell>
          <cell r="Q84">
            <v>460.74162610883292</v>
          </cell>
        </row>
        <row r="85">
          <cell r="A85" t="str">
            <v>1999</v>
          </cell>
          <cell r="B85">
            <v>228.95828537956368</v>
          </cell>
          <cell r="C85">
            <v>509.98122648343889</v>
          </cell>
          <cell r="D85">
            <v>389.77172342479918</v>
          </cell>
          <cell r="E85">
            <v>202.32179408644723</v>
          </cell>
          <cell r="F85">
            <v>270.93479722159981</v>
          </cell>
          <cell r="G85">
            <v>249.98654809601021</v>
          </cell>
          <cell r="H85">
            <v>354.66345292780687</v>
          </cell>
          <cell r="I85" t="e">
            <v>#VALUE!</v>
          </cell>
          <cell r="J85">
            <v>432.17425243006602</v>
          </cell>
          <cell r="K85">
            <v>568.51102394675513</v>
          </cell>
          <cell r="L85">
            <v>182.50206280415838</v>
          </cell>
          <cell r="M85">
            <v>341.40452352484505</v>
          </cell>
          <cell r="N85" t="e">
            <v>#VALUE!</v>
          </cell>
          <cell r="O85">
            <v>310.46118703775255</v>
          </cell>
          <cell r="P85">
            <v>500.50405860162215</v>
          </cell>
          <cell r="Q85">
            <v>505.16418943747897</v>
          </cell>
        </row>
        <row r="86">
          <cell r="A86" t="str">
            <v>2000</v>
          </cell>
          <cell r="B86">
            <v>230.63939145517858</v>
          </cell>
          <cell r="C86">
            <v>502.07421237401667</v>
          </cell>
          <cell r="D86">
            <v>395.6744799803227</v>
          </cell>
          <cell r="E86">
            <v>206.32137320989236</v>
          </cell>
          <cell r="F86">
            <v>266.64396056554079</v>
          </cell>
          <cell r="G86">
            <v>248.06276061912502</v>
          </cell>
          <cell r="H86">
            <v>363.03350297222403</v>
          </cell>
          <cell r="I86" t="e">
            <v>#VALUE!</v>
          </cell>
          <cell r="J86">
            <v>437.59381480354182</v>
          </cell>
          <cell r="K86">
            <v>561.75374312969859</v>
          </cell>
          <cell r="L86">
            <v>186.95462140558138</v>
          </cell>
          <cell r="M86">
            <v>325.62391721849497</v>
          </cell>
          <cell r="N86">
            <v>248.70580061039087</v>
          </cell>
          <cell r="O86">
            <v>294.07788565245045</v>
          </cell>
          <cell r="P86">
            <v>474.2762685459038</v>
          </cell>
          <cell r="Q86">
            <v>452.87083630457846</v>
          </cell>
        </row>
        <row r="87">
          <cell r="A87" t="str">
            <v>2001</v>
          </cell>
          <cell r="B87">
            <v>231.63734151411549</v>
          </cell>
          <cell r="C87">
            <v>473.40837523436818</v>
          </cell>
          <cell r="D87">
            <v>378.3889306834522</v>
          </cell>
          <cell r="E87">
            <v>192.11944861617678</v>
          </cell>
          <cell r="F87">
            <v>251.31275468992035</v>
          </cell>
          <cell r="G87">
            <v>245.23137148109066</v>
          </cell>
          <cell r="H87">
            <v>340.8950136334729</v>
          </cell>
          <cell r="I87" t="e">
            <v>#VALUE!</v>
          </cell>
          <cell r="J87">
            <v>444.80317905184233</v>
          </cell>
          <cell r="K87">
            <v>492.12981561493115</v>
          </cell>
          <cell r="L87">
            <v>191.67743939292191</v>
          </cell>
          <cell r="M87">
            <v>312.42557629234489</v>
          </cell>
          <cell r="N87">
            <v>245.35030062433947</v>
          </cell>
          <cell r="O87">
            <v>276.36265391103245</v>
          </cell>
          <cell r="P87">
            <v>424.07176750550644</v>
          </cell>
          <cell r="Q87">
            <v>418.75440698962859</v>
          </cell>
        </row>
        <row r="88">
          <cell r="A88" t="str">
            <v>2002</v>
          </cell>
          <cell r="B88">
            <v>233.02861757313852</v>
          </cell>
          <cell r="C88">
            <v>407.40885384218302</v>
          </cell>
          <cell r="D88">
            <v>369.98813778725656</v>
          </cell>
          <cell r="E88">
            <v>182.32758065969139</v>
          </cell>
          <cell r="F88">
            <v>244.08462073550535</v>
          </cell>
          <cell r="G88">
            <v>240.98517578441431</v>
          </cell>
          <cell r="H88">
            <v>333.11623921430919</v>
          </cell>
          <cell r="I88">
            <v>280.29312911057991</v>
          </cell>
          <cell r="J88">
            <v>439.63690120568879</v>
          </cell>
          <cell r="K88">
            <v>459.00291615068107</v>
          </cell>
          <cell r="L88">
            <v>183.33175329949498</v>
          </cell>
          <cell r="M88">
            <v>302.32679034491264</v>
          </cell>
          <cell r="N88">
            <v>233.32161539634177</v>
          </cell>
          <cell r="O88">
            <v>238.51610219585351</v>
          </cell>
          <cell r="P88">
            <v>375.10861517206769</v>
          </cell>
          <cell r="Q88">
            <v>375.47367315153241</v>
          </cell>
        </row>
        <row r="89">
          <cell r="A89" t="str">
            <v>2003</v>
          </cell>
          <cell r="B89">
            <v>237.95602923470858</v>
          </cell>
          <cell r="C89">
            <v>410.77140214087484</v>
          </cell>
          <cell r="D89">
            <v>386.68896887697326</v>
          </cell>
          <cell r="E89">
            <v>191.64409915816046</v>
          </cell>
          <cell r="F89">
            <v>253.96217459495563</v>
          </cell>
          <cell r="G89">
            <v>251.64856834679955</v>
          </cell>
          <cell r="H89">
            <v>334.4223531582719</v>
          </cell>
          <cell r="I89">
            <v>302.65891325638324</v>
          </cell>
          <cell r="J89">
            <v>466.6788707570974</v>
          </cell>
          <cell r="K89">
            <v>490.1593199795866</v>
          </cell>
          <cell r="L89">
            <v>190.58488828587159</v>
          </cell>
          <cell r="M89">
            <v>309.7028790870699</v>
          </cell>
          <cell r="N89">
            <v>249.06005517727166</v>
          </cell>
          <cell r="O89">
            <v>260.47489557343499</v>
          </cell>
          <cell r="P89">
            <v>390.94262704424671</v>
          </cell>
          <cell r="Q89">
            <v>418.51494962878093</v>
          </cell>
        </row>
        <row r="90">
          <cell r="A90" t="str">
            <v>2004</v>
          </cell>
          <cell r="B90">
            <v>243.8855606010143</v>
          </cell>
          <cell r="C90">
            <v>431.05198056758275</v>
          </cell>
          <cell r="D90">
            <v>424.09097190464593</v>
          </cell>
          <cell r="E90">
            <v>197.88981301107003</v>
          </cell>
          <cell r="F90">
            <v>262.66484851588052</v>
          </cell>
          <cell r="G90">
            <v>259.05308904207772</v>
          </cell>
          <cell r="H90">
            <v>344.68506144281605</v>
          </cell>
          <cell r="I90">
            <v>306.2827064636956</v>
          </cell>
          <cell r="J90">
            <v>467.65127095033955</v>
          </cell>
          <cell r="K90">
            <v>516.71693758191032</v>
          </cell>
          <cell r="L90">
            <v>203.08424335546653</v>
          </cell>
          <cell r="M90">
            <v>312.08785608614534</v>
          </cell>
          <cell r="N90">
            <v>253.06169612790771</v>
          </cell>
          <cell r="O90">
            <v>282.65366979783829</v>
          </cell>
          <cell r="P90">
            <v>408.86777127796756</v>
          </cell>
          <cell r="Q90">
            <v>437.72829794952992</v>
          </cell>
        </row>
        <row r="91">
          <cell r="A91" t="str">
            <v>2005</v>
          </cell>
          <cell r="B91">
            <v>250.20637796201601</v>
          </cell>
          <cell r="C91">
            <v>449.89813518349393</v>
          </cell>
          <cell r="D91">
            <v>489.39404960084102</v>
          </cell>
          <cell r="E91">
            <v>219.97217058065397</v>
          </cell>
          <cell r="F91">
            <v>274.86044742048398</v>
          </cell>
          <cell r="G91">
            <v>268.92141766393416</v>
          </cell>
          <cell r="H91">
            <v>356.04849495458268</v>
          </cell>
          <cell r="I91">
            <v>331.97708279925854</v>
          </cell>
          <cell r="J91">
            <v>493.04893620342477</v>
          </cell>
          <cell r="K91">
            <v>561.28448179959412</v>
          </cell>
          <cell r="L91">
            <v>211.76247289643757</v>
          </cell>
          <cell r="M91">
            <v>316.70050882375847</v>
          </cell>
          <cell r="N91">
            <v>265.1922053434302</v>
          </cell>
          <cell r="O91">
            <v>322.42480101876083</v>
          </cell>
          <cell r="P91">
            <v>440.93817722018588</v>
          </cell>
          <cell r="Q91">
            <v>461.7549837911252</v>
          </cell>
        </row>
        <row r="92">
          <cell r="A92" t="str">
            <v>2006</v>
          </cell>
          <cell r="B92">
            <v>264.78790811721581</v>
          </cell>
          <cell r="C92">
            <v>457.64310275881206</v>
          </cell>
          <cell r="D92">
            <v>510.71716410319272</v>
          </cell>
          <cell r="E92">
            <v>230.88112959719788</v>
          </cell>
          <cell r="F92">
            <v>285.60098078555438</v>
          </cell>
          <cell r="G92">
            <v>276.58737523198073</v>
          </cell>
          <cell r="H92">
            <v>360.21262523577394</v>
          </cell>
          <cell r="I92">
            <v>353.41284852254114</v>
          </cell>
          <cell r="J92">
            <v>497.96027257815621</v>
          </cell>
          <cell r="K92">
            <v>573.23980187235804</v>
          </cell>
          <cell r="L92">
            <v>244.41263346753018</v>
          </cell>
          <cell r="M92">
            <v>327.06205550310392</v>
          </cell>
          <cell r="N92">
            <v>287.08383195768198</v>
          </cell>
          <cell r="O92">
            <v>341.68232773688015</v>
          </cell>
          <cell r="P92">
            <v>459.66756721563786</v>
          </cell>
          <cell r="Q92">
            <v>477.584134816843</v>
          </cell>
        </row>
        <row r="93">
          <cell r="A93" t="str">
            <v>2007</v>
          </cell>
          <cell r="B93">
            <v>265.57014996535122</v>
          </cell>
          <cell r="C93">
            <v>438.66594847606751</v>
          </cell>
          <cell r="D93">
            <v>508.38062805004716</v>
          </cell>
          <cell r="E93">
            <v>225.52507545375616</v>
          </cell>
          <cell r="F93">
            <v>281.84097161505503</v>
          </cell>
          <cell r="G93">
            <v>281.26010748446902</v>
          </cell>
          <cell r="H93">
            <v>351.21361344473951</v>
          </cell>
          <cell r="I93">
            <v>328.65552301824795</v>
          </cell>
          <cell r="J93" t="e">
            <v>#VALUE!</v>
          </cell>
          <cell r="K93">
            <v>558.74459483213218</v>
          </cell>
          <cell r="L93">
            <v>244.63886774598342</v>
          </cell>
          <cell r="M93">
            <v>341.58960145166901</v>
          </cell>
          <cell r="N93">
            <v>285.34061642783308</v>
          </cell>
          <cell r="O93">
            <v>347.82965605098906</v>
          </cell>
          <cell r="P93">
            <v>474.32985786545328</v>
          </cell>
          <cell r="Q93">
            <v>479.00834210874137</v>
          </cell>
        </row>
        <row r="94">
          <cell r="A94" t="str">
            <v>2008</v>
          </cell>
          <cell r="B94" t="e">
            <v>#VALUE!</v>
          </cell>
          <cell r="C94" t="e">
            <v>#VALUE!</v>
          </cell>
          <cell r="D94" t="e">
            <v>#VALUE!</v>
          </cell>
          <cell r="E94" t="e">
            <v>#VALUE!</v>
          </cell>
          <cell r="F94" t="e">
            <v>#VALUE!</v>
          </cell>
          <cell r="G94" t="e">
            <v>#VALUE!</v>
          </cell>
          <cell r="H94" t="e">
            <v>#VALUE!</v>
          </cell>
          <cell r="I94" t="e">
            <v>#VALUE!</v>
          </cell>
          <cell r="J94" t="e">
            <v>#VALUE!</v>
          </cell>
          <cell r="K94" t="e">
            <v>#VALUE!</v>
          </cell>
          <cell r="L94" t="e">
            <v>#VALUE!</v>
          </cell>
          <cell r="M94" t="e">
            <v>#VALUE!</v>
          </cell>
          <cell r="N94" t="e">
            <v>#VALUE!</v>
          </cell>
          <cell r="O94" t="e">
            <v>#VALUE!</v>
          </cell>
          <cell r="P94" t="e">
            <v>#VALUE!</v>
          </cell>
          <cell r="Q94">
            <v>381.06506409411111</v>
          </cell>
        </row>
      </sheetData>
      <sheetData sheetId="37">
        <row r="1">
          <cell r="A1" t="str">
            <v>Eurostat Name</v>
          </cell>
          <cell r="B1" t="str">
            <v>Austria</v>
          </cell>
          <cell r="C1" t="str">
            <v>Belgium</v>
          </cell>
          <cell r="D1" t="str">
            <v>Denmark</v>
          </cell>
          <cell r="E1" t="str">
            <v>Finland</v>
          </cell>
          <cell r="F1" t="str">
            <v>France</v>
          </cell>
          <cell r="G1" t="str">
            <v>Germany (including ex-GDR from 1991)</v>
          </cell>
          <cell r="H1" t="str">
            <v>Italy</v>
          </cell>
          <cell r="I1" t="str">
            <v>Ireland</v>
          </cell>
          <cell r="J1" t="str">
            <v>Japan</v>
          </cell>
          <cell r="K1" t="str">
            <v>Netherlands</v>
          </cell>
          <cell r="L1" t="str">
            <v>Norway</v>
          </cell>
          <cell r="M1" t="str">
            <v>Portugal</v>
          </cell>
          <cell r="N1" t="str">
            <v>Spain</v>
          </cell>
          <cell r="O1" t="str">
            <v>Sweden</v>
          </cell>
          <cell r="P1" t="str">
            <v>United Kingdom</v>
          </cell>
          <cell r="Q1" t="str">
            <v>United States</v>
          </cell>
        </row>
        <row r="2">
          <cell r="A2" t="str">
            <v>OECDname</v>
          </cell>
          <cell r="B2" t="str">
            <v>Austria</v>
          </cell>
          <cell r="C2" t="str">
            <v>Belgium</v>
          </cell>
          <cell r="D2" t="str">
            <v>Denmark</v>
          </cell>
          <cell r="E2" t="str">
            <v>Finland</v>
          </cell>
          <cell r="F2" t="str">
            <v>France</v>
          </cell>
          <cell r="G2" t="str">
            <v>Germany</v>
          </cell>
          <cell r="H2" t="str">
            <v>Italy</v>
          </cell>
          <cell r="I2" t="str">
            <v>Ireland</v>
          </cell>
          <cell r="J2" t="str">
            <v>Japan</v>
          </cell>
          <cell r="K2" t="str">
            <v>Netherlands</v>
          </cell>
          <cell r="L2" t="str">
            <v>Norway</v>
          </cell>
          <cell r="M2" t="str">
            <v>Portugal</v>
          </cell>
          <cell r="N2" t="str">
            <v>Spain</v>
          </cell>
          <cell r="O2" t="str">
            <v>Sweden</v>
          </cell>
          <cell r="P2" t="str">
            <v>United Kingdom</v>
          </cell>
          <cell r="Q2" t="str">
            <v>United States</v>
          </cell>
        </row>
        <row r="3">
          <cell r="A3" t="str">
            <v>Eurostat date</v>
          </cell>
          <cell r="B3" t="str">
            <v>2000Q01</v>
          </cell>
          <cell r="C3" t="str">
            <v>2000Q02</v>
          </cell>
          <cell r="D3" t="str">
            <v>2000Q03</v>
          </cell>
          <cell r="E3" t="str">
            <v>2000Q04</v>
          </cell>
          <cell r="F3" t="str">
            <v>2001Q01</v>
          </cell>
          <cell r="G3" t="str">
            <v>2001Q02</v>
          </cell>
          <cell r="H3" t="str">
            <v>2001Q03</v>
          </cell>
          <cell r="I3" t="str">
            <v>2001Q04</v>
          </cell>
          <cell r="J3" t="str">
            <v>2002Q01</v>
          </cell>
          <cell r="K3" t="str">
            <v>2002Q02</v>
          </cell>
          <cell r="L3" t="str">
            <v>2002Q03</v>
          </cell>
          <cell r="M3" t="str">
            <v>2002Q04</v>
          </cell>
          <cell r="N3" t="str">
            <v>2003Q01</v>
          </cell>
          <cell r="O3" t="str">
            <v>2003Q02</v>
          </cell>
          <cell r="P3" t="str">
            <v>2003Q03</v>
          </cell>
          <cell r="Q3" t="str">
            <v>2003Q04</v>
          </cell>
          <cell r="R3" t="str">
            <v>2004Q01</v>
          </cell>
        </row>
        <row r="5">
          <cell r="A5" t="str">
            <v>Real HH + NPISH Cons Change from 1997Q1 to 2007Q2</v>
          </cell>
        </row>
        <row r="6">
          <cell r="A6" t="str">
            <v>1997Q01</v>
          </cell>
          <cell r="B6">
            <v>26574.2</v>
          </cell>
          <cell r="C6">
            <v>30879.9</v>
          </cell>
          <cell r="D6">
            <v>148241</v>
          </cell>
          <cell r="E6">
            <v>14731</v>
          </cell>
          <cell r="F6">
            <v>178635</v>
          </cell>
          <cell r="G6">
            <v>283749.2</v>
          </cell>
          <cell r="H6">
            <v>160481.70000000001</v>
          </cell>
          <cell r="I6">
            <v>8141.4</v>
          </cell>
          <cell r="J6">
            <v>71827550</v>
          </cell>
          <cell r="K6">
            <v>45318.5</v>
          </cell>
          <cell r="L6">
            <v>143542.70000000001</v>
          </cell>
          <cell r="M6">
            <v>16800.5</v>
          </cell>
          <cell r="N6">
            <v>79732.399999999994</v>
          </cell>
          <cell r="O6">
            <v>244647</v>
          </cell>
          <cell r="P6">
            <v>136730.4</v>
          </cell>
          <cell r="Q6">
            <v>1443216.2</v>
          </cell>
        </row>
        <row r="7">
          <cell r="A7" t="str">
            <v>2004Q01</v>
          </cell>
          <cell r="B7">
            <v>29878.9</v>
          </cell>
          <cell r="C7">
            <v>35081.599999999999</v>
          </cell>
          <cell r="D7">
            <v>161924</v>
          </cell>
          <cell r="E7">
            <v>18320</v>
          </cell>
          <cell r="F7">
            <v>218043</v>
          </cell>
          <cell r="G7">
            <v>306795.5</v>
          </cell>
          <cell r="H7">
            <v>183247.3</v>
          </cell>
          <cell r="I7">
            <v>14512.1</v>
          </cell>
          <cell r="J7">
            <v>74214625</v>
          </cell>
          <cell r="K7">
            <v>54832.9</v>
          </cell>
          <cell r="L7">
            <v>178645.7</v>
          </cell>
          <cell r="M7">
            <v>20341</v>
          </cell>
          <cell r="N7">
            <v>105370.4</v>
          </cell>
          <cell r="O7">
            <v>297513</v>
          </cell>
          <cell r="P7">
            <v>179290.9</v>
          </cell>
          <cell r="Q7">
            <v>1893764</v>
          </cell>
        </row>
        <row r="8">
          <cell r="A8" t="str">
            <v>2007Q02</v>
          </cell>
          <cell r="B8">
            <v>31499.7</v>
          </cell>
          <cell r="C8">
            <v>37205.699999999997</v>
          </cell>
          <cell r="D8">
            <v>181564</v>
          </cell>
          <cell r="E8">
            <v>20462</v>
          </cell>
          <cell r="F8">
            <v>236282</v>
          </cell>
          <cell r="G8">
            <v>311515.5</v>
          </cell>
          <cell r="H8">
            <v>190180.3</v>
          </cell>
          <cell r="I8">
            <v>17618.099999999999</v>
          </cell>
          <cell r="J8">
            <v>77038500</v>
          </cell>
          <cell r="K8">
            <v>55566.9</v>
          </cell>
          <cell r="L8">
            <v>207002.7</v>
          </cell>
          <cell r="M8">
            <v>21710</v>
          </cell>
          <cell r="N8">
            <v>119953.3</v>
          </cell>
          <cell r="O8">
            <v>323352</v>
          </cell>
          <cell r="P8">
            <v>191864.1</v>
          </cell>
          <cell r="Q8">
            <v>2085416.2</v>
          </cell>
        </row>
        <row r="10">
          <cell r="A10" t="str">
            <v>% Real Cons 1997Q1-2007Q2 Change:</v>
          </cell>
          <cell r="B10">
            <v>18.534894747537088</v>
          </cell>
          <cell r="C10">
            <v>20.485169964928616</v>
          </cell>
          <cell r="D10">
            <v>22.478936326657273</v>
          </cell>
          <cell r="E10">
            <v>38.904351367863697</v>
          </cell>
          <cell r="F10">
            <v>32.270831583956117</v>
          </cell>
          <cell r="G10">
            <v>9.7855077653082425</v>
          </cell>
          <cell r="H10">
            <v>18.505910642771095</v>
          </cell>
          <cell r="I10">
            <v>116.40135603213207</v>
          </cell>
          <cell r="J10">
            <v>7.2548068255147147</v>
          </cell>
          <cell r="K10">
            <v>22.614164193430941</v>
          </cell>
          <cell r="L10">
            <v>44.209841392143232</v>
          </cell>
          <cell r="M10">
            <v>29.222344573078175</v>
          </cell>
          <cell r="N10">
            <v>50.444863066958987</v>
          </cell>
          <cell r="O10">
            <v>32.170842070411652</v>
          </cell>
          <cell r="P10">
            <v>40.322927454318872</v>
          </cell>
          <cell r="Q10">
            <v>44.497837538131854</v>
          </cell>
        </row>
        <row r="11">
          <cell r="A11" t="str">
            <v>% Real Cons 2004Q1-2007Q2 Change:</v>
          </cell>
          <cell r="B11">
            <v>5.4245638226306792</v>
          </cell>
          <cell r="C11">
            <v>6.0547409468211244</v>
          </cell>
          <cell r="D11">
            <v>12.129147007237972</v>
          </cell>
          <cell r="E11">
            <v>11.692139737991258</v>
          </cell>
          <cell r="F11">
            <v>8.3648638112665772</v>
          </cell>
          <cell r="G11">
            <v>1.5384841042322961</v>
          </cell>
          <cell r="H11">
            <v>3.7834118156174767</v>
          </cell>
          <cell r="I11">
            <v>21.4028293630832</v>
          </cell>
          <cell r="J11">
            <v>3.8050114785326938</v>
          </cell>
          <cell r="K11">
            <v>1.3386124024080459</v>
          </cell>
          <cell r="L11">
            <v>15.873317969590083</v>
          </cell>
          <cell r="M11">
            <v>6.7302492502826716</v>
          </cell>
          <cell r="N11">
            <v>13.839655159323684</v>
          </cell>
          <cell r="O11">
            <v>8.6849986387149478</v>
          </cell>
          <cell r="P11">
            <v>7.0127374005038767</v>
          </cell>
          <cell r="Q11">
            <v>10.120173369015362</v>
          </cell>
        </row>
        <row r="13">
          <cell r="A13" t="str">
            <v>Real HH + NPISH Cons Change from 2008Q2 to 2009Q1</v>
          </cell>
        </row>
        <row r="14">
          <cell r="A14" t="str">
            <v>2008Q01</v>
          </cell>
          <cell r="B14">
            <v>31677.200000000001</v>
          </cell>
          <cell r="C14">
            <v>37597.199999999997</v>
          </cell>
          <cell r="D14">
            <v>188088</v>
          </cell>
          <cell r="E14">
            <v>21051</v>
          </cell>
          <cell r="F14">
            <v>239332</v>
          </cell>
          <cell r="G14">
            <v>313412.7</v>
          </cell>
          <cell r="H14">
            <v>189679.2</v>
          </cell>
          <cell r="I14">
            <v>17862.099999999999</v>
          </cell>
          <cell r="J14">
            <v>77988375</v>
          </cell>
          <cell r="K14">
            <v>56867.6</v>
          </cell>
          <cell r="L14">
            <v>212762</v>
          </cell>
          <cell r="M14">
            <v>22041.8</v>
          </cell>
          <cell r="N14">
            <v>121212.5</v>
          </cell>
          <cell r="O14">
            <v>326846</v>
          </cell>
          <cell r="P14">
            <v>195778.7</v>
          </cell>
          <cell r="Q14">
            <v>2098456.4</v>
          </cell>
        </row>
        <row r="15">
          <cell r="A15" t="str">
            <v>2008Q02</v>
          </cell>
          <cell r="B15">
            <v>31700.799999999999</v>
          </cell>
          <cell r="C15">
            <v>37605.1</v>
          </cell>
          <cell r="D15">
            <v>186008</v>
          </cell>
          <cell r="E15">
            <v>21068</v>
          </cell>
          <cell r="F15">
            <v>239454</v>
          </cell>
          <cell r="G15">
            <v>311500.3</v>
          </cell>
          <cell r="H15">
            <v>188205.6</v>
          </cell>
          <cell r="I15">
            <v>17406.7</v>
          </cell>
          <cell r="J15">
            <v>77250025</v>
          </cell>
          <cell r="K15">
            <v>56716.5</v>
          </cell>
          <cell r="L15">
            <v>211949.8</v>
          </cell>
          <cell r="M15">
            <v>21969.200000000001</v>
          </cell>
          <cell r="N15">
            <v>120243.4</v>
          </cell>
          <cell r="O15">
            <v>324490</v>
          </cell>
          <cell r="P15">
            <v>195352</v>
          </cell>
          <cell r="Q15">
            <v>2098770.6</v>
          </cell>
        </row>
        <row r="16">
          <cell r="A16" t="str">
            <v>2009Q01</v>
          </cell>
          <cell r="B16">
            <v>31785.8</v>
          </cell>
          <cell r="C16">
            <v>37209.199999999997</v>
          </cell>
          <cell r="D16">
            <v>174307</v>
          </cell>
          <cell r="E16">
            <v>20488</v>
          </cell>
          <cell r="F16">
            <v>240418</v>
          </cell>
          <cell r="G16">
            <v>313169.8</v>
          </cell>
          <cell r="H16">
            <v>184609.7</v>
          </cell>
          <cell r="I16">
            <v>16233.5</v>
          </cell>
          <cell r="J16">
            <v>75874025</v>
          </cell>
          <cell r="K16">
            <v>55562.7</v>
          </cell>
          <cell r="L16">
            <v>207627</v>
          </cell>
          <cell r="M16">
            <v>21708.3</v>
          </cell>
          <cell r="N16">
            <v>115099.9</v>
          </cell>
          <cell r="O16">
            <v>318973</v>
          </cell>
          <cell r="P16">
            <v>189992.8</v>
          </cell>
          <cell r="Q16">
            <v>2066944.5</v>
          </cell>
        </row>
        <row r="17">
          <cell r="A17" t="str">
            <v>2009Q02</v>
          </cell>
          <cell r="B17">
            <v>31915.4</v>
          </cell>
          <cell r="C17">
            <v>37135.599999999999</v>
          </cell>
          <cell r="D17" t="str">
            <v/>
          </cell>
          <cell r="E17">
            <v>20337</v>
          </cell>
          <cell r="F17">
            <v>241221</v>
          </cell>
          <cell r="G17">
            <v>315385.7</v>
          </cell>
          <cell r="H17">
            <v>184831.1</v>
          </cell>
          <cell r="I17" t="str">
            <v/>
          </cell>
          <cell r="J17">
            <v>76442525</v>
          </cell>
          <cell r="K17">
            <v>55219</v>
          </cell>
          <cell r="L17">
            <v>208867.5</v>
          </cell>
          <cell r="M17">
            <v>21749.1</v>
          </cell>
          <cell r="N17">
            <v>113372.1</v>
          </cell>
          <cell r="O17">
            <v>319030</v>
          </cell>
          <cell r="P17">
            <v>188342.6</v>
          </cell>
          <cell r="Q17">
            <v>2061894.6</v>
          </cell>
        </row>
        <row r="19">
          <cell r="A19" t="str">
            <v>% Change Real Cons 2008Q1-2009Q2</v>
          </cell>
          <cell r="B19">
            <v>0.75196040054046343</v>
          </cell>
          <cell r="C19">
            <v>-1.2277510027342453</v>
          </cell>
          <cell r="D19" t="e">
            <v>#VALUE!</v>
          </cell>
          <cell r="E19">
            <v>-3.3917628616217721</v>
          </cell>
          <cell r="F19">
            <v>0.78928016312067584</v>
          </cell>
          <cell r="G19">
            <v>0.6295213946339695</v>
          </cell>
          <cell r="H19">
            <v>-2.5559470938300022</v>
          </cell>
          <cell r="I19" t="e">
            <v>#VALUE!</v>
          </cell>
          <cell r="J19">
            <v>-1.9821543916000328</v>
          </cell>
          <cell r="K19">
            <v>-2.899014553102286</v>
          </cell>
          <cell r="L19">
            <v>-1.8304490463522671</v>
          </cell>
          <cell r="M19">
            <v>-1.327931475650812</v>
          </cell>
          <cell r="N19">
            <v>-6.4683097865319112</v>
          </cell>
          <cell r="O19">
            <v>-2.391340264222297</v>
          </cell>
          <cell r="P19">
            <v>-3.7982170685575078</v>
          </cell>
          <cell r="Q19">
            <v>-1.7423187825107878</v>
          </cell>
        </row>
        <row r="20">
          <cell r="A20" t="str">
            <v>% Change Real Cons 2008Q1-2009Q1</v>
          </cell>
          <cell r="B20">
            <v>0.34283333122877568</v>
          </cell>
          <cell r="C20">
            <v>-1.031991744066052</v>
          </cell>
          <cell r="D20">
            <v>-7.3268895410658841</v>
          </cell>
          <cell r="E20">
            <v>-2.6744572704384573</v>
          </cell>
          <cell r="F20">
            <v>0.4537629736098836</v>
          </cell>
          <cell r="G20">
            <v>-7.7501645593824886E-2</v>
          </cell>
          <cell r="H20">
            <v>-2.6726704878552887</v>
          </cell>
          <cell r="I20">
            <v>-9.1176289462045261</v>
          </cell>
          <cell r="J20">
            <v>-2.7111091877475291</v>
          </cell>
          <cell r="K20">
            <v>-2.2946282241557592</v>
          </cell>
          <cell r="L20">
            <v>-2.4134948910049747</v>
          </cell>
          <cell r="M20">
            <v>-1.5130343256902767</v>
          </cell>
          <cell r="N20">
            <v>-5.0428792410023737</v>
          </cell>
          <cell r="O20">
            <v>-2.4087796699363007</v>
          </cell>
          <cell r="P20">
            <v>-2.955326600901953</v>
          </cell>
          <cell r="Q20">
            <v>-1.5016704659672642</v>
          </cell>
        </row>
        <row r="21">
          <cell r="A21" t="str">
            <v>% Change Real Cons2008Q2-2009Q2</v>
          </cell>
          <cell r="B21">
            <v>0.67695452480696083</v>
          </cell>
          <cell r="C21">
            <v>-1.2485008682332932</v>
          </cell>
          <cell r="D21" t="e">
            <v>#VALUE!</v>
          </cell>
          <cell r="E21">
            <v>-3.469717106512249</v>
          </cell>
          <cell r="F21">
            <v>0.73792878799268102</v>
          </cell>
          <cell r="G21">
            <v>1.2473182208813327</v>
          </cell>
          <cell r="H21">
            <v>-1.7929859685365312</v>
          </cell>
          <cell r="I21" t="e">
            <v>#VALUE!</v>
          </cell>
          <cell r="J21">
            <v>-1.0453071050786078</v>
          </cell>
          <cell r="K21">
            <v>-2.640325125845211</v>
          </cell>
          <cell r="L21">
            <v>-1.4542594520023044</v>
          </cell>
          <cell r="M21">
            <v>-1.0018571454581959</v>
          </cell>
          <cell r="N21">
            <v>-5.7144924378385697</v>
          </cell>
          <cell r="O21">
            <v>-1.6826404511695259</v>
          </cell>
          <cell r="P21">
            <v>-3.5880871452557361</v>
          </cell>
          <cell r="Q21">
            <v>-1.7570286147518988</v>
          </cell>
        </row>
        <row r="22">
          <cell r="A22" t="str">
            <v>% Change RealCons 2008Q2-2009Q1</v>
          </cell>
          <cell r="B22">
            <v>0.26813203452278334</v>
          </cell>
          <cell r="C22">
            <v>-1.0527827342567964</v>
          </cell>
          <cell r="D22">
            <v>-6.2905896520579763</v>
          </cell>
          <cell r="E22">
            <v>-2.7529903170685377</v>
          </cell>
          <cell r="F22">
            <v>0.40258254194960319</v>
          </cell>
          <cell r="G22">
            <v>0.53595454001167386</v>
          </cell>
          <cell r="H22">
            <v>-1.9106232758217545</v>
          </cell>
          <cell r="I22">
            <v>-6.7399334738922452</v>
          </cell>
          <cell r="J22">
            <v>-1.781229197013201</v>
          </cell>
          <cell r="K22">
            <v>-2.0343286345243516</v>
          </cell>
          <cell r="L22">
            <v>-2.0395395513465919</v>
          </cell>
          <cell r="M22">
            <v>-1.1875716912768897</v>
          </cell>
          <cell r="N22">
            <v>-4.2775736547702392</v>
          </cell>
          <cell r="O22">
            <v>-1.7002064778575576</v>
          </cell>
          <cell r="P22">
            <v>-2.7433555837667489</v>
          </cell>
          <cell r="Q22">
            <v>-1.5164163248713391</v>
          </cell>
        </row>
        <row r="24">
          <cell r="A24" t="str">
            <v>Real HH Durables Consumption 1997Q1 to 2007Q2</v>
          </cell>
        </row>
        <row r="25">
          <cell r="A25" t="str">
            <v>Q1-1997</v>
          </cell>
          <cell r="B25">
            <v>2474.5815524884001</v>
          </cell>
          <cell r="C25" t="e">
            <v>#N/A</v>
          </cell>
          <cell r="D25">
            <v>16029</v>
          </cell>
          <cell r="E25">
            <v>1229</v>
          </cell>
          <cell r="F25">
            <v>11643</v>
          </cell>
          <cell r="G25">
            <v>32343.279999999999</v>
          </cell>
          <cell r="H25">
            <v>15882.766202000001</v>
          </cell>
          <cell r="I25" t="e">
            <v>#N/A</v>
          </cell>
          <cell r="J25">
            <v>6474950</v>
          </cell>
          <cell r="K25">
            <v>4171.7177063158997</v>
          </cell>
          <cell r="L25" t="e">
            <v>#N/A</v>
          </cell>
          <cell r="M25" t="e">
            <v>#N/A</v>
          </cell>
          <cell r="N25" t="str">
            <v>..</v>
          </cell>
          <cell r="O25" t="e">
            <v>#N/A</v>
          </cell>
          <cell r="P25">
            <v>11822</v>
          </cell>
          <cell r="Q25">
            <v>144850</v>
          </cell>
        </row>
        <row r="26">
          <cell r="A26" t="str">
            <v>Q1-2000</v>
          </cell>
          <cell r="B26">
            <v>2902.0189132795999</v>
          </cell>
          <cell r="C26" t="e">
            <v>#N/A</v>
          </cell>
          <cell r="D26">
            <v>16159</v>
          </cell>
          <cell r="E26">
            <v>1600</v>
          </cell>
          <cell r="F26">
            <v>16652</v>
          </cell>
          <cell r="G26">
            <v>35562.85</v>
          </cell>
          <cell r="H26">
            <v>19897.751230000002</v>
          </cell>
          <cell r="I26" t="e">
            <v>#N/A</v>
          </cell>
          <cell r="J26">
            <v>5971600</v>
          </cell>
          <cell r="K26">
            <v>6156.4184664209997</v>
          </cell>
          <cell r="L26" t="e">
            <v>#N/A</v>
          </cell>
          <cell r="M26" t="e">
            <v>#N/A</v>
          </cell>
          <cell r="N26">
            <v>9725</v>
          </cell>
          <cell r="O26" t="e">
            <v>#N/A</v>
          </cell>
          <cell r="P26">
            <v>15591</v>
          </cell>
          <cell r="Q26">
            <v>205625</v>
          </cell>
        </row>
        <row r="27">
          <cell r="A27" t="str">
            <v>Q1-2004</v>
          </cell>
          <cell r="B27">
            <v>3128.0019382598998</v>
          </cell>
          <cell r="C27" t="e">
            <v>#N/A</v>
          </cell>
          <cell r="D27">
            <v>17543</v>
          </cell>
          <cell r="E27">
            <v>2094</v>
          </cell>
          <cell r="F27">
            <v>19400</v>
          </cell>
          <cell r="G27">
            <v>36615.75</v>
          </cell>
          <cell r="H27">
            <v>20525.830718000001</v>
          </cell>
          <cell r="I27" t="e">
            <v>#N/A</v>
          </cell>
          <cell r="J27">
            <v>8031875</v>
          </cell>
          <cell r="K27">
            <v>6046.8851061716996</v>
          </cell>
          <cell r="L27" t="e">
            <v>#N/A</v>
          </cell>
          <cell r="M27" t="e">
            <v>#N/A</v>
          </cell>
          <cell r="N27">
            <v>10509</v>
          </cell>
          <cell r="O27" t="e">
            <v>#N/A</v>
          </cell>
          <cell r="P27">
            <v>20496</v>
          </cell>
          <cell r="Q27">
            <v>257750</v>
          </cell>
        </row>
        <row r="28">
          <cell r="A28" t="str">
            <v>Q2-2007</v>
          </cell>
          <cell r="B28">
            <v>3552.6671193374</v>
          </cell>
          <cell r="C28" t="e">
            <v>#N/A</v>
          </cell>
          <cell r="D28">
            <v>25338</v>
          </cell>
          <cell r="E28">
            <v>2580</v>
          </cell>
          <cell r="F28">
            <v>24949</v>
          </cell>
          <cell r="G28">
            <v>38740.089999999997</v>
          </cell>
          <cell r="H28">
            <v>22482.670537999998</v>
          </cell>
          <cell r="I28" t="e">
            <v>#N/A</v>
          </cell>
          <cell r="J28">
            <v>9040400</v>
          </cell>
          <cell r="K28">
            <v>6706.4114816693</v>
          </cell>
          <cell r="L28" t="e">
            <v>#N/A</v>
          </cell>
          <cell r="M28" t="e">
            <v>#N/A</v>
          </cell>
          <cell r="N28">
            <v>12287</v>
          </cell>
          <cell r="O28" t="e">
            <v>#N/A</v>
          </cell>
          <cell r="P28">
            <v>25130</v>
          </cell>
          <cell r="Q28">
            <v>297475</v>
          </cell>
        </row>
        <row r="30">
          <cell r="A30" t="str">
            <v>% Real DurablesCons 1997Q1-2007Q2 Change:</v>
          </cell>
          <cell r="B30">
            <v>43.566378556604612</v>
          </cell>
          <cell r="C30" t="e">
            <v>#N/A</v>
          </cell>
          <cell r="D30">
            <v>58.075987273067575</v>
          </cell>
          <cell r="E30">
            <v>109.926769731489</v>
          </cell>
          <cell r="F30">
            <v>114.28326032809414</v>
          </cell>
          <cell r="G30">
            <v>19.777864211669318</v>
          </cell>
          <cell r="H30">
            <v>41.553871989684765</v>
          </cell>
          <cell r="I30" t="e">
            <v>#N/A</v>
          </cell>
          <cell r="J30">
            <v>39.62115537571718</v>
          </cell>
          <cell r="K30">
            <v>60.758995545550043</v>
          </cell>
          <cell r="L30" t="e">
            <v>#N/A</v>
          </cell>
          <cell r="M30" t="e">
            <v>#N/A</v>
          </cell>
          <cell r="N30" t="e">
            <v>#VALUE!</v>
          </cell>
          <cell r="O30" t="e">
            <v>#N/A</v>
          </cell>
          <cell r="P30">
            <v>112.56978514633732</v>
          </cell>
          <cell r="Q30">
            <v>105.36762167759753</v>
          </cell>
        </row>
        <row r="31">
          <cell r="A31" t="str">
            <v>% Real DurablesCons 2000Q1-2007Q2 Change:</v>
          </cell>
          <cell r="B31">
            <v>22.420536374881728</v>
          </cell>
          <cell r="C31" t="e">
            <v>#N/A</v>
          </cell>
          <cell r="D31">
            <v>56.804257689213443</v>
          </cell>
          <cell r="E31">
            <v>61.250000000000007</v>
          </cell>
          <cell r="F31">
            <v>49.825846745135728</v>
          </cell>
          <cell r="G31">
            <v>8.9341546023448579</v>
          </cell>
          <cell r="H31">
            <v>12.991012291392479</v>
          </cell>
          <cell r="I31" t="e">
            <v>#N/A</v>
          </cell>
          <cell r="J31">
            <v>51.389912251322926</v>
          </cell>
          <cell r="K31">
            <v>8.9336522240671457</v>
          </cell>
          <cell r="L31" t="e">
            <v>#N/A</v>
          </cell>
          <cell r="M31" t="e">
            <v>#N/A</v>
          </cell>
          <cell r="N31">
            <v>26.344473007712075</v>
          </cell>
          <cell r="O31" t="e">
            <v>#N/A</v>
          </cell>
          <cell r="P31">
            <v>61.182733628375338</v>
          </cell>
          <cell r="Q31">
            <v>44.668693009118535</v>
          </cell>
        </row>
        <row r="32">
          <cell r="A32" t="str">
            <v>% Real DurablesCons 2004Q1-2007Q2 Change:</v>
          </cell>
          <cell r="B32">
            <v>13.576244179494989</v>
          </cell>
          <cell r="C32" t="e">
            <v>#N/A</v>
          </cell>
          <cell r="D32">
            <v>44.433677250185255</v>
          </cell>
          <cell r="E32">
            <v>23.209169054441258</v>
          </cell>
          <cell r="F32">
            <v>28.603092783505147</v>
          </cell>
          <cell r="G32">
            <v>5.8017110123375737</v>
          </cell>
          <cell r="H32">
            <v>9.5335474938120779</v>
          </cell>
          <cell r="I32" t="e">
            <v>#N/A</v>
          </cell>
          <cell r="J32">
            <v>12.55653256555911</v>
          </cell>
          <cell r="K32">
            <v>10.90687790354179</v>
          </cell>
          <cell r="L32" t="e">
            <v>#N/A</v>
          </cell>
          <cell r="M32" t="e">
            <v>#N/A</v>
          </cell>
          <cell r="N32">
            <v>16.918831477780948</v>
          </cell>
          <cell r="O32" t="e">
            <v>#N/A</v>
          </cell>
          <cell r="P32">
            <v>22.60928961748634</v>
          </cell>
          <cell r="Q32">
            <v>15.412221144519878</v>
          </cell>
        </row>
        <row r="35">
          <cell r="A35" t="str">
            <v>Real HH Durables Consumption 1997Q1 to 2007Q2</v>
          </cell>
        </row>
        <row r="36">
          <cell r="A36" t="str">
            <v>Q1-2008</v>
          </cell>
          <cell r="B36">
            <v>3619.3024551428002</v>
          </cell>
          <cell r="C36" t="e">
            <v>#N/A</v>
          </cell>
          <cell r="D36">
            <v>27104</v>
          </cell>
          <cell r="E36">
            <v>2887</v>
          </cell>
          <cell r="F36">
            <v>25283</v>
          </cell>
          <cell r="G36">
            <v>39433.78</v>
          </cell>
          <cell r="H36">
            <v>21509.739610000001</v>
          </cell>
          <cell r="I36" t="e">
            <v>#N/A</v>
          </cell>
          <cell r="J36">
            <v>10001125</v>
          </cell>
          <cell r="K36">
            <v>6926.6209391318998</v>
          </cell>
          <cell r="L36" t="e">
            <v>#N/A</v>
          </cell>
          <cell r="M36" t="e">
            <v>#N/A</v>
          </cell>
          <cell r="N36">
            <v>12435</v>
          </cell>
          <cell r="O36" t="e">
            <v>#N/A</v>
          </cell>
          <cell r="P36">
            <v>26789</v>
          </cell>
          <cell r="Q36">
            <v>298300</v>
          </cell>
        </row>
        <row r="37">
          <cell r="A37" t="str">
            <v>Q2-2008</v>
          </cell>
          <cell r="B37">
            <v>3628.6584706799999</v>
          </cell>
          <cell r="C37" t="e">
            <v>#N/A</v>
          </cell>
          <cell r="D37">
            <v>26205</v>
          </cell>
          <cell r="E37">
            <v>2873</v>
          </cell>
          <cell r="F37">
            <v>25420</v>
          </cell>
          <cell r="G37">
            <v>38883.040000000001</v>
          </cell>
          <cell r="H37">
            <v>21107.719601000001</v>
          </cell>
          <cell r="I37" t="e">
            <v>#N/A</v>
          </cell>
          <cell r="J37">
            <v>9990900</v>
          </cell>
          <cell r="K37">
            <v>7032.6851146358003</v>
          </cell>
          <cell r="L37" t="e">
            <v>#N/A</v>
          </cell>
          <cell r="M37" t="e">
            <v>#N/A</v>
          </cell>
          <cell r="N37">
            <v>12099</v>
          </cell>
          <cell r="O37" t="e">
            <v>#N/A</v>
          </cell>
          <cell r="P37">
            <v>26193</v>
          </cell>
          <cell r="Q37">
            <v>293925</v>
          </cell>
        </row>
        <row r="38">
          <cell r="A38" t="str">
            <v>Q1-2009</v>
          </cell>
          <cell r="B38">
            <v>3648.3068568609001</v>
          </cell>
          <cell r="C38" t="e">
            <v>#N/A</v>
          </cell>
          <cell r="D38">
            <v>20154</v>
          </cell>
          <cell r="E38">
            <v>2449</v>
          </cell>
          <cell r="F38">
            <v>25438</v>
          </cell>
          <cell r="G38">
            <v>42078</v>
          </cell>
          <cell r="H38">
            <v>19162.958213999998</v>
          </cell>
          <cell r="I38" t="e">
            <v>#N/A</v>
          </cell>
          <cell r="J38">
            <v>9027900</v>
          </cell>
          <cell r="K38">
            <v>6225.3090965094998</v>
          </cell>
          <cell r="L38" t="e">
            <v>#N/A</v>
          </cell>
          <cell r="M38" t="e">
            <v>#N/A</v>
          </cell>
          <cell r="N38">
            <v>10043</v>
          </cell>
          <cell r="O38" t="e">
            <v>#N/A</v>
          </cell>
          <cell r="P38">
            <v>25385</v>
          </cell>
          <cell r="Q38">
            <v>271800</v>
          </cell>
        </row>
        <row r="39">
          <cell r="A39" t="str">
            <v>Q2-2009</v>
          </cell>
          <cell r="B39">
            <v>3664.7035833317</v>
          </cell>
          <cell r="C39" t="e">
            <v>#N/A</v>
          </cell>
          <cell r="D39" t="str">
            <v>..</v>
          </cell>
          <cell r="E39">
            <v>2390</v>
          </cell>
          <cell r="F39">
            <v>26105</v>
          </cell>
          <cell r="G39">
            <v>44333.88</v>
          </cell>
          <cell r="H39">
            <v>19925.610922</v>
          </cell>
          <cell r="I39" t="e">
            <v>#N/A</v>
          </cell>
          <cell r="J39">
            <v>9618125</v>
          </cell>
          <cell r="K39" t="str">
            <v>..</v>
          </cell>
          <cell r="L39" t="e">
            <v>#N/A</v>
          </cell>
          <cell r="M39" t="e">
            <v>#N/A</v>
          </cell>
          <cell r="N39">
            <v>9971</v>
          </cell>
          <cell r="O39" t="e">
            <v>#N/A</v>
          </cell>
          <cell r="P39">
            <v>25903</v>
          </cell>
          <cell r="Q39">
            <v>267800</v>
          </cell>
        </row>
        <row r="41">
          <cell r="A41" t="str">
            <v>% Real DurablesCons 2008Q1-2009Q2 Change:</v>
          </cell>
          <cell r="B41">
            <v>1.2544165278142838</v>
          </cell>
          <cell r="C41" t="e">
            <v>#N/A</v>
          </cell>
          <cell r="D41" t="e">
            <v>#VALUE!</v>
          </cell>
          <cell r="E41">
            <v>-17.215102182196052</v>
          </cell>
          <cell r="F41">
            <v>3.2511964561167561</v>
          </cell>
          <cell r="G41">
            <v>12.42614834286746</v>
          </cell>
          <cell r="H41">
            <v>-7.3647041606376806</v>
          </cell>
          <cell r="I41" t="e">
            <v>#N/A</v>
          </cell>
          <cell r="J41">
            <v>-3.8295691734679838</v>
          </cell>
          <cell r="K41" t="e">
            <v>#VALUE!</v>
          </cell>
          <cell r="L41" t="e">
            <v>#N/A</v>
          </cell>
          <cell r="M41" t="e">
            <v>#N/A</v>
          </cell>
          <cell r="N41">
            <v>-19.815038198632895</v>
          </cell>
          <cell r="O41" t="e">
            <v>#N/A</v>
          </cell>
          <cell r="P41">
            <v>-3.3073276344768421</v>
          </cell>
          <cell r="Q41">
            <v>-10.224606101240363</v>
          </cell>
        </row>
        <row r="42">
          <cell r="A42" t="str">
            <v>% Real DurablesCons 2008Q2-2009Q2 Change:</v>
          </cell>
          <cell r="B42">
            <v>0.99334541795401687</v>
          </cell>
          <cell r="C42" t="e">
            <v>#N/A</v>
          </cell>
          <cell r="D42" t="e">
            <v>#VALUE!</v>
          </cell>
          <cell r="E42">
            <v>-16.811695092238075</v>
          </cell>
          <cell r="F42">
            <v>2.6947285601888193</v>
          </cell>
          <cell r="G42">
            <v>14.018554104823068</v>
          </cell>
          <cell r="H42">
            <v>-5.6003618645000248</v>
          </cell>
          <cell r="I42" t="e">
            <v>#N/A</v>
          </cell>
          <cell r="J42">
            <v>-3.7311453422614549</v>
          </cell>
          <cell r="K42" t="e">
            <v>#VALUE!</v>
          </cell>
          <cell r="L42" t="e">
            <v>#N/A</v>
          </cell>
          <cell r="M42" t="e">
            <v>#N/A</v>
          </cell>
          <cell r="N42">
            <v>-17.588230432267128</v>
          </cell>
          <cell r="O42" t="e">
            <v>#N/A</v>
          </cell>
          <cell r="P42">
            <v>-1.1071660367273695</v>
          </cell>
          <cell r="Q42">
            <v>-8.8883218508122859</v>
          </cell>
        </row>
        <row r="43">
          <cell r="A43" t="str">
            <v>% Real DurablesCons 2008Q1-2009Q1 Change:</v>
          </cell>
          <cell r="B43">
            <v>0.80138098646291844</v>
          </cell>
          <cell r="C43" t="e">
            <v>#N/A</v>
          </cell>
          <cell r="D43">
            <v>-25.641971664698936</v>
          </cell>
          <cell r="E43">
            <v>-15.171458261170766</v>
          </cell>
          <cell r="F43">
            <v>0.61306015900011168</v>
          </cell>
          <cell r="G43">
            <v>6.7054692702551044</v>
          </cell>
          <cell r="H43">
            <v>-10.910319876252572</v>
          </cell>
          <cell r="I43" t="e">
            <v>#N/A</v>
          </cell>
          <cell r="J43">
            <v>-9.7311552450349286</v>
          </cell>
          <cell r="K43">
            <v>-10.124876888532231</v>
          </cell>
          <cell r="L43" t="e">
            <v>#N/A</v>
          </cell>
          <cell r="M43" t="e">
            <v>#N/A</v>
          </cell>
          <cell r="N43">
            <v>-19.23602734217933</v>
          </cell>
          <cell r="O43" t="e">
            <v>#N/A</v>
          </cell>
          <cell r="P43">
            <v>-5.2409571092612683</v>
          </cell>
          <cell r="Q43">
            <v>-8.8836741535367025</v>
          </cell>
        </row>
        <row r="44">
          <cell r="A44" t="str">
            <v>% Real DurablesCons 2008Q2-2009Q1 Change:</v>
          </cell>
          <cell r="B44">
            <v>0.54147796877721532</v>
          </cell>
          <cell r="C44" t="e">
            <v>#N/A</v>
          </cell>
          <cell r="D44">
            <v>-23.091013165426443</v>
          </cell>
          <cell r="E44">
            <v>-14.758092586146887</v>
          </cell>
          <cell r="F44">
            <v>7.0810385523212283E-2</v>
          </cell>
          <cell r="G44">
            <v>8.2168472423966854</v>
          </cell>
          <cell r="H44">
            <v>-9.213507777068763</v>
          </cell>
          <cell r="I44" t="e">
            <v>#N/A</v>
          </cell>
          <cell r="J44">
            <v>-9.6387712818664983</v>
          </cell>
          <cell r="K44">
            <v>-11.480337950096208</v>
          </cell>
          <cell r="L44" t="e">
            <v>#N/A</v>
          </cell>
          <cell r="M44" t="e">
            <v>#N/A</v>
          </cell>
          <cell r="N44">
            <v>-16.993139928919742</v>
          </cell>
          <cell r="O44" t="e">
            <v>#N/A</v>
          </cell>
          <cell r="P44">
            <v>-3.0847936471576354</v>
          </cell>
          <cell r="Q44">
            <v>-7.5274304669558534</v>
          </cell>
        </row>
        <row r="48">
          <cell r="A48" t="str">
            <v>Unemp Rate</v>
          </cell>
        </row>
        <row r="49">
          <cell r="A49" t="str">
            <v>2008M01</v>
          </cell>
          <cell r="B49">
            <v>4.0999999999999996</v>
          </cell>
          <cell r="C49">
            <v>7.1</v>
          </cell>
          <cell r="D49">
            <v>3.3</v>
          </cell>
          <cell r="E49">
            <v>6.4</v>
          </cell>
          <cell r="F49">
            <v>7.7</v>
          </cell>
          <cell r="G49">
            <v>7.8</v>
          </cell>
          <cell r="H49">
            <v>6.6</v>
          </cell>
          <cell r="I49">
            <v>4.5999999999999996</v>
          </cell>
          <cell r="J49">
            <v>3.8</v>
          </cell>
          <cell r="K49">
            <v>2.8</v>
          </cell>
          <cell r="L49">
            <v>2.4</v>
          </cell>
          <cell r="M49">
            <v>7.7</v>
          </cell>
          <cell r="N49">
            <v>9</v>
          </cell>
          <cell r="O49">
            <v>6</v>
          </cell>
          <cell r="P49">
            <v>5.0999999999999996</v>
          </cell>
          <cell r="Q49">
            <v>4.9000000000000004</v>
          </cell>
        </row>
        <row r="50">
          <cell r="A50" t="str">
            <v>2008M02</v>
          </cell>
          <cell r="B50">
            <v>4</v>
          </cell>
          <cell r="C50">
            <v>6.9</v>
          </cell>
          <cell r="D50">
            <v>3.2</v>
          </cell>
          <cell r="E50">
            <v>6.3</v>
          </cell>
          <cell r="F50">
            <v>7.6</v>
          </cell>
          <cell r="G50">
            <v>7.6</v>
          </cell>
          <cell r="H50">
            <v>6.6</v>
          </cell>
          <cell r="I50">
            <v>4.5999999999999996</v>
          </cell>
          <cell r="J50">
            <v>3.9</v>
          </cell>
          <cell r="K50">
            <v>2.8</v>
          </cell>
          <cell r="L50">
            <v>2.4</v>
          </cell>
          <cell r="M50">
            <v>7.7</v>
          </cell>
          <cell r="N50">
            <v>9.1999999999999993</v>
          </cell>
          <cell r="O50">
            <v>6</v>
          </cell>
          <cell r="P50">
            <v>5.0999999999999996</v>
          </cell>
          <cell r="Q50">
            <v>4.8</v>
          </cell>
        </row>
        <row r="51">
          <cell r="A51" t="str">
            <v>2008M03</v>
          </cell>
          <cell r="B51">
            <v>3.8</v>
          </cell>
          <cell r="C51">
            <v>6.7</v>
          </cell>
          <cell r="D51">
            <v>3.1</v>
          </cell>
          <cell r="E51">
            <v>6.3</v>
          </cell>
          <cell r="F51">
            <v>7.6</v>
          </cell>
          <cell r="G51">
            <v>7.5</v>
          </cell>
          <cell r="H51">
            <v>6.6</v>
          </cell>
          <cell r="I51">
            <v>4.9000000000000004</v>
          </cell>
          <cell r="J51">
            <v>3.8</v>
          </cell>
          <cell r="K51">
            <v>2.8</v>
          </cell>
          <cell r="L51">
            <v>2.2999999999999998</v>
          </cell>
          <cell r="M51">
            <v>7.6</v>
          </cell>
          <cell r="N51">
            <v>9.4</v>
          </cell>
          <cell r="O51">
            <v>5.9</v>
          </cell>
          <cell r="P51">
            <v>5.2</v>
          </cell>
          <cell r="Q51">
            <v>5.0999999999999996</v>
          </cell>
        </row>
        <row r="52">
          <cell r="A52" t="str">
            <v>2008M04</v>
          </cell>
          <cell r="B52">
            <v>3.7</v>
          </cell>
          <cell r="C52">
            <v>6.6</v>
          </cell>
          <cell r="D52">
            <v>3.1</v>
          </cell>
          <cell r="E52">
            <v>6.2</v>
          </cell>
          <cell r="F52">
            <v>7.6</v>
          </cell>
          <cell r="G52">
            <v>7.4</v>
          </cell>
          <cell r="H52">
            <v>6.8</v>
          </cell>
          <cell r="I52">
            <v>5</v>
          </cell>
          <cell r="J52">
            <v>4</v>
          </cell>
          <cell r="K52">
            <v>2.8</v>
          </cell>
          <cell r="L52">
            <v>2.4</v>
          </cell>
          <cell r="M52">
            <v>7.6</v>
          </cell>
          <cell r="N52">
            <v>9.9</v>
          </cell>
          <cell r="O52">
            <v>5.8</v>
          </cell>
          <cell r="P52">
            <v>5.0999999999999996</v>
          </cell>
          <cell r="Q52">
            <v>5</v>
          </cell>
        </row>
        <row r="53">
          <cell r="A53" t="str">
            <v>2008M05</v>
          </cell>
          <cell r="B53">
            <v>3.6</v>
          </cell>
          <cell r="C53">
            <v>6.6</v>
          </cell>
          <cell r="D53">
            <v>3.1</v>
          </cell>
          <cell r="E53">
            <v>6.3</v>
          </cell>
          <cell r="F53">
            <v>7.6</v>
          </cell>
          <cell r="G53">
            <v>7.4</v>
          </cell>
          <cell r="H53">
            <v>6.8</v>
          </cell>
          <cell r="I53">
            <v>5.3</v>
          </cell>
          <cell r="J53">
            <v>4</v>
          </cell>
          <cell r="K53">
            <v>2.9</v>
          </cell>
          <cell r="L53">
            <v>2.4</v>
          </cell>
          <cell r="M53">
            <v>7.7</v>
          </cell>
          <cell r="N53">
            <v>10.5</v>
          </cell>
          <cell r="O53">
            <v>5.6</v>
          </cell>
          <cell r="P53">
            <v>5.3</v>
          </cell>
          <cell r="Q53">
            <v>5.5</v>
          </cell>
        </row>
        <row r="54">
          <cell r="A54" t="str">
            <v>2008M06</v>
          </cell>
          <cell r="B54">
            <v>3.6</v>
          </cell>
          <cell r="C54">
            <v>6.9</v>
          </cell>
          <cell r="D54">
            <v>3.1</v>
          </cell>
          <cell r="E54">
            <v>6.3</v>
          </cell>
          <cell r="F54">
            <v>7.7</v>
          </cell>
          <cell r="G54">
            <v>7.3</v>
          </cell>
          <cell r="H54">
            <v>6.8</v>
          </cell>
          <cell r="I54">
            <v>5.6</v>
          </cell>
          <cell r="J54">
            <v>4.0999999999999996</v>
          </cell>
          <cell r="K54">
            <v>2.8</v>
          </cell>
          <cell r="L54">
            <v>2.5</v>
          </cell>
          <cell r="M54">
            <v>7.7</v>
          </cell>
          <cell r="N54">
            <v>11</v>
          </cell>
          <cell r="O54">
            <v>5.6</v>
          </cell>
          <cell r="P54">
            <v>5.4</v>
          </cell>
          <cell r="Q54">
            <v>5.6</v>
          </cell>
        </row>
        <row r="55">
          <cell r="A55" t="str">
            <v>2008M07</v>
          </cell>
          <cell r="B55">
            <v>3.7</v>
          </cell>
          <cell r="C55">
            <v>7.3</v>
          </cell>
          <cell r="D55">
            <v>3.2</v>
          </cell>
          <cell r="E55">
            <v>6.4</v>
          </cell>
          <cell r="F55">
            <v>7.8</v>
          </cell>
          <cell r="G55">
            <v>7.2</v>
          </cell>
          <cell r="H55">
            <v>6.8</v>
          </cell>
          <cell r="I55">
            <v>6</v>
          </cell>
          <cell r="J55">
            <v>4</v>
          </cell>
          <cell r="K55">
            <v>2.7</v>
          </cell>
          <cell r="L55">
            <v>2.4</v>
          </cell>
          <cell r="M55">
            <v>7.8</v>
          </cell>
          <cell r="N55">
            <v>11.4</v>
          </cell>
          <cell r="O55">
            <v>5.7</v>
          </cell>
          <cell r="P55">
            <v>5.7</v>
          </cell>
          <cell r="Q55">
            <v>5.8</v>
          </cell>
        </row>
        <row r="56">
          <cell r="A56" t="str">
            <v>2008M08</v>
          </cell>
          <cell r="B56">
            <v>3.7</v>
          </cell>
          <cell r="C56">
            <v>7.5</v>
          </cell>
          <cell r="D56">
            <v>3.3</v>
          </cell>
          <cell r="E56">
            <v>6.4</v>
          </cell>
          <cell r="F56">
            <v>7.8</v>
          </cell>
          <cell r="G56">
            <v>7.2</v>
          </cell>
          <cell r="H56">
            <v>6.8</v>
          </cell>
          <cell r="I56">
            <v>6.3</v>
          </cell>
          <cell r="J56">
            <v>4.0999999999999996</v>
          </cell>
          <cell r="K56">
            <v>2.7</v>
          </cell>
          <cell r="L56">
            <v>2.4</v>
          </cell>
          <cell r="M56">
            <v>7.9</v>
          </cell>
          <cell r="N56">
            <v>11.8</v>
          </cell>
          <cell r="O56">
            <v>6</v>
          </cell>
          <cell r="P56">
            <v>5.8</v>
          </cell>
          <cell r="Q56">
            <v>6.2</v>
          </cell>
        </row>
        <row r="57">
          <cell r="A57" t="str">
            <v>2008M09</v>
          </cell>
          <cell r="B57">
            <v>3.8</v>
          </cell>
          <cell r="C57">
            <v>7.3</v>
          </cell>
          <cell r="D57">
            <v>3.4</v>
          </cell>
          <cell r="E57">
            <v>6.5</v>
          </cell>
          <cell r="F57">
            <v>7.9</v>
          </cell>
          <cell r="G57">
            <v>7.1</v>
          </cell>
          <cell r="H57">
            <v>6.8</v>
          </cell>
          <cell r="I57">
            <v>6.7</v>
          </cell>
          <cell r="J57">
            <v>4</v>
          </cell>
          <cell r="K57">
            <v>2.7</v>
          </cell>
          <cell r="L57">
            <v>2.5</v>
          </cell>
          <cell r="M57">
            <v>7.9</v>
          </cell>
          <cell r="N57">
            <v>12.5</v>
          </cell>
          <cell r="O57">
            <v>6.3</v>
          </cell>
          <cell r="P57">
            <v>6</v>
          </cell>
          <cell r="Q57">
            <v>6.2</v>
          </cell>
        </row>
        <row r="58">
          <cell r="A58" t="str">
            <v>2008M10</v>
          </cell>
          <cell r="B58">
            <v>4</v>
          </cell>
          <cell r="C58">
            <v>7.1</v>
          </cell>
          <cell r="D58">
            <v>3.6</v>
          </cell>
          <cell r="E58">
            <v>6.6</v>
          </cell>
          <cell r="F58">
            <v>8.1</v>
          </cell>
          <cell r="G58">
            <v>7.1</v>
          </cell>
          <cell r="H58">
            <v>7</v>
          </cell>
          <cell r="I58">
            <v>7.1</v>
          </cell>
          <cell r="J58">
            <v>3.8</v>
          </cell>
          <cell r="K58">
            <v>2.7</v>
          </cell>
          <cell r="L58">
            <v>2.7</v>
          </cell>
          <cell r="M58">
            <v>7.9</v>
          </cell>
          <cell r="N58">
            <v>13.2</v>
          </cell>
          <cell r="O58">
            <v>6.6</v>
          </cell>
          <cell r="P58">
            <v>6.2</v>
          </cell>
          <cell r="Q58">
            <v>6.6</v>
          </cell>
        </row>
        <row r="59">
          <cell r="A59" t="str">
            <v>2008M11</v>
          </cell>
          <cell r="B59">
            <v>4.0999999999999996</v>
          </cell>
          <cell r="C59">
            <v>7</v>
          </cell>
          <cell r="D59">
            <v>3.8</v>
          </cell>
          <cell r="E59">
            <v>6.7</v>
          </cell>
          <cell r="F59">
            <v>8.3000000000000007</v>
          </cell>
          <cell r="G59">
            <v>7.1</v>
          </cell>
          <cell r="H59">
            <v>7</v>
          </cell>
          <cell r="I59">
            <v>7.7</v>
          </cell>
          <cell r="J59">
            <v>4</v>
          </cell>
          <cell r="K59">
            <v>2.7</v>
          </cell>
          <cell r="L59">
            <v>2.8</v>
          </cell>
          <cell r="M59">
            <v>7.9</v>
          </cell>
          <cell r="N59">
            <v>14</v>
          </cell>
          <cell r="O59">
            <v>6.9</v>
          </cell>
          <cell r="P59">
            <v>6.3</v>
          </cell>
          <cell r="Q59">
            <v>6.8</v>
          </cell>
        </row>
        <row r="60">
          <cell r="A60" t="str">
            <v>2008M12</v>
          </cell>
          <cell r="B60">
            <v>4.2</v>
          </cell>
          <cell r="C60">
            <v>7.1</v>
          </cell>
          <cell r="D60">
            <v>4.0999999999999996</v>
          </cell>
          <cell r="E60">
            <v>6.9</v>
          </cell>
          <cell r="F60">
            <v>8.4</v>
          </cell>
          <cell r="G60">
            <v>7.1</v>
          </cell>
          <cell r="H60">
            <v>7</v>
          </cell>
          <cell r="I60">
            <v>8.3000000000000007</v>
          </cell>
          <cell r="J60">
            <v>4.3</v>
          </cell>
          <cell r="K60">
            <v>2.8</v>
          </cell>
          <cell r="L60">
            <v>2.9</v>
          </cell>
          <cell r="M60">
            <v>8.1</v>
          </cell>
          <cell r="N60">
            <v>14.8</v>
          </cell>
          <cell r="O60">
            <v>6.9</v>
          </cell>
          <cell r="P60">
            <v>6.5</v>
          </cell>
          <cell r="Q60">
            <v>7.2</v>
          </cell>
        </row>
        <row r="61">
          <cell r="A61" t="str">
            <v>2009M01</v>
          </cell>
          <cell r="B61">
            <v>4.2</v>
          </cell>
          <cell r="C61">
            <v>7.5</v>
          </cell>
          <cell r="D61">
            <v>4.4000000000000004</v>
          </cell>
          <cell r="E61">
            <v>7.1</v>
          </cell>
          <cell r="F61">
            <v>8.6</v>
          </cell>
          <cell r="G61">
            <v>7.2</v>
          </cell>
          <cell r="H61">
            <v>7.4</v>
          </cell>
          <cell r="I61">
            <v>9.4</v>
          </cell>
          <cell r="J61">
            <v>4.2</v>
          </cell>
          <cell r="K61">
            <v>2.8</v>
          </cell>
          <cell r="L61">
            <v>3</v>
          </cell>
          <cell r="M61">
            <v>8.5</v>
          </cell>
          <cell r="N61">
            <v>15.6</v>
          </cell>
          <cell r="O61">
            <v>7.1</v>
          </cell>
          <cell r="P61">
            <v>6.8</v>
          </cell>
          <cell r="Q61">
            <v>7.6</v>
          </cell>
        </row>
        <row r="62">
          <cell r="A62" t="str">
            <v>2009M02</v>
          </cell>
          <cell r="B62">
            <v>4.3</v>
          </cell>
          <cell r="C62">
            <v>7.7</v>
          </cell>
          <cell r="D62">
            <v>4.7</v>
          </cell>
          <cell r="E62">
            <v>7.4</v>
          </cell>
          <cell r="F62">
            <v>8.9</v>
          </cell>
          <cell r="G62">
            <v>7.3</v>
          </cell>
          <cell r="H62">
            <v>7.4</v>
          </cell>
          <cell r="I62">
            <v>10.4</v>
          </cell>
          <cell r="J62">
            <v>4.4000000000000004</v>
          </cell>
          <cell r="K62">
            <v>2.9</v>
          </cell>
          <cell r="L62">
            <v>3.1</v>
          </cell>
          <cell r="M62">
            <v>8.8000000000000007</v>
          </cell>
          <cell r="N62">
            <v>16.5</v>
          </cell>
          <cell r="O62">
            <v>7.5</v>
          </cell>
          <cell r="P62">
            <v>7.1</v>
          </cell>
          <cell r="Q62">
            <v>8.1</v>
          </cell>
        </row>
        <row r="63">
          <cell r="A63" t="str">
            <v>2009M03</v>
          </cell>
          <cell r="B63">
            <v>4.4000000000000004</v>
          </cell>
          <cell r="C63">
            <v>8</v>
          </cell>
          <cell r="D63">
            <v>5.2</v>
          </cell>
          <cell r="E63">
            <v>7.7</v>
          </cell>
          <cell r="F63">
            <v>9</v>
          </cell>
          <cell r="G63">
            <v>7.4</v>
          </cell>
          <cell r="H63">
            <v>7.4</v>
          </cell>
          <cell r="I63">
            <v>11.1</v>
          </cell>
          <cell r="J63">
            <v>4.8</v>
          </cell>
          <cell r="K63">
            <v>3</v>
          </cell>
          <cell r="L63">
            <v>3.2</v>
          </cell>
          <cell r="M63">
            <v>9</v>
          </cell>
          <cell r="N63">
            <v>17.2</v>
          </cell>
          <cell r="O63">
            <v>7.8</v>
          </cell>
          <cell r="P63">
            <v>7.3</v>
          </cell>
          <cell r="Q63">
            <v>8.5</v>
          </cell>
        </row>
        <row r="64">
          <cell r="A64" t="str">
            <v>2009M04</v>
          </cell>
          <cell r="B64">
            <v>4.3</v>
          </cell>
          <cell r="C64">
            <v>8.1</v>
          </cell>
          <cell r="D64">
            <v>5.7</v>
          </cell>
          <cell r="E64">
            <v>8</v>
          </cell>
          <cell r="F64">
            <v>9.1999999999999993</v>
          </cell>
          <cell r="G64">
            <v>7.6</v>
          </cell>
          <cell r="H64" t="str">
            <v/>
          </cell>
          <cell r="I64">
            <v>11.5</v>
          </cell>
          <cell r="J64">
            <v>5</v>
          </cell>
          <cell r="K64">
            <v>3.1</v>
          </cell>
          <cell r="L64">
            <v>3.1</v>
          </cell>
          <cell r="M64">
            <v>9.1999999999999993</v>
          </cell>
          <cell r="N64">
            <v>17.600000000000001</v>
          </cell>
          <cell r="O64">
            <v>8.1999999999999993</v>
          </cell>
          <cell r="P64">
            <v>7.5</v>
          </cell>
          <cell r="Q64">
            <v>8.9</v>
          </cell>
        </row>
        <row r="65">
          <cell r="A65" t="str">
            <v>2009M05</v>
          </cell>
          <cell r="B65">
            <v>4.3</v>
          </cell>
          <cell r="C65">
            <v>8</v>
          </cell>
          <cell r="D65">
            <v>5.9</v>
          </cell>
          <cell r="E65">
            <v>8.3000000000000007</v>
          </cell>
          <cell r="F65">
            <v>9.4</v>
          </cell>
          <cell r="G65">
            <v>7.6</v>
          </cell>
          <cell r="H65" t="str">
            <v/>
          </cell>
          <cell r="I65">
            <v>12</v>
          </cell>
          <cell r="J65">
            <v>5.2</v>
          </cell>
          <cell r="K65">
            <v>3.2</v>
          </cell>
          <cell r="L65">
            <v>3.1</v>
          </cell>
          <cell r="M65">
            <v>9.1999999999999993</v>
          </cell>
          <cell r="N65">
            <v>17.899999999999999</v>
          </cell>
          <cell r="O65">
            <v>8.5</v>
          </cell>
          <cell r="P65">
            <v>7.7</v>
          </cell>
          <cell r="Q65">
            <v>9.4</v>
          </cell>
        </row>
        <row r="66">
          <cell r="A66" t="str">
            <v>2009M06</v>
          </cell>
          <cell r="B66">
            <v>4.4000000000000004</v>
          </cell>
          <cell r="C66">
            <v>8.1</v>
          </cell>
          <cell r="D66">
            <v>6.1</v>
          </cell>
          <cell r="E66">
            <v>8.5</v>
          </cell>
          <cell r="F66">
            <v>9.6</v>
          </cell>
          <cell r="G66">
            <v>7.7</v>
          </cell>
          <cell r="H66" t="str">
            <v/>
          </cell>
          <cell r="I66">
            <v>12.2</v>
          </cell>
          <cell r="J66">
            <v>5.4</v>
          </cell>
          <cell r="K66">
            <v>3.3</v>
          </cell>
          <cell r="L66">
            <v>3</v>
          </cell>
          <cell r="M66">
            <v>9.1999999999999993</v>
          </cell>
          <cell r="N66">
            <v>18.2</v>
          </cell>
          <cell r="O66">
            <v>8.8000000000000007</v>
          </cell>
          <cell r="P66">
            <v>7.8</v>
          </cell>
          <cell r="Q66">
            <v>9.5</v>
          </cell>
        </row>
        <row r="67">
          <cell r="A67" t="str">
            <v>2009M07</v>
          </cell>
          <cell r="B67">
            <v>4.4000000000000004</v>
          </cell>
          <cell r="C67">
            <v>8</v>
          </cell>
          <cell r="D67">
            <v>5.9</v>
          </cell>
          <cell r="E67">
            <v>8.6999999999999993</v>
          </cell>
          <cell r="F67">
            <v>9.8000000000000007</v>
          </cell>
          <cell r="G67">
            <v>7.7</v>
          </cell>
          <cell r="H67" t="str">
            <v/>
          </cell>
          <cell r="I67">
            <v>12.5</v>
          </cell>
          <cell r="J67">
            <v>5.7</v>
          </cell>
          <cell r="K67">
            <v>3.4</v>
          </cell>
          <cell r="L67" t="str">
            <v/>
          </cell>
          <cell r="M67">
            <v>9.1999999999999993</v>
          </cell>
          <cell r="N67">
            <v>18.5</v>
          </cell>
          <cell r="O67">
            <v>9.1</v>
          </cell>
          <cell r="P67" t="str">
            <v/>
          </cell>
          <cell r="Q67">
            <v>9.4</v>
          </cell>
        </row>
        <row r="68">
          <cell r="A68" t="str">
            <v>2009M08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>
            <v>3.5</v>
          </cell>
          <cell r="L68" t="str">
            <v/>
          </cell>
          <cell r="M68" t="str">
            <v/>
          </cell>
          <cell r="N68" t="str">
            <v/>
          </cell>
          <cell r="O68">
            <v>9.4</v>
          </cell>
          <cell r="P68" t="str">
            <v/>
          </cell>
          <cell r="Q68" t="str">
            <v/>
          </cell>
        </row>
        <row r="70">
          <cell r="A70" t="str">
            <v>Max % Change UR 2008M1-2009M8:</v>
          </cell>
          <cell r="B70">
            <v>0.80000000000000027</v>
          </cell>
          <cell r="C70">
            <v>1.5</v>
          </cell>
          <cell r="D70">
            <v>2.9999999999999996</v>
          </cell>
          <cell r="E70">
            <v>2.4999999999999991</v>
          </cell>
          <cell r="F70">
            <v>2.2000000000000011</v>
          </cell>
          <cell r="G70">
            <v>0.70000000000000018</v>
          </cell>
          <cell r="H70">
            <v>0.80000000000000071</v>
          </cell>
          <cell r="I70">
            <v>7.9</v>
          </cell>
          <cell r="J70">
            <v>1.9000000000000004</v>
          </cell>
          <cell r="K70">
            <v>0.79999999999999982</v>
          </cell>
          <cell r="L70">
            <v>0.90000000000000036</v>
          </cell>
          <cell r="M70">
            <v>1.5999999999999996</v>
          </cell>
          <cell r="N70">
            <v>9.5</v>
          </cell>
          <cell r="O70">
            <v>3.8000000000000007</v>
          </cell>
          <cell r="P70">
            <v>2.7</v>
          </cell>
          <cell r="Q70">
            <v>4.7</v>
          </cell>
        </row>
        <row r="74">
          <cell r="A74" t="str">
            <v>Nom HH + NPISH Cons/Y Change from 1997Q1 to 2007Q2</v>
          </cell>
        </row>
        <row r="75">
          <cell r="A75" t="str">
            <v>1997Q01</v>
          </cell>
          <cell r="B75">
            <v>56.47995788989445</v>
          </cell>
          <cell r="C75">
            <v>53.96474960444494</v>
          </cell>
          <cell r="D75">
            <v>50.551992353099983</v>
          </cell>
          <cell r="E75">
            <v>51.578139980824545</v>
          </cell>
          <cell r="F75">
            <v>56.297573624506967</v>
          </cell>
          <cell r="G75">
            <v>58.667117583648619</v>
          </cell>
          <cell r="H75">
            <v>57.722448223845078</v>
          </cell>
          <cell r="I75">
            <v>50.127501294186075</v>
          </cell>
          <cell r="J75">
            <v>55.914715897814737</v>
          </cell>
          <cell r="K75">
            <v>50.069621442440656</v>
          </cell>
          <cell r="L75">
            <v>48.117994449146124</v>
          </cell>
          <cell r="M75">
            <v>64.557545678991644</v>
          </cell>
          <cell r="N75">
            <v>59.52746141043631</v>
          </cell>
          <cell r="O75" t="e">
            <v>#VALUE!</v>
          </cell>
          <cell r="P75">
            <v>63.884022684759046</v>
          </cell>
          <cell r="Q75">
            <v>67.188152881897494</v>
          </cell>
        </row>
        <row r="76">
          <cell r="A76" t="str">
            <v>2004Q01</v>
          </cell>
          <cell r="B76">
            <v>55.241521521309998</v>
          </cell>
          <cell r="C76">
            <v>52.774053321665981</v>
          </cell>
          <cell r="D76">
            <v>47.57261422260067</v>
          </cell>
          <cell r="E76">
            <v>51.228743536435836</v>
          </cell>
          <cell r="F76">
            <v>56.546224500798914</v>
          </cell>
          <cell r="G76">
            <v>58.863491485292776</v>
          </cell>
          <cell r="H76">
            <v>58.73454597067461</v>
          </cell>
          <cell r="I76">
            <v>45.930675729948447</v>
          </cell>
          <cell r="J76">
            <v>57.088947026426574</v>
          </cell>
          <cell r="K76">
            <v>49.894220002576375</v>
          </cell>
          <cell r="L76">
            <v>46.186692366228293</v>
          </cell>
          <cell r="M76">
            <v>63.856381626160506</v>
          </cell>
          <cell r="N76">
            <v>57.956024385231864</v>
          </cell>
          <cell r="O76" t="e">
            <v>#VALUE!</v>
          </cell>
          <cell r="P76">
            <v>65.168371232727679</v>
          </cell>
          <cell r="Q76">
            <v>69.890145897285549</v>
          </cell>
        </row>
        <row r="77">
          <cell r="A77" t="str">
            <v>2007Q02</v>
          </cell>
          <cell r="B77">
            <v>53.190503781001297</v>
          </cell>
          <cell r="C77">
            <v>52.434542397309635</v>
          </cell>
          <cell r="D77">
            <v>49.081395825249501</v>
          </cell>
          <cell r="E77">
            <v>50.431875799250669</v>
          </cell>
          <cell r="F77">
            <v>56.518979818819361</v>
          </cell>
          <cell r="G77">
            <v>56.68600327234865</v>
          </cell>
          <cell r="H77">
            <v>58.713532161047119</v>
          </cell>
          <cell r="I77">
            <v>46.393475091232425</v>
          </cell>
          <cell r="J77">
            <v>56.19715010110059</v>
          </cell>
          <cell r="K77">
            <v>46.270102020721502</v>
          </cell>
          <cell r="L77">
            <v>41.905592617120831</v>
          </cell>
          <cell r="M77">
            <v>65.120962790126498</v>
          </cell>
          <cell r="N77">
            <v>57.403337092180962</v>
          </cell>
          <cell r="O77" t="e">
            <v>#VALUE!</v>
          </cell>
          <cell r="P77">
            <v>64.041550530157181</v>
          </cell>
          <cell r="Q77">
            <v>69.746092075557968</v>
          </cell>
        </row>
      </sheetData>
      <sheetData sheetId="38">
        <row r="5">
          <cell r="A5" t="str">
            <v>Sector</v>
          </cell>
          <cell r="C5" t="str">
            <v xml:space="preserve">S14_S15: Households and non-profit institutions serving households                  </v>
          </cell>
        </row>
        <row r="6">
          <cell r="A6" t="str">
            <v>Country</v>
          </cell>
          <cell r="C6" t="str">
            <v>Austria</v>
          </cell>
          <cell r="H6" t="str">
            <v>Belgium</v>
          </cell>
          <cell r="M6" t="str">
            <v>Canada</v>
          </cell>
          <cell r="R6" t="str">
            <v>Czech Republic</v>
          </cell>
          <cell r="W6" t="str">
            <v>Denmark</v>
          </cell>
          <cell r="AB6" t="str">
            <v>Finland</v>
          </cell>
          <cell r="AG6" t="str">
            <v>France</v>
          </cell>
          <cell r="AL6" t="str">
            <v>Germany</v>
          </cell>
          <cell r="AQ6" t="str">
            <v>Greece</v>
          </cell>
          <cell r="AV6" t="str">
            <v>Hungary</v>
          </cell>
          <cell r="BA6" t="str">
            <v>Iceland</v>
          </cell>
          <cell r="BF6" t="str">
            <v>Ireland</v>
          </cell>
          <cell r="BK6" t="str">
            <v>Italy</v>
          </cell>
          <cell r="BP6" t="str">
            <v>Japan</v>
          </cell>
          <cell r="BU6" t="str">
            <v>Korea</v>
          </cell>
          <cell r="BZ6" t="str">
            <v>Luxembourg</v>
          </cell>
          <cell r="CE6" t="str">
            <v>Mexico</v>
          </cell>
          <cell r="CJ6" t="str">
            <v>Netherlands</v>
          </cell>
          <cell r="CO6" t="str">
            <v>Norway</v>
          </cell>
          <cell r="CT6" t="str">
            <v>Poland</v>
          </cell>
          <cell r="CY6" t="str">
            <v>Portugal</v>
          </cell>
          <cell r="DD6" t="str">
            <v>Slovak Republic</v>
          </cell>
          <cell r="DI6" t="str">
            <v>Spain</v>
          </cell>
          <cell r="DN6" t="str">
            <v>Sweden</v>
          </cell>
          <cell r="DS6" t="str">
            <v>Switzerland</v>
          </cell>
          <cell r="DX6" t="str">
            <v>Turkey</v>
          </cell>
          <cell r="EC6" t="str">
            <v>United Kingdom</v>
          </cell>
          <cell r="EH6" t="str">
            <v>United States</v>
          </cell>
          <cell r="EM6" t="str">
            <v>Estonia</v>
          </cell>
          <cell r="ER6" t="str">
            <v>Slovenia</v>
          </cell>
        </row>
        <row r="7">
          <cell r="A7" t="str">
            <v>Transaction</v>
          </cell>
          <cell r="C7" t="str">
            <v xml:space="preserve">SBF90NC: Financial net worth                                                        </v>
          </cell>
          <cell r="D7" t="str">
            <v xml:space="preserve">SBF90NC: Financial net worth                                                        </v>
          </cell>
          <cell r="H7" t="str">
            <v xml:space="preserve">SBF90NC: Financial net worth                                                        </v>
          </cell>
          <cell r="I7" t="str">
            <v xml:space="preserve">SBF90NC: Financial net worth                                                        </v>
          </cell>
          <cell r="M7" t="str">
            <v xml:space="preserve">SBF90NC: Financial net worth                                                        </v>
          </cell>
          <cell r="N7" t="str">
            <v xml:space="preserve">SBF90NC: Financial net worth                                                        </v>
          </cell>
          <cell r="R7" t="str">
            <v xml:space="preserve">SBF90NC: Financial net worth                                                        </v>
          </cell>
          <cell r="S7" t="str">
            <v xml:space="preserve">SBF90NC: Financial net worth                                                        </v>
          </cell>
          <cell r="W7" t="str">
            <v xml:space="preserve">SBF90NC: Financial net worth                                                        </v>
          </cell>
          <cell r="X7" t="str">
            <v xml:space="preserve">SBF90NC: Financial net worth                                                        </v>
          </cell>
          <cell r="AB7" t="str">
            <v xml:space="preserve">SBF90NC: Financial net worth                                                        </v>
          </cell>
          <cell r="AC7" t="str">
            <v xml:space="preserve">SBF90NC: Financial net worth                                                        </v>
          </cell>
          <cell r="AG7" t="str">
            <v xml:space="preserve">SBF90NC: Financial net worth                                                        </v>
          </cell>
          <cell r="AH7" t="str">
            <v xml:space="preserve">SBF90NC: Financial net worth                                                        </v>
          </cell>
          <cell r="AL7" t="str">
            <v xml:space="preserve">SBF90NC: Financial net worth                                                        </v>
          </cell>
          <cell r="AM7" t="str">
            <v xml:space="preserve">SBF90NC: Financial net worth                                                        </v>
          </cell>
          <cell r="AQ7" t="str">
            <v xml:space="preserve">SBF90NC: Financial net worth                                                        </v>
          </cell>
          <cell r="AR7" t="str">
            <v xml:space="preserve">SBF90NC: Financial net worth                                                        </v>
          </cell>
          <cell r="AV7" t="str">
            <v xml:space="preserve">SBF90NC: Financial net worth                                                        </v>
          </cell>
          <cell r="AW7" t="str">
            <v xml:space="preserve">SBF90NC: Financial net worth                                                        </v>
          </cell>
          <cell r="BA7" t="str">
            <v xml:space="preserve">SBF90NC: Financial net worth                                                        </v>
          </cell>
          <cell r="BB7" t="str">
            <v xml:space="preserve">SBF90NC: Financial net worth                                                        </v>
          </cell>
          <cell r="BF7" t="str">
            <v xml:space="preserve">SBF90NC: Financial net worth                                                        </v>
          </cell>
          <cell r="BG7" t="str">
            <v xml:space="preserve">SBF90NC: Financial net worth                                                        </v>
          </cell>
          <cell r="BK7" t="str">
            <v xml:space="preserve">SBF90NC: Financial net worth                                                        </v>
          </cell>
          <cell r="BL7" t="str">
            <v xml:space="preserve">SBF90NC: Financial net worth                                                        </v>
          </cell>
          <cell r="BP7" t="str">
            <v xml:space="preserve">SBF90NC: Financial net worth                                                        </v>
          </cell>
          <cell r="BQ7" t="str">
            <v xml:space="preserve">SBF90NC: Financial net worth                                                        </v>
          </cell>
          <cell r="BU7" t="str">
            <v xml:space="preserve">SBF90NC: Financial net worth                                                        </v>
          </cell>
          <cell r="BV7" t="str">
            <v xml:space="preserve">SBF90NC: Financial net worth                                                        </v>
          </cell>
          <cell r="BZ7" t="str">
            <v xml:space="preserve">SBF90NC: Financial net worth                                                        </v>
          </cell>
          <cell r="CA7" t="str">
            <v xml:space="preserve">SBF90NC: Financial net worth                                                        </v>
          </cell>
          <cell r="CE7" t="str">
            <v xml:space="preserve">SBF90NC: Financial net worth                                                        </v>
          </cell>
          <cell r="CF7" t="str">
            <v xml:space="preserve">SBF90NC: Financial net worth                                                        </v>
          </cell>
          <cell r="CJ7" t="str">
            <v xml:space="preserve">SBF90NC: Financial net worth                                                        </v>
          </cell>
          <cell r="CK7" t="str">
            <v xml:space="preserve">SBF90NC: Financial net worth                                                        </v>
          </cell>
          <cell r="CO7" t="str">
            <v xml:space="preserve">SBF90NC: Financial net worth                                                        </v>
          </cell>
          <cell r="CP7" t="str">
            <v xml:space="preserve">SBF90NC: Financial net worth                                                        </v>
          </cell>
          <cell r="CT7" t="str">
            <v xml:space="preserve">SBF90NC: Financial net worth                                                        </v>
          </cell>
          <cell r="CU7" t="str">
            <v xml:space="preserve">SBF90NC: Financial net worth                                                        </v>
          </cell>
          <cell r="CY7" t="str">
            <v xml:space="preserve">SBF90NC: Financial net worth                                                        </v>
          </cell>
          <cell r="CZ7" t="str">
            <v xml:space="preserve">SBF90NC: Financial net worth                                                        </v>
          </cell>
          <cell r="DD7" t="str">
            <v xml:space="preserve">SBF90NC: Financial net worth                                                        </v>
          </cell>
          <cell r="DE7" t="str">
            <v xml:space="preserve">SBF90NC: Financial net worth                                                        </v>
          </cell>
          <cell r="DI7" t="str">
            <v xml:space="preserve">SBF90NC: Financial net worth                                                        </v>
          </cell>
          <cell r="DJ7" t="str">
            <v xml:space="preserve">SBF90NC: Financial net worth                                                        </v>
          </cell>
          <cell r="DN7" t="str">
            <v xml:space="preserve">SBF90NC: Financial net worth                                                        </v>
          </cell>
          <cell r="DO7" t="str">
            <v xml:space="preserve">SBF90NC: Financial net worth                                                        </v>
          </cell>
          <cell r="DS7" t="str">
            <v xml:space="preserve">SBF90NC: Financial net worth                                                        </v>
          </cell>
          <cell r="DT7" t="str">
            <v xml:space="preserve">SBF90NC: Financial net worth                                                        </v>
          </cell>
          <cell r="DX7" t="str">
            <v xml:space="preserve">SBF90NC: Financial net worth                                                        </v>
          </cell>
          <cell r="DY7" t="str">
            <v xml:space="preserve">SBF90NC: Financial net worth                                                        </v>
          </cell>
          <cell r="EC7" t="str">
            <v xml:space="preserve">SBF90NC: Financial net worth                                                        </v>
          </cell>
          <cell r="ED7" t="str">
            <v xml:space="preserve">SBF90NC: Financial net worth                                                        </v>
          </cell>
          <cell r="EH7" t="str">
            <v xml:space="preserve">SBF90NC: Financial net worth                                                        </v>
          </cell>
          <cell r="EI7" t="str">
            <v xml:space="preserve">SBF90NC: Financial net worth                                                        </v>
          </cell>
          <cell r="EM7" t="str">
            <v xml:space="preserve">SBF90NC: Financial net worth                                                        </v>
          </cell>
          <cell r="EN7" t="str">
            <v xml:space="preserve">SBF90NC: Financial net worth                                                        </v>
          </cell>
          <cell r="ER7" t="str">
            <v xml:space="preserve">SBF90NC: Financial net worth                                                        </v>
          </cell>
          <cell r="ES7" t="str">
            <v xml:space="preserve">SBF90NC: Financial net worth                                                        </v>
          </cell>
        </row>
        <row r="8">
          <cell r="D8" t="str">
            <v xml:space="preserve">SAFASNC: Financial assets                                                           </v>
          </cell>
          <cell r="E8" t="str">
            <v xml:space="preserve">SAFASNC: Financial assets                                                           </v>
          </cell>
          <cell r="F8" t="str">
            <v xml:space="preserve">SAFLINC: Liabilities                                                                </v>
          </cell>
          <cell r="G8" t="str">
            <v xml:space="preserve">SAFLINC: Liabilities                                                                </v>
          </cell>
          <cell r="I8" t="str">
            <v xml:space="preserve">SAFASNC: Financial assets                                                           </v>
          </cell>
          <cell r="J8" t="str">
            <v xml:space="preserve">SAFASNC: Financial assets                                                           </v>
          </cell>
          <cell r="K8" t="str">
            <v xml:space="preserve">SAFLINC: Liabilities                                                                </v>
          </cell>
          <cell r="L8" t="str">
            <v xml:space="preserve">SAFLINC: Liabilities                                                                </v>
          </cell>
          <cell r="N8" t="str">
            <v xml:space="preserve">SAFASNC: Financial assets                                                           </v>
          </cell>
          <cell r="O8" t="str">
            <v xml:space="preserve">SAFASNC: Financial assets                                                           </v>
          </cell>
          <cell r="P8" t="str">
            <v xml:space="preserve">SAFLINC: Liabilities                                                                </v>
          </cell>
          <cell r="Q8" t="str">
            <v xml:space="preserve">SAFLINC: Liabilities                                                                </v>
          </cell>
          <cell r="S8" t="str">
            <v xml:space="preserve">SAFASNC: Financial assets                                                           </v>
          </cell>
          <cell r="T8" t="str">
            <v xml:space="preserve">SAFASNC: Financial assets                                                           </v>
          </cell>
          <cell r="U8" t="str">
            <v xml:space="preserve">SAFLINC: Liabilities                                                                </v>
          </cell>
          <cell r="V8" t="str">
            <v xml:space="preserve">SAFLINC: Liabilities                                                                </v>
          </cell>
          <cell r="X8" t="str">
            <v xml:space="preserve">SAFASNC: Financial assets                                                           </v>
          </cell>
          <cell r="Y8" t="str">
            <v xml:space="preserve">SAFASNC: Financial assets                                                           </v>
          </cell>
          <cell r="Z8" t="str">
            <v xml:space="preserve">SAFLINC: Liabilities                                                                </v>
          </cell>
          <cell r="AA8" t="str">
            <v xml:space="preserve">SAFLINC: Liabilities                                                                </v>
          </cell>
          <cell r="AC8" t="str">
            <v xml:space="preserve">SAFASNC: Financial assets                                                           </v>
          </cell>
          <cell r="AD8" t="str">
            <v xml:space="preserve">SAFASNC: Financial assets                                                           </v>
          </cell>
          <cell r="AE8" t="str">
            <v xml:space="preserve">SAFLINC: Liabilities                                                                </v>
          </cell>
          <cell r="AF8" t="str">
            <v xml:space="preserve">SAFLINC: Liabilities                                                                </v>
          </cell>
          <cell r="AH8" t="str">
            <v xml:space="preserve">SAFASNC: Financial assets                                                           </v>
          </cell>
          <cell r="AI8" t="str">
            <v xml:space="preserve">SAFASNC: Financial assets                                                           </v>
          </cell>
          <cell r="AJ8" t="str">
            <v xml:space="preserve">SAFLINC: Liabilities                                                                </v>
          </cell>
          <cell r="AK8" t="str">
            <v xml:space="preserve">SAFLINC: Liabilities                                                                </v>
          </cell>
          <cell r="AM8" t="str">
            <v xml:space="preserve">SAFASNC: Financial assets                                                           </v>
          </cell>
          <cell r="AN8" t="str">
            <v xml:space="preserve">SAFASNC: Financial assets                                                           </v>
          </cell>
          <cell r="AO8" t="str">
            <v xml:space="preserve">SAFLINC: Liabilities                                                                </v>
          </cell>
          <cell r="AP8" t="str">
            <v xml:space="preserve">SAFLINC: Liabilities                                                                </v>
          </cell>
          <cell r="AR8" t="str">
            <v xml:space="preserve">SAFASNC: Financial assets                                                           </v>
          </cell>
          <cell r="AS8" t="str">
            <v xml:space="preserve">SAFASNC: Financial assets                                                           </v>
          </cell>
          <cell r="AT8" t="str">
            <v xml:space="preserve">SAFLINC: Liabilities                                                                </v>
          </cell>
          <cell r="AU8" t="str">
            <v xml:space="preserve">SAFLINC: Liabilities                                                                </v>
          </cell>
          <cell r="AW8" t="str">
            <v xml:space="preserve">SAFASNC: Financial assets                                                           </v>
          </cell>
          <cell r="AX8" t="str">
            <v xml:space="preserve">SAFASNC: Financial assets                                                           </v>
          </cell>
          <cell r="AY8" t="str">
            <v xml:space="preserve">SAFLINC: Liabilities                                                                </v>
          </cell>
          <cell r="AZ8" t="str">
            <v xml:space="preserve">SAFLINC: Liabilities                                                                </v>
          </cell>
          <cell r="BB8" t="str">
            <v xml:space="preserve">SAFASNC: Financial assets                                                           </v>
          </cell>
          <cell r="BC8" t="str">
            <v xml:space="preserve">SAFASNC: Financial assets                                                           </v>
          </cell>
          <cell r="BD8" t="str">
            <v xml:space="preserve">SAFLINC: Liabilities                                                                </v>
          </cell>
          <cell r="BE8" t="str">
            <v xml:space="preserve">SAFLINC: Liabilities                                                                </v>
          </cell>
          <cell r="BG8" t="str">
            <v xml:space="preserve">SAFASNC: Financial assets                                                           </v>
          </cell>
          <cell r="BH8" t="str">
            <v xml:space="preserve">SAFASNC: Financial assets                                                           </v>
          </cell>
          <cell r="BI8" t="str">
            <v xml:space="preserve">SAFLINC: Liabilities                                                                </v>
          </cell>
          <cell r="BJ8" t="str">
            <v xml:space="preserve">SAFLINC: Liabilities                                                                </v>
          </cell>
          <cell r="BL8" t="str">
            <v xml:space="preserve">SAFASNC: Financial assets                                                           </v>
          </cell>
          <cell r="BM8" t="str">
            <v xml:space="preserve">SAFASNC: Financial assets                                                           </v>
          </cell>
          <cell r="BN8" t="str">
            <v xml:space="preserve">SAFLINC: Liabilities                                                                </v>
          </cell>
          <cell r="BO8" t="str">
            <v xml:space="preserve">SAFLINC: Liabilities                                                                </v>
          </cell>
          <cell r="BQ8" t="str">
            <v xml:space="preserve">SAFASNC: Financial assets                                                           </v>
          </cell>
          <cell r="BR8" t="str">
            <v xml:space="preserve">SAFASNC: Financial assets                                                           </v>
          </cell>
          <cell r="BS8" t="str">
            <v xml:space="preserve">SAFLINC: Liabilities                                                                </v>
          </cell>
          <cell r="BT8" t="str">
            <v xml:space="preserve">SAFLINC: Liabilities                                                                </v>
          </cell>
          <cell r="BV8" t="str">
            <v xml:space="preserve">SAFASNC: Financial assets                                                           </v>
          </cell>
          <cell r="BW8" t="str">
            <v xml:space="preserve">SAFASNC: Financial assets                                                           </v>
          </cell>
          <cell r="BX8" t="str">
            <v xml:space="preserve">SAFLINC: Liabilities                                                                </v>
          </cell>
          <cell r="BY8" t="str">
            <v xml:space="preserve">SAFLINC: Liabilities                                                                </v>
          </cell>
          <cell r="CA8" t="str">
            <v xml:space="preserve">SAFASNC: Financial assets                                                           </v>
          </cell>
          <cell r="CB8" t="str">
            <v xml:space="preserve">SAFASNC: Financial assets                                                           </v>
          </cell>
          <cell r="CC8" t="str">
            <v xml:space="preserve">SAFLINC: Liabilities                                                                </v>
          </cell>
          <cell r="CD8" t="str">
            <v xml:space="preserve">SAFLINC: Liabilities                                                                </v>
          </cell>
          <cell r="CF8" t="str">
            <v xml:space="preserve">SAFASNC: Financial assets                                                           </v>
          </cell>
          <cell r="CG8" t="str">
            <v xml:space="preserve">SAFASNC: Financial assets                                                           </v>
          </cell>
          <cell r="CH8" t="str">
            <v xml:space="preserve">SAFLINC: Liabilities                                                                </v>
          </cell>
          <cell r="CI8" t="str">
            <v xml:space="preserve">SAFLINC: Liabilities                                                                </v>
          </cell>
          <cell r="CK8" t="str">
            <v xml:space="preserve">SAFASNC: Financial assets                                                           </v>
          </cell>
          <cell r="CL8" t="str">
            <v xml:space="preserve">SAFASNC: Financial assets                                                           </v>
          </cell>
          <cell r="CM8" t="str">
            <v xml:space="preserve">SAFLINC: Liabilities                                                                </v>
          </cell>
          <cell r="CN8" t="str">
            <v xml:space="preserve">SAFLINC: Liabilities                                                                </v>
          </cell>
          <cell r="CP8" t="str">
            <v xml:space="preserve">SAFASNC: Financial assets                                                           </v>
          </cell>
          <cell r="CQ8" t="str">
            <v xml:space="preserve">SAFASNC: Financial assets                                                           </v>
          </cell>
          <cell r="CR8" t="str">
            <v xml:space="preserve">SAFLINC: Liabilities                                                                </v>
          </cell>
          <cell r="CS8" t="str">
            <v xml:space="preserve">SAFLINC: Liabilities                                                                </v>
          </cell>
          <cell r="CU8" t="str">
            <v xml:space="preserve">SAFASNC: Financial assets                                                           </v>
          </cell>
          <cell r="CV8" t="str">
            <v xml:space="preserve">SAFASNC: Financial assets                                                           </v>
          </cell>
          <cell r="CW8" t="str">
            <v xml:space="preserve">SAFLINC: Liabilities                                                                </v>
          </cell>
          <cell r="CX8" t="str">
            <v xml:space="preserve">SAFLINC: Liabilities                                                                </v>
          </cell>
          <cell r="CZ8" t="str">
            <v xml:space="preserve">SAFASNC: Financial assets                                                           </v>
          </cell>
          <cell r="DA8" t="str">
            <v xml:space="preserve">SAFASNC: Financial assets                                                           </v>
          </cell>
          <cell r="DB8" t="str">
            <v xml:space="preserve">SAFLINC: Liabilities                                                                </v>
          </cell>
          <cell r="DC8" t="str">
            <v xml:space="preserve">SAFLINC: Liabilities                                                                </v>
          </cell>
          <cell r="DE8" t="str">
            <v xml:space="preserve">SAFASNC: Financial assets                                                           </v>
          </cell>
          <cell r="DF8" t="str">
            <v xml:space="preserve">SAFASNC: Financial assets                                                           </v>
          </cell>
          <cell r="DG8" t="str">
            <v xml:space="preserve">SAFLINC: Liabilities                                                                </v>
          </cell>
          <cell r="DH8" t="str">
            <v xml:space="preserve">SAFLINC: Liabilities                                                                </v>
          </cell>
          <cell r="DJ8" t="str">
            <v xml:space="preserve">SAFASNC: Financial assets                                                           </v>
          </cell>
          <cell r="DK8" t="str">
            <v xml:space="preserve">SAFASNC: Financial assets                                                           </v>
          </cell>
          <cell r="DL8" t="str">
            <v xml:space="preserve">SAFLINC: Liabilities                                                                </v>
          </cell>
          <cell r="DM8" t="str">
            <v xml:space="preserve">SAFLINC: Liabilities                                                                </v>
          </cell>
          <cell r="DO8" t="str">
            <v xml:space="preserve">SAFASNC: Financial assets                                                           </v>
          </cell>
          <cell r="DP8" t="str">
            <v xml:space="preserve">SAFASNC: Financial assets                                                           </v>
          </cell>
          <cell r="DQ8" t="str">
            <v xml:space="preserve">SAFLINC: Liabilities                                                                </v>
          </cell>
          <cell r="DR8" t="str">
            <v xml:space="preserve">SAFLINC: Liabilities                                                                </v>
          </cell>
          <cell r="DT8" t="str">
            <v xml:space="preserve">SAFASNC: Financial assets                                                           </v>
          </cell>
          <cell r="DU8" t="str">
            <v xml:space="preserve">SAFASNC: Financial assets                                                           </v>
          </cell>
          <cell r="DV8" t="str">
            <v xml:space="preserve">SAFLINC: Liabilities                                                                </v>
          </cell>
          <cell r="DW8" t="str">
            <v xml:space="preserve">SAFLINC: Liabilities                                                                </v>
          </cell>
          <cell r="DY8" t="str">
            <v xml:space="preserve">SAFASNC: Financial assets                                                           </v>
          </cell>
          <cell r="DZ8" t="str">
            <v xml:space="preserve">SAFASNC: Financial assets                                                           </v>
          </cell>
          <cell r="EA8" t="str">
            <v xml:space="preserve">SAFLINC: Liabilities                                                                </v>
          </cell>
          <cell r="EB8" t="str">
            <v xml:space="preserve">SAFLINC: Liabilities                                                                </v>
          </cell>
          <cell r="ED8" t="str">
            <v xml:space="preserve">SAFASNC: Financial assets                                                           </v>
          </cell>
          <cell r="EE8" t="str">
            <v xml:space="preserve">SAFASNC: Financial assets                                                           </v>
          </cell>
          <cell r="EF8" t="str">
            <v xml:space="preserve">SAFLINC: Liabilities                                                                </v>
          </cell>
          <cell r="EG8" t="str">
            <v xml:space="preserve">SAFLINC: Liabilities                                                                </v>
          </cell>
          <cell r="EI8" t="str">
            <v xml:space="preserve">SAFASNC: Financial assets                                                           </v>
          </cell>
          <cell r="EJ8" t="str">
            <v xml:space="preserve">SAFASNC: Financial assets                                                           </v>
          </cell>
          <cell r="EK8" t="str">
            <v xml:space="preserve">SAFLINC: Liabilities                                                                </v>
          </cell>
          <cell r="EL8" t="str">
            <v xml:space="preserve">SAFLINC: Liabilities                                                                </v>
          </cell>
          <cell r="EN8" t="str">
            <v xml:space="preserve">SAFASNC: Financial assets                                                           </v>
          </cell>
          <cell r="EO8" t="str">
            <v xml:space="preserve">SAFASNC: Financial assets                                                           </v>
          </cell>
          <cell r="EP8" t="str">
            <v xml:space="preserve">SAFLINC: Liabilities                                                                </v>
          </cell>
          <cell r="EQ8" t="str">
            <v xml:space="preserve">SAFLINC: Liabilities                                                                </v>
          </cell>
          <cell r="ES8" t="str">
            <v xml:space="preserve">SAFASNC: Financial assets                                                           </v>
          </cell>
          <cell r="ET8" t="str">
            <v xml:space="preserve">SAFASNC: Financial assets                                                           </v>
          </cell>
          <cell r="EU8" t="str">
            <v xml:space="preserve">SAFLINC: Liabilities                                                                </v>
          </cell>
          <cell r="EV8" t="str">
            <v xml:space="preserve">SAFLINC: Liabilities                                                                </v>
          </cell>
        </row>
        <row r="9">
          <cell r="E9" t="str">
            <v xml:space="preserve">SAF5ASNC: Shares and other equity                                                    </v>
          </cell>
          <cell r="G9" t="str">
            <v xml:space="preserve">SAF4LINC: Loans                                                                      </v>
          </cell>
          <cell r="J9" t="str">
            <v xml:space="preserve">SAF5ASNC: Shares and other equity                                                    </v>
          </cell>
          <cell r="L9" t="str">
            <v xml:space="preserve">SAF4LINC: Loans                                                                      </v>
          </cell>
          <cell r="O9" t="str">
            <v xml:space="preserve">SAF5ASNC: Shares and other equity                                                    </v>
          </cell>
          <cell r="Q9" t="str">
            <v xml:space="preserve">SAF4LINC: Loans                                                                      </v>
          </cell>
          <cell r="T9" t="str">
            <v xml:space="preserve">SAF5ASNC: Shares and other equity                                                    </v>
          </cell>
          <cell r="V9" t="str">
            <v xml:space="preserve">SAF4LINC: Loans                                                                      </v>
          </cell>
          <cell r="Y9" t="str">
            <v xml:space="preserve">SAF5ASNC: Shares and other equity                                                    </v>
          </cell>
          <cell r="AA9" t="str">
            <v xml:space="preserve">SAF4LINC: Loans                                                                      </v>
          </cell>
          <cell r="AD9" t="str">
            <v xml:space="preserve">SAF5ASNC: Shares and other equity                                                    </v>
          </cell>
          <cell r="AF9" t="str">
            <v xml:space="preserve">SAF4LINC: Loans                                                                      </v>
          </cell>
          <cell r="AI9" t="str">
            <v xml:space="preserve">SAF5ASNC: Shares and other equity                                                    </v>
          </cell>
          <cell r="AK9" t="str">
            <v xml:space="preserve">SAF4LINC: Loans                                                                      </v>
          </cell>
          <cell r="AN9" t="str">
            <v xml:space="preserve">SAF5ASNC: Shares and other equity                                                    </v>
          </cell>
          <cell r="AP9" t="str">
            <v xml:space="preserve">SAF4LINC: Loans                                                                      </v>
          </cell>
          <cell r="AS9" t="str">
            <v xml:space="preserve">SAF5ASNC: Shares and other equity                                                    </v>
          </cell>
          <cell r="AU9" t="str">
            <v xml:space="preserve">SAF4LINC: Loans                                                                      </v>
          </cell>
          <cell r="AX9" t="str">
            <v xml:space="preserve">SAF5ASNC: Shares and other equity                                                    </v>
          </cell>
          <cell r="AZ9" t="str">
            <v xml:space="preserve">SAF4LINC: Loans                                                                      </v>
          </cell>
          <cell r="BC9" t="str">
            <v xml:space="preserve">SAF5ASNC: Shares and other equity                                                    </v>
          </cell>
          <cell r="BE9" t="str">
            <v xml:space="preserve">SAF4LINC: Loans                                                                      </v>
          </cell>
          <cell r="BH9" t="str">
            <v xml:space="preserve">SAF5ASNC: Shares and other equity                                                    </v>
          </cell>
          <cell r="BJ9" t="str">
            <v xml:space="preserve">SAF4LINC: Loans                                                                      </v>
          </cell>
          <cell r="BM9" t="str">
            <v xml:space="preserve">SAF5ASNC: Shares and other equity                                                    </v>
          </cell>
          <cell r="BO9" t="str">
            <v xml:space="preserve">SAF4LINC: Loans                                                                      </v>
          </cell>
          <cell r="BR9" t="str">
            <v xml:space="preserve">SAF5ASNC: Shares and other equity                                                    </v>
          </cell>
          <cell r="BT9" t="str">
            <v xml:space="preserve">SAF4LINC: Loans                                                                      </v>
          </cell>
          <cell r="BW9" t="str">
            <v xml:space="preserve">SAF5ASNC: Shares and other equity                                                    </v>
          </cell>
          <cell r="BY9" t="str">
            <v xml:space="preserve">SAF4LINC: Loans                                                                      </v>
          </cell>
          <cell r="CB9" t="str">
            <v xml:space="preserve">SAF5ASNC: Shares and other equity                                                    </v>
          </cell>
          <cell r="CD9" t="str">
            <v xml:space="preserve">SAF4LINC: Loans                                                                      </v>
          </cell>
          <cell r="CG9" t="str">
            <v xml:space="preserve">SAF5ASNC: Shares and other equity                                                    </v>
          </cell>
          <cell r="CI9" t="str">
            <v xml:space="preserve">SAF4LINC: Loans                                                                      </v>
          </cell>
          <cell r="CL9" t="str">
            <v xml:space="preserve">SAF5ASNC: Shares and other equity                                                    </v>
          </cell>
          <cell r="CN9" t="str">
            <v xml:space="preserve">SAF4LINC: Loans                                                                      </v>
          </cell>
          <cell r="CQ9" t="str">
            <v xml:space="preserve">SAF5ASNC: Shares and other equity                                                    </v>
          </cell>
          <cell r="CS9" t="str">
            <v xml:space="preserve">SAF4LINC: Loans                                                                      </v>
          </cell>
          <cell r="CV9" t="str">
            <v xml:space="preserve">SAF5ASNC: Shares and other equity                                                    </v>
          </cell>
          <cell r="CX9" t="str">
            <v xml:space="preserve">SAF4LINC: Loans                                                                      </v>
          </cell>
          <cell r="DA9" t="str">
            <v xml:space="preserve">SAF5ASNC: Shares and other equity                                                    </v>
          </cell>
          <cell r="DC9" t="str">
            <v xml:space="preserve">SAF4LINC: Loans                                                                      </v>
          </cell>
          <cell r="DF9" t="str">
            <v xml:space="preserve">SAF5ASNC: Shares and other equity                                                    </v>
          </cell>
          <cell r="DH9" t="str">
            <v xml:space="preserve">SAF4LINC: Loans                                                                      </v>
          </cell>
          <cell r="DK9" t="str">
            <v xml:space="preserve">SAF5ASNC: Shares and other equity                                                    </v>
          </cell>
          <cell r="DM9" t="str">
            <v xml:space="preserve">SAF4LINC: Loans                                                                      </v>
          </cell>
          <cell r="DP9" t="str">
            <v xml:space="preserve">SAF5ASNC: Shares and other equity                                                    </v>
          </cell>
          <cell r="DR9" t="str">
            <v xml:space="preserve">SAF4LINC: Loans                                                                      </v>
          </cell>
          <cell r="DU9" t="str">
            <v xml:space="preserve">SAF5ASNC: Shares and other equity                                                    </v>
          </cell>
          <cell r="DW9" t="str">
            <v xml:space="preserve">SAF4LINC: Loans                                                                      </v>
          </cell>
          <cell r="DZ9" t="str">
            <v xml:space="preserve">SAF5ASNC: Shares and other equity                                                    </v>
          </cell>
          <cell r="EB9" t="str">
            <v xml:space="preserve">SAF4LINC: Loans                                                                      </v>
          </cell>
          <cell r="EE9" t="str">
            <v xml:space="preserve">SAF5ASNC: Shares and other equity                                                    </v>
          </cell>
          <cell r="EG9" t="str">
            <v xml:space="preserve">SAF4LINC: Loans                                                                      </v>
          </cell>
          <cell r="EJ9" t="str">
            <v xml:space="preserve">SAF5ASNC: Shares and other equity                                                    </v>
          </cell>
          <cell r="EL9" t="str">
            <v xml:space="preserve">SAF4LINC: Loans                                                                      </v>
          </cell>
          <cell r="EO9" t="str">
            <v xml:space="preserve">SAF5ASNC: Shares and other equity                                                    </v>
          </cell>
          <cell r="EQ9" t="str">
            <v xml:space="preserve">SAF4LINC: Loans                                                                      </v>
          </cell>
          <cell r="ET9" t="str">
            <v xml:space="preserve">SAF5ASNC: Shares and other equity                                                    </v>
          </cell>
          <cell r="EV9" t="str">
            <v xml:space="preserve">SAF4LINC: Loans                                                                      </v>
          </cell>
        </row>
        <row r="10">
          <cell r="A10" t="str">
            <v>Period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/>
          </cell>
          <cell r="CH10" t="str">
            <v/>
          </cell>
          <cell r="CI10" t="str">
            <v/>
          </cell>
          <cell r="CJ10" t="str">
            <v/>
          </cell>
          <cell r="CK10" t="str">
            <v/>
          </cell>
          <cell r="CL10" t="str">
            <v/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/>
          </cell>
          <cell r="CW10" t="str">
            <v/>
          </cell>
          <cell r="CX10" t="str">
            <v/>
          </cell>
          <cell r="CY10" t="str">
            <v/>
          </cell>
          <cell r="CZ10" t="str">
            <v/>
          </cell>
          <cell r="DA10" t="str">
            <v/>
          </cell>
          <cell r="DB10" t="str">
            <v/>
          </cell>
          <cell r="DC10" t="str">
            <v/>
          </cell>
          <cell r="DD10" t="str">
            <v/>
          </cell>
          <cell r="DE10" t="str">
            <v/>
          </cell>
          <cell r="DF10" t="str">
            <v/>
          </cell>
          <cell r="DG10" t="str">
            <v/>
          </cell>
          <cell r="DH10" t="str">
            <v/>
          </cell>
          <cell r="DI10" t="str">
            <v/>
          </cell>
          <cell r="DJ10" t="str">
            <v/>
          </cell>
          <cell r="DK10" t="str">
            <v/>
          </cell>
          <cell r="DL10" t="str">
            <v/>
          </cell>
          <cell r="DM10" t="str">
            <v/>
          </cell>
          <cell r="DN10" t="str">
            <v/>
          </cell>
          <cell r="DO10" t="str">
            <v/>
          </cell>
          <cell r="DP10" t="str">
            <v/>
          </cell>
          <cell r="DQ10" t="str">
            <v/>
          </cell>
          <cell r="DR10" t="str">
            <v/>
          </cell>
          <cell r="DS10" t="str">
            <v/>
          </cell>
          <cell r="DT10" t="str">
            <v/>
          </cell>
          <cell r="DU10" t="str">
            <v/>
          </cell>
          <cell r="DV10" t="str">
            <v/>
          </cell>
          <cell r="DW10" t="str">
            <v/>
          </cell>
          <cell r="DX10" t="str">
            <v/>
          </cell>
          <cell r="DY10" t="str">
            <v/>
          </cell>
          <cell r="DZ10" t="str">
            <v/>
          </cell>
          <cell r="EA10" t="str">
            <v/>
          </cell>
          <cell r="EB10" t="str">
            <v/>
          </cell>
          <cell r="EC10" t="str">
            <v/>
          </cell>
          <cell r="ED10" t="str">
            <v/>
          </cell>
          <cell r="EE10" t="str">
            <v/>
          </cell>
          <cell r="EF10" t="str">
            <v/>
          </cell>
          <cell r="EG10" t="str">
            <v/>
          </cell>
          <cell r="EH10" t="str">
            <v/>
          </cell>
          <cell r="EI10" t="str">
            <v/>
          </cell>
          <cell r="EJ10" t="str">
            <v/>
          </cell>
          <cell r="EK10" t="str">
            <v/>
          </cell>
          <cell r="EL10" t="str">
            <v/>
          </cell>
          <cell r="EM10" t="str">
            <v/>
          </cell>
          <cell r="EN10" t="str">
            <v/>
          </cell>
          <cell r="EO10" t="str">
            <v/>
          </cell>
          <cell r="EP10" t="str">
            <v/>
          </cell>
          <cell r="EQ10" t="str">
            <v/>
          </cell>
          <cell r="ER10" t="str">
            <v/>
          </cell>
          <cell r="ES10" t="str">
            <v/>
          </cell>
          <cell r="ET10" t="str">
            <v/>
          </cell>
          <cell r="EU10" t="str">
            <v/>
          </cell>
          <cell r="EV10" t="str">
            <v/>
          </cell>
        </row>
        <row r="11">
          <cell r="A11" t="str">
            <v>1980</v>
          </cell>
          <cell r="B11" t="str">
            <v/>
          </cell>
          <cell r="C11">
            <v>29151.95</v>
          </cell>
          <cell r="D11">
            <v>59741.47</v>
          </cell>
          <cell r="E11">
            <v>812.04</v>
          </cell>
          <cell r="F11">
            <v>30589.52</v>
          </cell>
          <cell r="G11">
            <v>30589.52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>
            <v>337674</v>
          </cell>
          <cell r="N11">
            <v>513605</v>
          </cell>
          <cell r="O11">
            <v>109243</v>
          </cell>
          <cell r="P11">
            <v>175931</v>
          </cell>
          <cell r="Q11">
            <v>173474</v>
          </cell>
          <cell r="R11" t="str">
            <v>..</v>
          </cell>
          <cell r="S11" t="str">
            <v>..</v>
          </cell>
          <cell r="T11" t="str">
            <v>..</v>
          </cell>
          <cell r="U11" t="str">
            <v>..</v>
          </cell>
          <cell r="V11" t="str">
            <v>..</v>
          </cell>
          <cell r="W11" t="str">
            <v>..</v>
          </cell>
          <cell r="X11" t="str">
            <v>..</v>
          </cell>
          <cell r="Y11" t="str">
            <v>..</v>
          </cell>
          <cell r="Z11" t="str">
            <v>..</v>
          </cell>
          <cell r="AA11" t="str">
            <v>..</v>
          </cell>
          <cell r="AB11" t="str">
            <v>..</v>
          </cell>
          <cell r="AC11" t="str">
            <v>..</v>
          </cell>
          <cell r="AD11" t="str">
            <v>..</v>
          </cell>
          <cell r="AE11" t="str">
            <v>..</v>
          </cell>
          <cell r="AF11" t="str">
            <v>..</v>
          </cell>
          <cell r="AG11" t="str">
            <v>..</v>
          </cell>
          <cell r="AH11" t="str">
            <v>..</v>
          </cell>
          <cell r="AI11" t="str">
            <v>..</v>
          </cell>
          <cell r="AJ11" t="str">
            <v>..</v>
          </cell>
          <cell r="AK11" t="str">
            <v>..</v>
          </cell>
          <cell r="AL11" t="str">
            <v>..</v>
          </cell>
          <cell r="AM11" t="str">
            <v>..</v>
          </cell>
          <cell r="AN11" t="str">
            <v>..</v>
          </cell>
          <cell r="AO11" t="str">
            <v>..</v>
          </cell>
          <cell r="AP11" t="str">
            <v>..</v>
          </cell>
          <cell r="AQ11" t="str">
            <v>..</v>
          </cell>
          <cell r="AR11" t="str">
            <v>..</v>
          </cell>
          <cell r="AS11" t="str">
            <v>..</v>
          </cell>
          <cell r="AT11" t="str">
            <v>..</v>
          </cell>
          <cell r="AU11" t="str">
            <v>..</v>
          </cell>
          <cell r="AV11" t="str">
            <v>..</v>
          </cell>
          <cell r="AW11" t="str">
            <v>..</v>
          </cell>
          <cell r="AX11" t="str">
            <v>..</v>
          </cell>
          <cell r="AY11" t="str">
            <v>..</v>
          </cell>
          <cell r="AZ11" t="str">
            <v>..</v>
          </cell>
          <cell r="BA11" t="str">
            <v>..</v>
          </cell>
          <cell r="BB11" t="str">
            <v>..</v>
          </cell>
          <cell r="BC11" t="str">
            <v>..</v>
          </cell>
          <cell r="BD11" t="str">
            <v>..</v>
          </cell>
          <cell r="BE11" t="str">
            <v>..</v>
          </cell>
          <cell r="BF11" t="str">
            <v>..</v>
          </cell>
          <cell r="BG11" t="str">
            <v>..</v>
          </cell>
          <cell r="BH11" t="str">
            <v>..</v>
          </cell>
          <cell r="BI11" t="str">
            <v>..</v>
          </cell>
          <cell r="BJ11" t="str">
            <v>..</v>
          </cell>
          <cell r="BK11" t="str">
            <v>..</v>
          </cell>
          <cell r="BL11" t="str">
            <v>..</v>
          </cell>
          <cell r="BM11" t="str">
            <v>..</v>
          </cell>
          <cell r="BN11" t="str">
            <v>..</v>
          </cell>
          <cell r="BO11" t="str">
            <v>..</v>
          </cell>
          <cell r="BP11">
            <v>240156900</v>
          </cell>
          <cell r="BQ11">
            <v>384460600</v>
          </cell>
          <cell r="BR11">
            <v>53834300</v>
          </cell>
          <cell r="BS11">
            <v>144303700</v>
          </cell>
          <cell r="BT11">
            <v>112375400</v>
          </cell>
          <cell r="BU11" t="str">
            <v>..</v>
          </cell>
          <cell r="BV11" t="str">
            <v>..</v>
          </cell>
          <cell r="BW11" t="str">
            <v>..</v>
          </cell>
          <cell r="BX11" t="str">
            <v>..</v>
          </cell>
          <cell r="BY11" t="str">
            <v>..</v>
          </cell>
          <cell r="BZ11" t="str">
            <v>..</v>
          </cell>
          <cell r="CA11" t="str">
            <v>..</v>
          </cell>
          <cell r="CB11" t="str">
            <v>..</v>
          </cell>
          <cell r="CC11" t="str">
            <v>..</v>
          </cell>
          <cell r="CD11" t="str">
            <v>..</v>
          </cell>
          <cell r="CE11" t="str">
            <v>..</v>
          </cell>
          <cell r="CF11" t="str">
            <v>..</v>
          </cell>
          <cell r="CG11" t="str">
            <v>..</v>
          </cell>
          <cell r="CH11" t="str">
            <v>..</v>
          </cell>
          <cell r="CI11" t="str">
            <v>..</v>
          </cell>
          <cell r="CJ11" t="str">
            <v>..</v>
          </cell>
          <cell r="CK11" t="str">
            <v>..</v>
          </cell>
          <cell r="CL11" t="str">
            <v>..</v>
          </cell>
          <cell r="CM11" t="str">
            <v>..</v>
          </cell>
          <cell r="CN11" t="str">
            <v>..</v>
          </cell>
          <cell r="CO11" t="str">
            <v>..</v>
          </cell>
          <cell r="CP11" t="str">
            <v>..</v>
          </cell>
          <cell r="CQ11" t="str">
            <v>..</v>
          </cell>
          <cell r="CR11" t="str">
            <v>..</v>
          </cell>
          <cell r="CS11" t="str">
            <v>..</v>
          </cell>
          <cell r="CT11" t="str">
            <v>..</v>
          </cell>
          <cell r="CU11" t="str">
            <v>..</v>
          </cell>
          <cell r="CV11" t="str">
            <v>..</v>
          </cell>
          <cell r="CW11" t="str">
            <v>..</v>
          </cell>
          <cell r="CX11" t="str">
            <v>..</v>
          </cell>
          <cell r="CY11" t="str">
            <v>..</v>
          </cell>
          <cell r="CZ11" t="str">
            <v>..</v>
          </cell>
          <cell r="DA11" t="str">
            <v>..</v>
          </cell>
          <cell r="DB11" t="str">
            <v>..</v>
          </cell>
          <cell r="DC11" t="str">
            <v>..</v>
          </cell>
          <cell r="DD11" t="str">
            <v>..</v>
          </cell>
          <cell r="DE11" t="str">
            <v>..</v>
          </cell>
          <cell r="DF11" t="str">
            <v>..</v>
          </cell>
          <cell r="DG11" t="str">
            <v>..</v>
          </cell>
          <cell r="DH11" t="str">
            <v>..</v>
          </cell>
          <cell r="DI11" t="str">
            <v>..</v>
          </cell>
          <cell r="DJ11" t="str">
            <v>..</v>
          </cell>
          <cell r="DK11" t="str">
            <v>..</v>
          </cell>
          <cell r="DL11" t="str">
            <v>..</v>
          </cell>
          <cell r="DM11" t="str">
            <v>..</v>
          </cell>
          <cell r="DN11" t="str">
            <v>..</v>
          </cell>
          <cell r="DO11" t="str">
            <v>..</v>
          </cell>
          <cell r="DP11" t="str">
            <v>..</v>
          </cell>
          <cell r="DQ11" t="str">
            <v>..</v>
          </cell>
          <cell r="DR11" t="str">
            <v>..</v>
          </cell>
          <cell r="DS11" t="str">
            <v>..</v>
          </cell>
          <cell r="DT11" t="str">
            <v>..</v>
          </cell>
          <cell r="DU11" t="str">
            <v>..</v>
          </cell>
          <cell r="DV11" t="str">
            <v>..</v>
          </cell>
          <cell r="DW11" t="str">
            <v>..</v>
          </cell>
          <cell r="DX11" t="str">
            <v>..</v>
          </cell>
          <cell r="DY11" t="str">
            <v>..</v>
          </cell>
          <cell r="DZ11" t="str">
            <v>..</v>
          </cell>
          <cell r="EA11" t="str">
            <v>..</v>
          </cell>
          <cell r="EB11" t="str">
            <v>..</v>
          </cell>
          <cell r="EC11" t="str">
            <v>..</v>
          </cell>
          <cell r="ED11" t="str">
            <v>..</v>
          </cell>
          <cell r="EE11" t="str">
            <v>..</v>
          </cell>
          <cell r="EF11" t="str">
            <v>..</v>
          </cell>
          <cell r="EG11" t="str">
            <v>..</v>
          </cell>
          <cell r="EH11">
            <v>5112480.2699999996</v>
          </cell>
          <cell r="EI11">
            <v>6559960.9699999997</v>
          </cell>
          <cell r="EJ11">
            <v>3283211.97</v>
          </cell>
          <cell r="EK11">
            <v>1447480.7</v>
          </cell>
          <cell r="EL11">
            <v>1404035.7</v>
          </cell>
          <cell r="EM11" t="str">
            <v>..</v>
          </cell>
          <cell r="EN11" t="str">
            <v>..</v>
          </cell>
          <cell r="EO11" t="str">
            <v>..</v>
          </cell>
          <cell r="EP11" t="str">
            <v>..</v>
          </cell>
          <cell r="EQ11" t="str">
            <v>..</v>
          </cell>
          <cell r="ER11" t="str">
            <v>..</v>
          </cell>
          <cell r="ES11" t="str">
            <v>..</v>
          </cell>
          <cell r="ET11" t="str">
            <v>..</v>
          </cell>
          <cell r="EU11" t="str">
            <v>..</v>
          </cell>
          <cell r="EV11" t="str">
            <v>..</v>
          </cell>
        </row>
        <row r="12">
          <cell r="A12" t="str">
            <v>1981</v>
          </cell>
          <cell r="B12" t="str">
            <v/>
          </cell>
          <cell r="C12">
            <v>33547.01</v>
          </cell>
          <cell r="D12">
            <v>66121.72</v>
          </cell>
          <cell r="E12">
            <v>777.02</v>
          </cell>
          <cell r="F12">
            <v>32574.71</v>
          </cell>
          <cell r="G12">
            <v>32574.71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>
            <v>361186</v>
          </cell>
          <cell r="N12">
            <v>550496</v>
          </cell>
          <cell r="O12">
            <v>106478</v>
          </cell>
          <cell r="P12">
            <v>189310</v>
          </cell>
          <cell r="Q12">
            <v>186973</v>
          </cell>
          <cell r="R12" t="str">
            <v>..</v>
          </cell>
          <cell r="S12" t="str">
            <v>..</v>
          </cell>
          <cell r="T12" t="str">
            <v>..</v>
          </cell>
          <cell r="U12" t="str">
            <v>..</v>
          </cell>
          <cell r="V12" t="str">
            <v>..</v>
          </cell>
          <cell r="W12" t="str">
            <v>..</v>
          </cell>
          <cell r="X12" t="str">
            <v>..</v>
          </cell>
          <cell r="Y12" t="str">
            <v>..</v>
          </cell>
          <cell r="Z12" t="str">
            <v>..</v>
          </cell>
          <cell r="AA12" t="str">
            <v>..</v>
          </cell>
          <cell r="AB12" t="str">
            <v>..</v>
          </cell>
          <cell r="AC12" t="str">
            <v>..</v>
          </cell>
          <cell r="AD12" t="str">
            <v>..</v>
          </cell>
          <cell r="AE12" t="str">
            <v>..</v>
          </cell>
          <cell r="AF12" t="str">
            <v>..</v>
          </cell>
          <cell r="AG12" t="str">
            <v>..</v>
          </cell>
          <cell r="AH12" t="str">
            <v>..</v>
          </cell>
          <cell r="AI12" t="str">
            <v>..</v>
          </cell>
          <cell r="AJ12" t="str">
            <v>..</v>
          </cell>
          <cell r="AK12" t="str">
            <v>..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  <cell r="AS12" t="str">
            <v>..</v>
          </cell>
          <cell r="AT12" t="str">
            <v>..</v>
          </cell>
          <cell r="AU12" t="str">
            <v>..</v>
          </cell>
          <cell r="AV12" t="str">
            <v>..</v>
          </cell>
          <cell r="AW12" t="str">
            <v>..</v>
          </cell>
          <cell r="AX12" t="str">
            <v>..</v>
          </cell>
          <cell r="AY12" t="str">
            <v>..</v>
          </cell>
          <cell r="AZ12" t="str">
            <v>..</v>
          </cell>
          <cell r="BA12" t="str">
            <v>..</v>
          </cell>
          <cell r="BB12" t="str">
            <v>..</v>
          </cell>
          <cell r="BC12" t="str">
            <v>..</v>
          </cell>
          <cell r="BD12" t="str">
            <v>..</v>
          </cell>
          <cell r="BE12" t="str">
            <v>..</v>
          </cell>
          <cell r="BF12" t="str">
            <v>..</v>
          </cell>
          <cell r="BG12" t="str">
            <v>..</v>
          </cell>
          <cell r="BH12" t="str">
            <v>..</v>
          </cell>
          <cell r="BI12" t="str">
            <v>..</v>
          </cell>
          <cell r="BJ12" t="str">
            <v>..</v>
          </cell>
          <cell r="BK12" t="str">
            <v>..</v>
          </cell>
          <cell r="BL12" t="str">
            <v>..</v>
          </cell>
          <cell r="BM12" t="str">
            <v>..</v>
          </cell>
          <cell r="BN12" t="str">
            <v>..</v>
          </cell>
          <cell r="BO12" t="str">
            <v>..</v>
          </cell>
          <cell r="BP12">
            <v>263454100</v>
          </cell>
          <cell r="BQ12">
            <v>424073300</v>
          </cell>
          <cell r="BR12">
            <v>52915900</v>
          </cell>
          <cell r="BS12">
            <v>160619200</v>
          </cell>
          <cell r="BT12">
            <v>123333300</v>
          </cell>
          <cell r="BU12" t="str">
            <v>..</v>
          </cell>
          <cell r="BV12" t="str">
            <v>..</v>
          </cell>
          <cell r="BW12" t="str">
            <v>..</v>
          </cell>
          <cell r="BX12" t="str">
            <v>..</v>
          </cell>
          <cell r="BY12" t="str">
            <v>..</v>
          </cell>
          <cell r="BZ12" t="str">
            <v>..</v>
          </cell>
          <cell r="CA12" t="str">
            <v>..</v>
          </cell>
          <cell r="CB12" t="str">
            <v>..</v>
          </cell>
          <cell r="CC12" t="str">
            <v>..</v>
          </cell>
          <cell r="CD12" t="str">
            <v>..</v>
          </cell>
          <cell r="CE12" t="str">
            <v>..</v>
          </cell>
          <cell r="CF12" t="str">
            <v>..</v>
          </cell>
          <cell r="CG12" t="str">
            <v>..</v>
          </cell>
          <cell r="CH12" t="str">
            <v>..</v>
          </cell>
          <cell r="CI12" t="str">
            <v>..</v>
          </cell>
          <cell r="CJ12" t="str">
            <v>..</v>
          </cell>
          <cell r="CK12" t="str">
            <v>..</v>
          </cell>
          <cell r="CL12" t="str">
            <v>..</v>
          </cell>
          <cell r="CM12" t="str">
            <v>..</v>
          </cell>
          <cell r="CN12" t="str">
            <v>..</v>
          </cell>
          <cell r="CO12" t="str">
            <v>..</v>
          </cell>
          <cell r="CP12" t="str">
            <v>..</v>
          </cell>
          <cell r="CQ12" t="str">
            <v>..</v>
          </cell>
          <cell r="CR12" t="str">
            <v>..</v>
          </cell>
          <cell r="CS12" t="str">
            <v>..</v>
          </cell>
          <cell r="CT12" t="str">
            <v>..</v>
          </cell>
          <cell r="CU12" t="str">
            <v>..</v>
          </cell>
          <cell r="CV12" t="str">
            <v>..</v>
          </cell>
          <cell r="CW12" t="str">
            <v>..</v>
          </cell>
          <cell r="CX12" t="str">
            <v>..</v>
          </cell>
          <cell r="CY12" t="str">
            <v>..</v>
          </cell>
          <cell r="CZ12" t="str">
            <v>..</v>
          </cell>
          <cell r="DA12" t="str">
            <v>..</v>
          </cell>
          <cell r="DB12" t="str">
            <v>..</v>
          </cell>
          <cell r="DC12" t="str">
            <v>..</v>
          </cell>
          <cell r="DD12" t="str">
            <v>..</v>
          </cell>
          <cell r="DE12" t="str">
            <v>..</v>
          </cell>
          <cell r="DF12" t="str">
            <v>..</v>
          </cell>
          <cell r="DG12" t="str">
            <v>..</v>
          </cell>
          <cell r="DH12" t="str">
            <v>..</v>
          </cell>
          <cell r="DI12" t="str">
            <v>..</v>
          </cell>
          <cell r="DJ12" t="str">
            <v>..</v>
          </cell>
          <cell r="DK12" t="str">
            <v>..</v>
          </cell>
          <cell r="DL12" t="str">
            <v>..</v>
          </cell>
          <cell r="DM12" t="str">
            <v>..</v>
          </cell>
          <cell r="DN12" t="str">
            <v>..</v>
          </cell>
          <cell r="DO12" t="str">
            <v>..</v>
          </cell>
          <cell r="DP12" t="str">
            <v>..</v>
          </cell>
          <cell r="DQ12" t="str">
            <v>..</v>
          </cell>
          <cell r="DR12" t="str">
            <v>..</v>
          </cell>
          <cell r="DS12" t="str">
            <v>..</v>
          </cell>
          <cell r="DT12" t="str">
            <v>..</v>
          </cell>
          <cell r="DU12" t="str">
            <v>..</v>
          </cell>
          <cell r="DV12" t="str">
            <v>..</v>
          </cell>
          <cell r="DW12" t="str">
            <v>..</v>
          </cell>
          <cell r="DX12" t="str">
            <v>..</v>
          </cell>
          <cell r="DY12" t="str">
            <v>..</v>
          </cell>
          <cell r="DZ12" t="str">
            <v>..</v>
          </cell>
          <cell r="EA12" t="str">
            <v>..</v>
          </cell>
          <cell r="EB12" t="str">
            <v>..</v>
          </cell>
          <cell r="EC12" t="str">
            <v>..</v>
          </cell>
          <cell r="ED12" t="str">
            <v>..</v>
          </cell>
          <cell r="EE12" t="str">
            <v>..</v>
          </cell>
          <cell r="EF12" t="str">
            <v>..</v>
          </cell>
          <cell r="EG12" t="str">
            <v>..</v>
          </cell>
          <cell r="EH12">
            <v>5391243.0099999998</v>
          </cell>
          <cell r="EI12">
            <v>6950948.0099999998</v>
          </cell>
          <cell r="EJ12">
            <v>3426235.01</v>
          </cell>
          <cell r="EK12">
            <v>1559705</v>
          </cell>
          <cell r="EL12">
            <v>1509107</v>
          </cell>
          <cell r="EM12" t="str">
            <v>..</v>
          </cell>
          <cell r="EN12" t="str">
            <v>..</v>
          </cell>
          <cell r="EO12" t="str">
            <v>..</v>
          </cell>
          <cell r="EP12" t="str">
            <v>..</v>
          </cell>
          <cell r="EQ12" t="str">
            <v>..</v>
          </cell>
          <cell r="ER12" t="str">
            <v>..</v>
          </cell>
          <cell r="ES12" t="str">
            <v>..</v>
          </cell>
          <cell r="ET12" t="str">
            <v>..</v>
          </cell>
          <cell r="EU12" t="str">
            <v>..</v>
          </cell>
          <cell r="EV12" t="str">
            <v>..</v>
          </cell>
        </row>
        <row r="13">
          <cell r="A13" t="str">
            <v>1982</v>
          </cell>
          <cell r="B13" t="str">
            <v/>
          </cell>
          <cell r="C13">
            <v>38920.9</v>
          </cell>
          <cell r="D13">
            <v>73536.59</v>
          </cell>
          <cell r="E13">
            <v>908.16</v>
          </cell>
          <cell r="F13">
            <v>34615.69</v>
          </cell>
          <cell r="G13">
            <v>34615.69</v>
          </cell>
          <cell r="H13" t="str">
            <v>..</v>
          </cell>
          <cell r="I13" t="str">
            <v>..</v>
          </cell>
          <cell r="J13" t="str">
            <v>..</v>
          </cell>
          <cell r="K13" t="str">
            <v>..</v>
          </cell>
          <cell r="L13" t="str">
            <v>..</v>
          </cell>
          <cell r="M13">
            <v>421580</v>
          </cell>
          <cell r="N13">
            <v>609746</v>
          </cell>
          <cell r="O13">
            <v>108576</v>
          </cell>
          <cell r="P13">
            <v>188166</v>
          </cell>
          <cell r="Q13">
            <v>186778</v>
          </cell>
          <cell r="R13" t="str">
            <v>..</v>
          </cell>
          <cell r="S13" t="str">
            <v>..</v>
          </cell>
          <cell r="T13" t="str">
            <v>..</v>
          </cell>
          <cell r="U13" t="str">
            <v>..</v>
          </cell>
          <cell r="V13" t="str">
            <v>..</v>
          </cell>
          <cell r="W13" t="str">
            <v>..</v>
          </cell>
          <cell r="X13" t="str">
            <v>..</v>
          </cell>
          <cell r="Y13" t="str">
            <v>..</v>
          </cell>
          <cell r="Z13" t="str">
            <v>..</v>
          </cell>
          <cell r="AA13" t="str">
            <v>..</v>
          </cell>
          <cell r="AB13" t="str">
            <v>..</v>
          </cell>
          <cell r="AC13" t="str">
            <v>..</v>
          </cell>
          <cell r="AD13" t="str">
            <v>..</v>
          </cell>
          <cell r="AE13" t="str">
            <v>..</v>
          </cell>
          <cell r="AF13" t="str">
            <v>..</v>
          </cell>
          <cell r="AG13" t="str">
            <v>..</v>
          </cell>
          <cell r="AH13" t="str">
            <v>..</v>
          </cell>
          <cell r="AI13" t="str">
            <v>..</v>
          </cell>
          <cell r="AJ13" t="str">
            <v>..</v>
          </cell>
          <cell r="AK13" t="str">
            <v>..</v>
          </cell>
          <cell r="AL13" t="str">
            <v>..</v>
          </cell>
          <cell r="AM13" t="str">
            <v>..</v>
          </cell>
          <cell r="AN13" t="str">
            <v>..</v>
          </cell>
          <cell r="AO13" t="str">
            <v>..</v>
          </cell>
          <cell r="AP13" t="str">
            <v>..</v>
          </cell>
          <cell r="AQ13" t="str">
            <v>..</v>
          </cell>
          <cell r="AR13" t="str">
            <v>..</v>
          </cell>
          <cell r="AS13" t="str">
            <v>..</v>
          </cell>
          <cell r="AT13" t="str">
            <v>..</v>
          </cell>
          <cell r="AU13" t="str">
            <v>..</v>
          </cell>
          <cell r="AV13" t="str">
            <v>..</v>
          </cell>
          <cell r="AW13" t="str">
            <v>..</v>
          </cell>
          <cell r="AX13" t="str">
            <v>..</v>
          </cell>
          <cell r="AY13" t="str">
            <v>..</v>
          </cell>
          <cell r="AZ13" t="str">
            <v>..</v>
          </cell>
          <cell r="BA13" t="str">
            <v>..</v>
          </cell>
          <cell r="BB13" t="str">
            <v>..</v>
          </cell>
          <cell r="BC13" t="str">
            <v>..</v>
          </cell>
          <cell r="BD13" t="str">
            <v>..</v>
          </cell>
          <cell r="BE13" t="str">
            <v>..</v>
          </cell>
          <cell r="BF13" t="str">
            <v>..</v>
          </cell>
          <cell r="BG13" t="str">
            <v>..</v>
          </cell>
          <cell r="BH13" t="str">
            <v>..</v>
          </cell>
          <cell r="BI13" t="str">
            <v>..</v>
          </cell>
          <cell r="BJ13" t="str">
            <v>..</v>
          </cell>
          <cell r="BK13" t="str">
            <v>..</v>
          </cell>
          <cell r="BL13" t="str">
            <v>..</v>
          </cell>
          <cell r="BM13" t="str">
            <v>..</v>
          </cell>
          <cell r="BN13" t="str">
            <v>..</v>
          </cell>
          <cell r="BO13" t="str">
            <v>..</v>
          </cell>
          <cell r="BP13">
            <v>299424200</v>
          </cell>
          <cell r="BQ13">
            <v>472699200</v>
          </cell>
          <cell r="BR13">
            <v>60082100</v>
          </cell>
          <cell r="BS13">
            <v>173275000</v>
          </cell>
          <cell r="BT13">
            <v>136546300</v>
          </cell>
          <cell r="BU13" t="str">
            <v>..</v>
          </cell>
          <cell r="BV13" t="str">
            <v>..</v>
          </cell>
          <cell r="BW13" t="str">
            <v>..</v>
          </cell>
          <cell r="BX13" t="str">
            <v>..</v>
          </cell>
          <cell r="BY13" t="str">
            <v>..</v>
          </cell>
          <cell r="BZ13" t="str">
            <v>..</v>
          </cell>
          <cell r="CA13" t="str">
            <v>..</v>
          </cell>
          <cell r="CB13" t="str">
            <v>..</v>
          </cell>
          <cell r="CC13" t="str">
            <v>..</v>
          </cell>
          <cell r="CD13" t="str">
            <v>..</v>
          </cell>
          <cell r="CE13" t="str">
            <v>..</v>
          </cell>
          <cell r="CF13" t="str">
            <v>..</v>
          </cell>
          <cell r="CG13" t="str">
            <v>..</v>
          </cell>
          <cell r="CH13" t="str">
            <v>..</v>
          </cell>
          <cell r="CI13" t="str">
            <v>..</v>
          </cell>
          <cell r="CJ13" t="str">
            <v>..</v>
          </cell>
          <cell r="CK13" t="str">
            <v>..</v>
          </cell>
          <cell r="CL13" t="str">
            <v>..</v>
          </cell>
          <cell r="CM13" t="str">
            <v>..</v>
          </cell>
          <cell r="CN13" t="str">
            <v>..</v>
          </cell>
          <cell r="CO13" t="str">
            <v>..</v>
          </cell>
          <cell r="CP13" t="str">
            <v>..</v>
          </cell>
          <cell r="CQ13" t="str">
            <v>..</v>
          </cell>
          <cell r="CR13" t="str">
            <v>..</v>
          </cell>
          <cell r="CS13" t="str">
            <v>..</v>
          </cell>
          <cell r="CT13" t="str">
            <v>..</v>
          </cell>
          <cell r="CU13" t="str">
            <v>..</v>
          </cell>
          <cell r="CV13" t="str">
            <v>..</v>
          </cell>
          <cell r="CW13" t="str">
            <v>..</v>
          </cell>
          <cell r="CX13" t="str">
            <v>..</v>
          </cell>
          <cell r="CY13" t="str">
            <v>..</v>
          </cell>
          <cell r="CZ13" t="str">
            <v>..</v>
          </cell>
          <cell r="DA13" t="str">
            <v>..</v>
          </cell>
          <cell r="DB13" t="str">
            <v>..</v>
          </cell>
          <cell r="DC13" t="str">
            <v>..</v>
          </cell>
          <cell r="DD13" t="str">
            <v>..</v>
          </cell>
          <cell r="DE13" t="str">
            <v>..</v>
          </cell>
          <cell r="DF13" t="str">
            <v>..</v>
          </cell>
          <cell r="DG13" t="str">
            <v>..</v>
          </cell>
          <cell r="DH13" t="str">
            <v>..</v>
          </cell>
          <cell r="DI13" t="str">
            <v>..</v>
          </cell>
          <cell r="DJ13" t="str">
            <v>..</v>
          </cell>
          <cell r="DK13" t="str">
            <v>..</v>
          </cell>
          <cell r="DL13" t="str">
            <v>..</v>
          </cell>
          <cell r="DM13" t="str">
            <v>..</v>
          </cell>
          <cell r="DN13" t="str">
            <v>..</v>
          </cell>
          <cell r="DO13" t="str">
            <v>..</v>
          </cell>
          <cell r="DP13" t="str">
            <v>..</v>
          </cell>
          <cell r="DQ13" t="str">
            <v>..</v>
          </cell>
          <cell r="DR13" t="str">
            <v>..</v>
          </cell>
          <cell r="DS13" t="str">
            <v>..</v>
          </cell>
          <cell r="DT13" t="str">
            <v>..</v>
          </cell>
          <cell r="DU13" t="str">
            <v>..</v>
          </cell>
          <cell r="DV13" t="str">
            <v>..</v>
          </cell>
          <cell r="DW13" t="str">
            <v>..</v>
          </cell>
          <cell r="DX13" t="str">
            <v>..</v>
          </cell>
          <cell r="DY13" t="str">
            <v>..</v>
          </cell>
          <cell r="DZ13" t="str">
            <v>..</v>
          </cell>
          <cell r="EA13" t="str">
            <v>..</v>
          </cell>
          <cell r="EB13" t="str">
            <v>..</v>
          </cell>
          <cell r="EC13" t="str">
            <v>..</v>
          </cell>
          <cell r="ED13" t="str">
            <v>..</v>
          </cell>
          <cell r="EE13" t="str">
            <v>..</v>
          </cell>
          <cell r="EF13" t="str">
            <v>..</v>
          </cell>
          <cell r="EG13" t="str">
            <v>..</v>
          </cell>
          <cell r="EH13">
            <v>5905806.0300000003</v>
          </cell>
          <cell r="EI13">
            <v>7539155.5300000003</v>
          </cell>
          <cell r="EJ13">
            <v>3578469.53</v>
          </cell>
          <cell r="EK13">
            <v>1633349.5</v>
          </cell>
          <cell r="EL13">
            <v>1572627.5</v>
          </cell>
          <cell r="EM13" t="str">
            <v>..</v>
          </cell>
          <cell r="EN13" t="str">
            <v>..</v>
          </cell>
          <cell r="EO13" t="str">
            <v>..</v>
          </cell>
          <cell r="EP13" t="str">
            <v>..</v>
          </cell>
          <cell r="EQ13" t="str">
            <v>..</v>
          </cell>
          <cell r="ER13" t="str">
            <v>..</v>
          </cell>
          <cell r="ES13" t="str">
            <v>..</v>
          </cell>
          <cell r="ET13" t="str">
            <v>..</v>
          </cell>
          <cell r="EU13" t="str">
            <v>..</v>
          </cell>
          <cell r="EV13" t="str">
            <v>..</v>
          </cell>
        </row>
        <row r="14">
          <cell r="A14" t="str">
            <v>1983</v>
          </cell>
          <cell r="B14" t="str">
            <v/>
          </cell>
          <cell r="C14">
            <v>43307.79</v>
          </cell>
          <cell r="D14">
            <v>80002.94</v>
          </cell>
          <cell r="E14">
            <v>1187.99</v>
          </cell>
          <cell r="F14">
            <v>36695.15</v>
          </cell>
          <cell r="G14">
            <v>36695.15</v>
          </cell>
          <cell r="H14" t="str">
            <v>..</v>
          </cell>
          <cell r="I14" t="str">
            <v>..</v>
          </cell>
          <cell r="J14" t="str">
            <v>..</v>
          </cell>
          <cell r="K14" t="str">
            <v>..</v>
          </cell>
          <cell r="L14" t="str">
            <v>..</v>
          </cell>
          <cell r="M14">
            <v>499695</v>
          </cell>
          <cell r="N14">
            <v>701999</v>
          </cell>
          <cell r="O14">
            <v>143872</v>
          </cell>
          <cell r="P14">
            <v>202304</v>
          </cell>
          <cell r="Q14">
            <v>200991</v>
          </cell>
          <cell r="R14" t="str">
            <v>..</v>
          </cell>
          <cell r="S14" t="str">
            <v>..</v>
          </cell>
          <cell r="T14" t="str">
            <v>..</v>
          </cell>
          <cell r="U14" t="str">
            <v>..</v>
          </cell>
          <cell r="V14" t="str">
            <v>..</v>
          </cell>
          <cell r="W14" t="str">
            <v>..</v>
          </cell>
          <cell r="X14" t="str">
            <v>..</v>
          </cell>
          <cell r="Y14" t="str">
            <v>..</v>
          </cell>
          <cell r="Z14" t="str">
            <v>..</v>
          </cell>
          <cell r="AA14" t="str">
            <v>..</v>
          </cell>
          <cell r="AB14" t="str">
            <v>..</v>
          </cell>
          <cell r="AC14" t="str">
            <v>..</v>
          </cell>
          <cell r="AD14" t="str">
            <v>..</v>
          </cell>
          <cell r="AE14" t="str">
            <v>..</v>
          </cell>
          <cell r="AF14" t="str">
            <v>..</v>
          </cell>
          <cell r="AG14" t="str">
            <v>..</v>
          </cell>
          <cell r="AH14" t="str">
            <v>..</v>
          </cell>
          <cell r="AI14" t="str">
            <v>..</v>
          </cell>
          <cell r="AJ14" t="str">
            <v>..</v>
          </cell>
          <cell r="AK14" t="str">
            <v>..</v>
          </cell>
          <cell r="AL14" t="str">
            <v>..</v>
          </cell>
          <cell r="AM14" t="str">
            <v>..</v>
          </cell>
          <cell r="AN14" t="str">
            <v>..</v>
          </cell>
          <cell r="AO14" t="str">
            <v>..</v>
          </cell>
          <cell r="AP14" t="str">
            <v>..</v>
          </cell>
          <cell r="AQ14" t="str">
            <v>..</v>
          </cell>
          <cell r="AR14" t="str">
            <v>..</v>
          </cell>
          <cell r="AS14" t="str">
            <v>..</v>
          </cell>
          <cell r="AT14" t="str">
            <v>..</v>
          </cell>
          <cell r="AU14" t="str">
            <v>..</v>
          </cell>
          <cell r="AV14" t="str">
            <v>..</v>
          </cell>
          <cell r="AW14" t="str">
            <v>..</v>
          </cell>
          <cell r="AX14" t="str">
            <v>..</v>
          </cell>
          <cell r="AY14" t="str">
            <v>..</v>
          </cell>
          <cell r="AZ14" t="str">
            <v>..</v>
          </cell>
          <cell r="BA14" t="str">
            <v>..</v>
          </cell>
          <cell r="BB14" t="str">
            <v>..</v>
          </cell>
          <cell r="BC14" t="str">
            <v>..</v>
          </cell>
          <cell r="BD14" t="str">
            <v>..</v>
          </cell>
          <cell r="BE14" t="str">
            <v>..</v>
          </cell>
          <cell r="BF14" t="str">
            <v>..</v>
          </cell>
          <cell r="BG14" t="str">
            <v>..</v>
          </cell>
          <cell r="BH14" t="str">
            <v>..</v>
          </cell>
          <cell r="BI14" t="str">
            <v>..</v>
          </cell>
          <cell r="BJ14" t="str">
            <v>..</v>
          </cell>
          <cell r="BK14" t="str">
            <v>..</v>
          </cell>
          <cell r="BL14" t="str">
            <v>..</v>
          </cell>
          <cell r="BM14" t="str">
            <v>..</v>
          </cell>
          <cell r="BN14" t="str">
            <v>..</v>
          </cell>
          <cell r="BO14" t="str">
            <v>..</v>
          </cell>
          <cell r="BP14">
            <v>351992900</v>
          </cell>
          <cell r="BQ14">
            <v>538279600</v>
          </cell>
          <cell r="BR14">
            <v>83659100</v>
          </cell>
          <cell r="BS14">
            <v>186286700</v>
          </cell>
          <cell r="BT14">
            <v>146463400</v>
          </cell>
          <cell r="BU14" t="str">
            <v>..</v>
          </cell>
          <cell r="BV14" t="str">
            <v>..</v>
          </cell>
          <cell r="BW14" t="str">
            <v>..</v>
          </cell>
          <cell r="BX14" t="str">
            <v>..</v>
          </cell>
          <cell r="BY14" t="str">
            <v>..</v>
          </cell>
          <cell r="BZ14" t="str">
            <v>..</v>
          </cell>
          <cell r="CA14" t="str">
            <v>..</v>
          </cell>
          <cell r="CB14" t="str">
            <v>..</v>
          </cell>
          <cell r="CC14" t="str">
            <v>..</v>
          </cell>
          <cell r="CD14" t="str">
            <v>..</v>
          </cell>
          <cell r="CE14" t="str">
            <v>..</v>
          </cell>
          <cell r="CF14" t="str">
            <v>..</v>
          </cell>
          <cell r="CG14" t="str">
            <v>..</v>
          </cell>
          <cell r="CH14" t="str">
            <v>..</v>
          </cell>
          <cell r="CI14" t="str">
            <v>..</v>
          </cell>
          <cell r="CJ14" t="str">
            <v>..</v>
          </cell>
          <cell r="CK14" t="str">
            <v>..</v>
          </cell>
          <cell r="CL14" t="str">
            <v>..</v>
          </cell>
          <cell r="CM14" t="str">
            <v>..</v>
          </cell>
          <cell r="CN14" t="str">
            <v>..</v>
          </cell>
          <cell r="CO14" t="str">
            <v>..</v>
          </cell>
          <cell r="CP14" t="str">
            <v>..</v>
          </cell>
          <cell r="CQ14" t="str">
            <v>..</v>
          </cell>
          <cell r="CR14" t="str">
            <v>..</v>
          </cell>
          <cell r="CS14" t="str">
            <v>..</v>
          </cell>
          <cell r="CT14" t="str">
            <v>..</v>
          </cell>
          <cell r="CU14" t="str">
            <v>..</v>
          </cell>
          <cell r="CV14" t="str">
            <v>..</v>
          </cell>
          <cell r="CW14" t="str">
            <v>..</v>
          </cell>
          <cell r="CX14" t="str">
            <v>..</v>
          </cell>
          <cell r="CY14" t="str">
            <v>..</v>
          </cell>
          <cell r="CZ14" t="str">
            <v>..</v>
          </cell>
          <cell r="DA14" t="str">
            <v>..</v>
          </cell>
          <cell r="DB14" t="str">
            <v>..</v>
          </cell>
          <cell r="DC14" t="str">
            <v>..</v>
          </cell>
          <cell r="DD14" t="str">
            <v>..</v>
          </cell>
          <cell r="DE14" t="str">
            <v>..</v>
          </cell>
          <cell r="DF14" t="str">
            <v>..</v>
          </cell>
          <cell r="DG14" t="str">
            <v>..</v>
          </cell>
          <cell r="DH14" t="str">
            <v>..</v>
          </cell>
          <cell r="DI14" t="str">
            <v>..</v>
          </cell>
          <cell r="DJ14" t="str">
            <v>..</v>
          </cell>
          <cell r="DK14" t="str">
            <v>..</v>
          </cell>
          <cell r="DL14" t="str">
            <v>..</v>
          </cell>
          <cell r="DM14" t="str">
            <v>..</v>
          </cell>
          <cell r="DN14" t="str">
            <v>..</v>
          </cell>
          <cell r="DO14" t="str">
            <v>..</v>
          </cell>
          <cell r="DP14" t="str">
            <v>..</v>
          </cell>
          <cell r="DQ14" t="str">
            <v>..</v>
          </cell>
          <cell r="DR14" t="str">
            <v>..</v>
          </cell>
          <cell r="DS14" t="str">
            <v>..</v>
          </cell>
          <cell r="DT14" t="str">
            <v>..</v>
          </cell>
          <cell r="DU14" t="str">
            <v>..</v>
          </cell>
          <cell r="DV14" t="str">
            <v>..</v>
          </cell>
          <cell r="DW14" t="str">
            <v>..</v>
          </cell>
          <cell r="DX14" t="str">
            <v>..</v>
          </cell>
          <cell r="DY14" t="str">
            <v>..</v>
          </cell>
          <cell r="DZ14" t="str">
            <v>..</v>
          </cell>
          <cell r="EA14" t="str">
            <v>..</v>
          </cell>
          <cell r="EB14" t="str">
            <v>..</v>
          </cell>
          <cell r="EC14" t="str">
            <v>..</v>
          </cell>
          <cell r="ED14" t="str">
            <v>..</v>
          </cell>
          <cell r="EE14" t="str">
            <v>..</v>
          </cell>
          <cell r="EF14" t="str">
            <v>..</v>
          </cell>
          <cell r="EG14" t="str">
            <v>..</v>
          </cell>
          <cell r="EH14">
            <v>6513761.0599999996</v>
          </cell>
          <cell r="EI14">
            <v>8314081.3600000003</v>
          </cell>
          <cell r="EJ14">
            <v>3760003.36</v>
          </cell>
          <cell r="EK14">
            <v>1800320.3</v>
          </cell>
          <cell r="EL14">
            <v>1725173.3</v>
          </cell>
          <cell r="EM14" t="str">
            <v>..</v>
          </cell>
          <cell r="EN14" t="str">
            <v>..</v>
          </cell>
          <cell r="EO14" t="str">
            <v>..</v>
          </cell>
          <cell r="EP14" t="str">
            <v>..</v>
          </cell>
          <cell r="EQ14" t="str">
            <v>..</v>
          </cell>
          <cell r="ER14" t="str">
            <v>..</v>
          </cell>
          <cell r="ES14" t="str">
            <v>..</v>
          </cell>
          <cell r="ET14" t="str">
            <v>..</v>
          </cell>
          <cell r="EU14" t="str">
            <v>..</v>
          </cell>
          <cell r="EV14" t="str">
            <v>..</v>
          </cell>
        </row>
        <row r="15">
          <cell r="A15" t="str">
            <v>1984</v>
          </cell>
          <cell r="B15" t="str">
            <v/>
          </cell>
          <cell r="C15">
            <v>46946.82</v>
          </cell>
          <cell r="D15">
            <v>85924.47</v>
          </cell>
          <cell r="E15">
            <v>1496.92</v>
          </cell>
          <cell r="F15">
            <v>38977.65</v>
          </cell>
          <cell r="G15">
            <v>38977.65</v>
          </cell>
          <cell r="H15" t="str">
            <v>..</v>
          </cell>
          <cell r="I15" t="str">
            <v>..</v>
          </cell>
          <cell r="J15" t="str">
            <v>..</v>
          </cell>
          <cell r="K15" t="str">
            <v>..</v>
          </cell>
          <cell r="L15" t="str">
            <v>..</v>
          </cell>
          <cell r="M15">
            <v>543730</v>
          </cell>
          <cell r="N15">
            <v>756758</v>
          </cell>
          <cell r="O15">
            <v>149318</v>
          </cell>
          <cell r="P15">
            <v>213028</v>
          </cell>
          <cell r="Q15">
            <v>211492</v>
          </cell>
          <cell r="R15" t="str">
            <v>..</v>
          </cell>
          <cell r="S15" t="str">
            <v>..</v>
          </cell>
          <cell r="T15" t="str">
            <v>..</v>
          </cell>
          <cell r="U15" t="str">
            <v>..</v>
          </cell>
          <cell r="V15" t="str">
            <v>..</v>
          </cell>
          <cell r="W15" t="str">
            <v>..</v>
          </cell>
          <cell r="X15" t="str">
            <v>..</v>
          </cell>
          <cell r="Y15" t="str">
            <v>..</v>
          </cell>
          <cell r="Z15" t="str">
            <v>..</v>
          </cell>
          <cell r="AA15" t="str">
            <v>..</v>
          </cell>
          <cell r="AB15" t="str">
            <v>..</v>
          </cell>
          <cell r="AC15" t="str">
            <v>..</v>
          </cell>
          <cell r="AD15" t="str">
            <v>..</v>
          </cell>
          <cell r="AE15" t="str">
            <v>..</v>
          </cell>
          <cell r="AF15" t="str">
            <v>..</v>
          </cell>
          <cell r="AG15" t="str">
            <v>..</v>
          </cell>
          <cell r="AH15" t="str">
            <v>..</v>
          </cell>
          <cell r="AI15" t="str">
            <v>..</v>
          </cell>
          <cell r="AJ15" t="str">
            <v>..</v>
          </cell>
          <cell r="AK15" t="str">
            <v>..</v>
          </cell>
          <cell r="AL15" t="str">
            <v>..</v>
          </cell>
          <cell r="AM15" t="str">
            <v>..</v>
          </cell>
          <cell r="AN15" t="str">
            <v>..</v>
          </cell>
          <cell r="AO15" t="str">
            <v>..</v>
          </cell>
          <cell r="AP15" t="str">
            <v>..</v>
          </cell>
          <cell r="AQ15" t="str">
            <v>..</v>
          </cell>
          <cell r="AR15" t="str">
            <v>..</v>
          </cell>
          <cell r="AS15" t="str">
            <v>..</v>
          </cell>
          <cell r="AT15" t="str">
            <v>..</v>
          </cell>
          <cell r="AU15" t="str">
            <v>..</v>
          </cell>
          <cell r="AV15" t="str">
            <v>..</v>
          </cell>
          <cell r="AW15" t="str">
            <v>..</v>
          </cell>
          <cell r="AX15" t="str">
            <v>..</v>
          </cell>
          <cell r="AY15" t="str">
            <v>..</v>
          </cell>
          <cell r="AZ15" t="str">
            <v>..</v>
          </cell>
          <cell r="BA15" t="str">
            <v>..</v>
          </cell>
          <cell r="BB15" t="str">
            <v>..</v>
          </cell>
          <cell r="BC15" t="str">
            <v>..</v>
          </cell>
          <cell r="BD15" t="str">
            <v>..</v>
          </cell>
          <cell r="BE15" t="str">
            <v>..</v>
          </cell>
          <cell r="BF15" t="str">
            <v>..</v>
          </cell>
          <cell r="BG15" t="str">
            <v>..</v>
          </cell>
          <cell r="BH15" t="str">
            <v>..</v>
          </cell>
          <cell r="BI15" t="str">
            <v>..</v>
          </cell>
          <cell r="BJ15" t="str">
            <v>..</v>
          </cell>
          <cell r="BK15" t="str">
            <v>..</v>
          </cell>
          <cell r="BL15" t="str">
            <v>..</v>
          </cell>
          <cell r="BM15" t="str">
            <v>..</v>
          </cell>
          <cell r="BN15" t="str">
            <v>..</v>
          </cell>
          <cell r="BO15" t="str">
            <v>..</v>
          </cell>
          <cell r="BP15">
            <v>391542200</v>
          </cell>
          <cell r="BQ15">
            <v>589858900</v>
          </cell>
          <cell r="BR15">
            <v>90551300</v>
          </cell>
          <cell r="BS15">
            <v>198316700</v>
          </cell>
          <cell r="BT15">
            <v>157110000</v>
          </cell>
          <cell r="BU15" t="str">
            <v>..</v>
          </cell>
          <cell r="BV15" t="str">
            <v>..</v>
          </cell>
          <cell r="BW15" t="str">
            <v>..</v>
          </cell>
          <cell r="BX15" t="str">
            <v>..</v>
          </cell>
          <cell r="BY15" t="str">
            <v>..</v>
          </cell>
          <cell r="BZ15" t="str">
            <v>..</v>
          </cell>
          <cell r="CA15" t="str">
            <v>..</v>
          </cell>
          <cell r="CB15" t="str">
            <v>..</v>
          </cell>
          <cell r="CC15" t="str">
            <v>..</v>
          </cell>
          <cell r="CD15" t="str">
            <v>..</v>
          </cell>
          <cell r="CE15" t="str">
            <v>..</v>
          </cell>
          <cell r="CF15" t="str">
            <v>..</v>
          </cell>
          <cell r="CG15" t="str">
            <v>..</v>
          </cell>
          <cell r="CH15" t="str">
            <v>..</v>
          </cell>
          <cell r="CI15" t="str">
            <v>..</v>
          </cell>
          <cell r="CJ15" t="str">
            <v>..</v>
          </cell>
          <cell r="CK15" t="str">
            <v>..</v>
          </cell>
          <cell r="CL15" t="str">
            <v>..</v>
          </cell>
          <cell r="CM15" t="str">
            <v>..</v>
          </cell>
          <cell r="CN15" t="str">
            <v>..</v>
          </cell>
          <cell r="CO15" t="str">
            <v>..</v>
          </cell>
          <cell r="CP15" t="str">
            <v>..</v>
          </cell>
          <cell r="CQ15" t="str">
            <v>..</v>
          </cell>
          <cell r="CR15" t="str">
            <v>..</v>
          </cell>
          <cell r="CS15" t="str">
            <v>..</v>
          </cell>
          <cell r="CT15" t="str">
            <v>..</v>
          </cell>
          <cell r="CU15" t="str">
            <v>..</v>
          </cell>
          <cell r="CV15" t="str">
            <v>..</v>
          </cell>
          <cell r="CW15" t="str">
            <v>..</v>
          </cell>
          <cell r="CX15" t="str">
            <v>..</v>
          </cell>
          <cell r="CY15" t="str">
            <v>..</v>
          </cell>
          <cell r="CZ15" t="str">
            <v>..</v>
          </cell>
          <cell r="DA15" t="str">
            <v>..</v>
          </cell>
          <cell r="DB15" t="str">
            <v>..</v>
          </cell>
          <cell r="DC15" t="str">
            <v>..</v>
          </cell>
          <cell r="DD15" t="str">
            <v>..</v>
          </cell>
          <cell r="DE15" t="str">
            <v>..</v>
          </cell>
          <cell r="DF15" t="str">
            <v>..</v>
          </cell>
          <cell r="DG15" t="str">
            <v>..</v>
          </cell>
          <cell r="DH15" t="str">
            <v>..</v>
          </cell>
          <cell r="DI15" t="str">
            <v>..</v>
          </cell>
          <cell r="DJ15" t="str">
            <v>..</v>
          </cell>
          <cell r="DK15" t="str">
            <v>..</v>
          </cell>
          <cell r="DL15" t="str">
            <v>..</v>
          </cell>
          <cell r="DM15" t="str">
            <v>..</v>
          </cell>
          <cell r="DN15" t="str">
            <v>..</v>
          </cell>
          <cell r="DO15" t="str">
            <v>..</v>
          </cell>
          <cell r="DP15" t="str">
            <v>..</v>
          </cell>
          <cell r="DQ15" t="str">
            <v>..</v>
          </cell>
          <cell r="DR15" t="str">
            <v>..</v>
          </cell>
          <cell r="DS15" t="str">
            <v>..</v>
          </cell>
          <cell r="DT15" t="str">
            <v>..</v>
          </cell>
          <cell r="DU15" t="str">
            <v>..</v>
          </cell>
          <cell r="DV15" t="str">
            <v>..</v>
          </cell>
          <cell r="DW15" t="str">
            <v>..</v>
          </cell>
          <cell r="DX15" t="str">
            <v>..</v>
          </cell>
          <cell r="DY15" t="str">
            <v>..</v>
          </cell>
          <cell r="DZ15" t="str">
            <v>..</v>
          </cell>
          <cell r="EA15" t="str">
            <v>..</v>
          </cell>
          <cell r="EB15" t="str">
            <v>..</v>
          </cell>
          <cell r="EC15" t="str">
            <v>..</v>
          </cell>
          <cell r="ED15" t="str">
            <v>..</v>
          </cell>
          <cell r="EE15" t="str">
            <v>..</v>
          </cell>
          <cell r="EF15" t="str">
            <v>..</v>
          </cell>
          <cell r="EG15" t="str">
            <v>..</v>
          </cell>
          <cell r="EH15">
            <v>6813359.2000000002</v>
          </cell>
          <cell r="EI15">
            <v>8824771.2899999991</v>
          </cell>
          <cell r="EJ15">
            <v>3743124.29</v>
          </cell>
          <cell r="EK15">
            <v>2011412.09</v>
          </cell>
          <cell r="EL15">
            <v>1923942.09</v>
          </cell>
          <cell r="EM15" t="str">
            <v>..</v>
          </cell>
          <cell r="EN15" t="str">
            <v>..</v>
          </cell>
          <cell r="EO15" t="str">
            <v>..</v>
          </cell>
          <cell r="EP15" t="str">
            <v>..</v>
          </cell>
          <cell r="EQ15" t="str">
            <v>..</v>
          </cell>
          <cell r="ER15" t="str">
            <v>..</v>
          </cell>
          <cell r="ES15" t="str">
            <v>..</v>
          </cell>
          <cell r="ET15" t="str">
            <v>..</v>
          </cell>
          <cell r="EU15" t="str">
            <v>..</v>
          </cell>
          <cell r="EV15" t="str">
            <v>..</v>
          </cell>
        </row>
        <row r="16">
          <cell r="A16" t="str">
            <v>1985</v>
          </cell>
          <cell r="B16" t="str">
            <v/>
          </cell>
          <cell r="C16">
            <v>52377.37</v>
          </cell>
          <cell r="D16">
            <v>93703.96</v>
          </cell>
          <cell r="E16">
            <v>2615.91</v>
          </cell>
          <cell r="F16">
            <v>41326.589999999997</v>
          </cell>
          <cell r="G16">
            <v>41326.589999999997</v>
          </cell>
          <cell r="H16" t="str">
            <v>..</v>
          </cell>
          <cell r="I16" t="str">
            <v>..</v>
          </cell>
          <cell r="J16" t="str">
            <v>..</v>
          </cell>
          <cell r="K16" t="str">
            <v>..</v>
          </cell>
          <cell r="L16" t="str">
            <v>..</v>
          </cell>
          <cell r="M16">
            <v>607669</v>
          </cell>
          <cell r="N16">
            <v>842963</v>
          </cell>
          <cell r="O16">
            <v>168703</v>
          </cell>
          <cell r="P16">
            <v>235294</v>
          </cell>
          <cell r="Q16">
            <v>233407</v>
          </cell>
          <cell r="R16" t="str">
            <v>..</v>
          </cell>
          <cell r="S16" t="str">
            <v>..</v>
          </cell>
          <cell r="T16" t="str">
            <v>..</v>
          </cell>
          <cell r="U16" t="str">
            <v>..</v>
          </cell>
          <cell r="V16" t="str">
            <v>..</v>
          </cell>
          <cell r="W16" t="str">
            <v>..</v>
          </cell>
          <cell r="X16" t="str">
            <v>..</v>
          </cell>
          <cell r="Y16" t="str">
            <v>..</v>
          </cell>
          <cell r="Z16" t="str">
            <v>..</v>
          </cell>
          <cell r="AA16" t="str">
            <v>..</v>
          </cell>
          <cell r="AB16" t="str">
            <v>..</v>
          </cell>
          <cell r="AC16" t="str">
            <v>..</v>
          </cell>
          <cell r="AD16" t="str">
            <v>..</v>
          </cell>
          <cell r="AE16" t="str">
            <v>..</v>
          </cell>
          <cell r="AF16" t="str">
            <v>..</v>
          </cell>
          <cell r="AG16" t="str">
            <v>..</v>
          </cell>
          <cell r="AH16" t="str">
            <v>..</v>
          </cell>
          <cell r="AI16" t="str">
            <v>..</v>
          </cell>
          <cell r="AJ16" t="str">
            <v>..</v>
          </cell>
          <cell r="AK16" t="str">
            <v>..</v>
          </cell>
          <cell r="AL16" t="str">
            <v>..</v>
          </cell>
          <cell r="AM16" t="str">
            <v>..</v>
          </cell>
          <cell r="AN16" t="str">
            <v>..</v>
          </cell>
          <cell r="AO16" t="str">
            <v>..</v>
          </cell>
          <cell r="AP16" t="str">
            <v>..</v>
          </cell>
          <cell r="AQ16" t="str">
            <v>..</v>
          </cell>
          <cell r="AR16" t="str">
            <v>..</v>
          </cell>
          <cell r="AS16" t="str">
            <v>..</v>
          </cell>
          <cell r="AT16" t="str">
            <v>..</v>
          </cell>
          <cell r="AU16" t="str">
            <v>..</v>
          </cell>
          <cell r="AV16" t="str">
            <v>..</v>
          </cell>
          <cell r="AW16" t="str">
            <v>..</v>
          </cell>
          <cell r="AX16" t="str">
            <v>..</v>
          </cell>
          <cell r="AY16" t="str">
            <v>..</v>
          </cell>
          <cell r="AZ16" t="str">
            <v>..</v>
          </cell>
          <cell r="BA16" t="str">
            <v>..</v>
          </cell>
          <cell r="BB16" t="str">
            <v>..</v>
          </cell>
          <cell r="BC16" t="str">
            <v>..</v>
          </cell>
          <cell r="BD16" t="str">
            <v>..</v>
          </cell>
          <cell r="BE16" t="str">
            <v>..</v>
          </cell>
          <cell r="BF16" t="str">
            <v>..</v>
          </cell>
          <cell r="BG16" t="str">
            <v>..</v>
          </cell>
          <cell r="BH16" t="str">
            <v>..</v>
          </cell>
          <cell r="BI16" t="str">
            <v>..</v>
          </cell>
          <cell r="BJ16" t="str">
            <v>..</v>
          </cell>
          <cell r="BK16" t="str">
            <v>..</v>
          </cell>
          <cell r="BL16" t="str">
            <v>..</v>
          </cell>
          <cell r="BM16" t="str">
            <v>..</v>
          </cell>
          <cell r="BN16" t="str">
            <v>..</v>
          </cell>
          <cell r="BO16" t="str">
            <v>..</v>
          </cell>
          <cell r="BP16">
            <v>460835700</v>
          </cell>
          <cell r="BQ16">
            <v>675017700</v>
          </cell>
          <cell r="BR16">
            <v>116211800</v>
          </cell>
          <cell r="BS16">
            <v>214182000</v>
          </cell>
          <cell r="BT16">
            <v>166536200</v>
          </cell>
          <cell r="BU16" t="str">
            <v>..</v>
          </cell>
          <cell r="BV16" t="str">
            <v>..</v>
          </cell>
          <cell r="BW16" t="str">
            <v>..</v>
          </cell>
          <cell r="BX16" t="str">
            <v>..</v>
          </cell>
          <cell r="BY16" t="str">
            <v>..</v>
          </cell>
          <cell r="BZ16" t="str">
            <v>..</v>
          </cell>
          <cell r="CA16" t="str">
            <v>..</v>
          </cell>
          <cell r="CB16" t="str">
            <v>..</v>
          </cell>
          <cell r="CC16" t="str">
            <v>..</v>
          </cell>
          <cell r="CD16" t="str">
            <v>..</v>
          </cell>
          <cell r="CE16" t="str">
            <v>..</v>
          </cell>
          <cell r="CF16" t="str">
            <v>..</v>
          </cell>
          <cell r="CG16" t="str">
            <v>..</v>
          </cell>
          <cell r="CH16" t="str">
            <v>..</v>
          </cell>
          <cell r="CI16" t="str">
            <v>..</v>
          </cell>
          <cell r="CJ16" t="str">
            <v>..</v>
          </cell>
          <cell r="CK16" t="str">
            <v>..</v>
          </cell>
          <cell r="CL16" t="str">
            <v>..</v>
          </cell>
          <cell r="CM16" t="str">
            <v>..</v>
          </cell>
          <cell r="CN16" t="str">
            <v>..</v>
          </cell>
          <cell r="CO16" t="str">
            <v>..</v>
          </cell>
          <cell r="CP16" t="str">
            <v>..</v>
          </cell>
          <cell r="CQ16" t="str">
            <v>..</v>
          </cell>
          <cell r="CR16" t="str">
            <v>..</v>
          </cell>
          <cell r="CS16" t="str">
            <v>..</v>
          </cell>
          <cell r="CT16" t="str">
            <v>..</v>
          </cell>
          <cell r="CU16" t="str">
            <v>..</v>
          </cell>
          <cell r="CV16" t="str">
            <v>..</v>
          </cell>
          <cell r="CW16" t="str">
            <v>..</v>
          </cell>
          <cell r="CX16" t="str">
            <v>..</v>
          </cell>
          <cell r="CY16" t="str">
            <v>..</v>
          </cell>
          <cell r="CZ16" t="str">
            <v>..</v>
          </cell>
          <cell r="DA16" t="str">
            <v>..</v>
          </cell>
          <cell r="DB16" t="str">
            <v>..</v>
          </cell>
          <cell r="DC16" t="str">
            <v>..</v>
          </cell>
          <cell r="DD16" t="str">
            <v>..</v>
          </cell>
          <cell r="DE16" t="str">
            <v>..</v>
          </cell>
          <cell r="DF16" t="str">
            <v>..</v>
          </cell>
          <cell r="DG16" t="str">
            <v>..</v>
          </cell>
          <cell r="DH16" t="str">
            <v>..</v>
          </cell>
          <cell r="DI16" t="str">
            <v>..</v>
          </cell>
          <cell r="DJ16" t="str">
            <v>..</v>
          </cell>
          <cell r="DK16" t="str">
            <v>..</v>
          </cell>
          <cell r="DL16" t="str">
            <v>..</v>
          </cell>
          <cell r="DM16" t="str">
            <v>..</v>
          </cell>
          <cell r="DN16" t="str">
            <v>..</v>
          </cell>
          <cell r="DO16" t="str">
            <v>..</v>
          </cell>
          <cell r="DP16" t="str">
            <v>..</v>
          </cell>
          <cell r="DQ16" t="str">
            <v>..</v>
          </cell>
          <cell r="DR16" t="str">
            <v>..</v>
          </cell>
          <cell r="DS16" t="str">
            <v>..</v>
          </cell>
          <cell r="DT16" t="str">
            <v>..</v>
          </cell>
          <cell r="DU16" t="str">
            <v>..</v>
          </cell>
          <cell r="DV16" t="str">
            <v>..</v>
          </cell>
          <cell r="DW16" t="str">
            <v>..</v>
          </cell>
          <cell r="DX16" t="str">
            <v>..</v>
          </cell>
          <cell r="DY16" t="str">
            <v>..</v>
          </cell>
          <cell r="DZ16" t="str">
            <v>..</v>
          </cell>
          <cell r="EA16" t="str">
            <v>..</v>
          </cell>
          <cell r="EB16" t="str">
            <v>..</v>
          </cell>
          <cell r="EC16" t="str">
            <v>..</v>
          </cell>
          <cell r="ED16" t="str">
            <v>..</v>
          </cell>
          <cell r="EE16" t="str">
            <v>..</v>
          </cell>
          <cell r="EF16" t="str">
            <v>..</v>
          </cell>
          <cell r="EG16" t="str">
            <v>..</v>
          </cell>
          <cell r="EH16">
            <v>7593641.21</v>
          </cell>
          <cell r="EI16">
            <v>9961647.5399999991</v>
          </cell>
          <cell r="EJ16">
            <v>4134986.54</v>
          </cell>
          <cell r="EK16">
            <v>2368006.33</v>
          </cell>
          <cell r="EL16">
            <v>2247146.33</v>
          </cell>
          <cell r="EM16" t="str">
            <v>..</v>
          </cell>
          <cell r="EN16" t="str">
            <v>..</v>
          </cell>
          <cell r="EO16" t="str">
            <v>..</v>
          </cell>
          <cell r="EP16" t="str">
            <v>..</v>
          </cell>
          <cell r="EQ16" t="str">
            <v>..</v>
          </cell>
          <cell r="ER16" t="str">
            <v>..</v>
          </cell>
          <cell r="ES16" t="str">
            <v>..</v>
          </cell>
          <cell r="ET16" t="str">
            <v>..</v>
          </cell>
          <cell r="EU16" t="str">
            <v>..</v>
          </cell>
          <cell r="EV16" t="str">
            <v>..</v>
          </cell>
        </row>
        <row r="17">
          <cell r="A17" t="str">
            <v>1986</v>
          </cell>
          <cell r="B17" t="str">
            <v/>
          </cell>
          <cell r="C17">
            <v>58616.800000000003</v>
          </cell>
          <cell r="D17">
            <v>102320.08</v>
          </cell>
          <cell r="E17">
            <v>3145.88</v>
          </cell>
          <cell r="F17">
            <v>43703.28</v>
          </cell>
          <cell r="G17">
            <v>43703.28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>
            <v>659116</v>
          </cell>
          <cell r="N17">
            <v>927668</v>
          </cell>
          <cell r="O17">
            <v>183489</v>
          </cell>
          <cell r="P17">
            <v>268552</v>
          </cell>
          <cell r="Q17">
            <v>265114</v>
          </cell>
          <cell r="R17" t="str">
            <v>..</v>
          </cell>
          <cell r="S17" t="str">
            <v>..</v>
          </cell>
          <cell r="T17" t="str">
            <v>..</v>
          </cell>
          <cell r="U17" t="str">
            <v>..</v>
          </cell>
          <cell r="V17" t="str">
            <v>..</v>
          </cell>
          <cell r="W17" t="str">
            <v>..</v>
          </cell>
          <cell r="X17" t="str">
            <v>..</v>
          </cell>
          <cell r="Y17" t="str">
            <v>..</v>
          </cell>
          <cell r="Z17" t="str">
            <v>..</v>
          </cell>
          <cell r="AA17" t="str">
            <v>..</v>
          </cell>
          <cell r="AB17" t="str">
            <v>..</v>
          </cell>
          <cell r="AC17" t="str">
            <v>..</v>
          </cell>
          <cell r="AD17" t="str">
            <v>..</v>
          </cell>
          <cell r="AE17" t="str">
            <v>..</v>
          </cell>
          <cell r="AF17" t="str">
            <v>..</v>
          </cell>
          <cell r="AG17" t="str">
            <v>..</v>
          </cell>
          <cell r="AH17" t="str">
            <v>..</v>
          </cell>
          <cell r="AI17" t="str">
            <v>..</v>
          </cell>
          <cell r="AJ17" t="str">
            <v>..</v>
          </cell>
          <cell r="AK17" t="str">
            <v>..</v>
          </cell>
          <cell r="AL17" t="str">
            <v>..</v>
          </cell>
          <cell r="AM17" t="str">
            <v>..</v>
          </cell>
          <cell r="AN17" t="str">
            <v>..</v>
          </cell>
          <cell r="AO17" t="str">
            <v>..</v>
          </cell>
          <cell r="AP17" t="str">
            <v>..</v>
          </cell>
          <cell r="AQ17" t="str">
            <v>..</v>
          </cell>
          <cell r="AR17" t="str">
            <v>..</v>
          </cell>
          <cell r="AS17" t="str">
            <v>..</v>
          </cell>
          <cell r="AT17" t="str">
            <v>..</v>
          </cell>
          <cell r="AU17" t="str">
            <v>..</v>
          </cell>
          <cell r="AV17" t="str">
            <v>..</v>
          </cell>
          <cell r="AW17" t="str">
            <v>..</v>
          </cell>
          <cell r="AX17" t="str">
            <v>..</v>
          </cell>
          <cell r="AY17" t="str">
            <v>..</v>
          </cell>
          <cell r="AZ17" t="str">
            <v>..</v>
          </cell>
          <cell r="BA17" t="str">
            <v>..</v>
          </cell>
          <cell r="BB17" t="str">
            <v>..</v>
          </cell>
          <cell r="BC17" t="str">
            <v>..</v>
          </cell>
          <cell r="BD17" t="str">
            <v>..</v>
          </cell>
          <cell r="BE17" t="str">
            <v>..</v>
          </cell>
          <cell r="BF17" t="str">
            <v>..</v>
          </cell>
          <cell r="BG17" t="str">
            <v>..</v>
          </cell>
          <cell r="BH17" t="str">
            <v>..</v>
          </cell>
          <cell r="BI17" t="str">
            <v>..</v>
          </cell>
          <cell r="BJ17" t="str">
            <v>..</v>
          </cell>
          <cell r="BK17" t="str">
            <v>..</v>
          </cell>
          <cell r="BL17" t="str">
            <v>..</v>
          </cell>
          <cell r="BM17" t="str">
            <v>..</v>
          </cell>
          <cell r="BN17" t="str">
            <v>..</v>
          </cell>
          <cell r="BO17" t="str">
            <v>..</v>
          </cell>
          <cell r="BP17">
            <v>544701700</v>
          </cell>
          <cell r="BQ17">
            <v>772138100</v>
          </cell>
          <cell r="BR17">
            <v>162341400</v>
          </cell>
          <cell r="BS17">
            <v>227436400</v>
          </cell>
          <cell r="BT17">
            <v>180127900</v>
          </cell>
          <cell r="BU17" t="str">
            <v>..</v>
          </cell>
          <cell r="BV17" t="str">
            <v>..</v>
          </cell>
          <cell r="BW17" t="str">
            <v>..</v>
          </cell>
          <cell r="BX17" t="str">
            <v>..</v>
          </cell>
          <cell r="BY17" t="str">
            <v>..</v>
          </cell>
          <cell r="BZ17" t="str">
            <v>..</v>
          </cell>
          <cell r="CA17" t="str">
            <v>..</v>
          </cell>
          <cell r="CB17" t="str">
            <v>..</v>
          </cell>
          <cell r="CC17" t="str">
            <v>..</v>
          </cell>
          <cell r="CD17" t="str">
            <v>..</v>
          </cell>
          <cell r="CE17" t="str">
            <v>..</v>
          </cell>
          <cell r="CF17" t="str">
            <v>..</v>
          </cell>
          <cell r="CG17" t="str">
            <v>..</v>
          </cell>
          <cell r="CH17" t="str">
            <v>..</v>
          </cell>
          <cell r="CI17" t="str">
            <v>..</v>
          </cell>
          <cell r="CJ17" t="str">
            <v>..</v>
          </cell>
          <cell r="CK17" t="str">
            <v>..</v>
          </cell>
          <cell r="CL17" t="str">
            <v>..</v>
          </cell>
          <cell r="CM17" t="str">
            <v>..</v>
          </cell>
          <cell r="CN17" t="str">
            <v>..</v>
          </cell>
          <cell r="CO17" t="str">
            <v>..</v>
          </cell>
          <cell r="CP17" t="str">
            <v>..</v>
          </cell>
          <cell r="CQ17" t="str">
            <v>..</v>
          </cell>
          <cell r="CR17" t="str">
            <v>..</v>
          </cell>
          <cell r="CS17" t="str">
            <v>..</v>
          </cell>
          <cell r="CT17" t="str">
            <v>..</v>
          </cell>
          <cell r="CU17" t="str">
            <v>..</v>
          </cell>
          <cell r="CV17" t="str">
            <v>..</v>
          </cell>
          <cell r="CW17" t="str">
            <v>..</v>
          </cell>
          <cell r="CX17" t="str">
            <v>..</v>
          </cell>
          <cell r="CY17" t="str">
            <v>..</v>
          </cell>
          <cell r="CZ17" t="str">
            <v>..</v>
          </cell>
          <cell r="DA17" t="str">
            <v>..</v>
          </cell>
          <cell r="DB17" t="str">
            <v>..</v>
          </cell>
          <cell r="DC17" t="str">
            <v>..</v>
          </cell>
          <cell r="DD17" t="str">
            <v>..</v>
          </cell>
          <cell r="DE17" t="str">
            <v>..</v>
          </cell>
          <cell r="DF17" t="str">
            <v>..</v>
          </cell>
          <cell r="DG17" t="str">
            <v>..</v>
          </cell>
          <cell r="DH17" t="str">
            <v>..</v>
          </cell>
          <cell r="DI17" t="str">
            <v>..</v>
          </cell>
          <cell r="DJ17" t="str">
            <v>..</v>
          </cell>
          <cell r="DK17" t="str">
            <v>..</v>
          </cell>
          <cell r="DL17" t="str">
            <v>..</v>
          </cell>
          <cell r="DM17" t="str">
            <v>..</v>
          </cell>
          <cell r="DN17" t="str">
            <v>..</v>
          </cell>
          <cell r="DO17" t="str">
            <v>..</v>
          </cell>
          <cell r="DP17" t="str">
            <v>..</v>
          </cell>
          <cell r="DQ17" t="str">
            <v>..</v>
          </cell>
          <cell r="DR17" t="str">
            <v>..</v>
          </cell>
          <cell r="DS17" t="str">
            <v>..</v>
          </cell>
          <cell r="DT17" t="str">
            <v>..</v>
          </cell>
          <cell r="DU17" t="str">
            <v>..</v>
          </cell>
          <cell r="DV17" t="str">
            <v>..</v>
          </cell>
          <cell r="DW17" t="str">
            <v>..</v>
          </cell>
          <cell r="DX17" t="str">
            <v>..</v>
          </cell>
          <cell r="DY17" t="str">
            <v>..</v>
          </cell>
          <cell r="DZ17" t="str">
            <v>..</v>
          </cell>
          <cell r="EA17" t="str">
            <v>..</v>
          </cell>
          <cell r="EB17" t="str">
            <v>..</v>
          </cell>
          <cell r="EC17" t="str">
            <v>..</v>
          </cell>
          <cell r="ED17" t="str">
            <v>..</v>
          </cell>
          <cell r="EE17" t="str">
            <v>..</v>
          </cell>
          <cell r="EF17" t="str">
            <v>..</v>
          </cell>
          <cell r="EG17" t="str">
            <v>..</v>
          </cell>
          <cell r="EH17">
            <v>8444677.6999999993</v>
          </cell>
          <cell r="EI17">
            <v>11079888.960000001</v>
          </cell>
          <cell r="EJ17">
            <v>4725912.96</v>
          </cell>
          <cell r="EK17">
            <v>2635211.2599999998</v>
          </cell>
          <cell r="EL17">
            <v>2516365.2599999998</v>
          </cell>
          <cell r="EM17" t="str">
            <v>..</v>
          </cell>
          <cell r="EN17" t="str">
            <v>..</v>
          </cell>
          <cell r="EO17" t="str">
            <v>..</v>
          </cell>
          <cell r="EP17" t="str">
            <v>..</v>
          </cell>
          <cell r="EQ17" t="str">
            <v>..</v>
          </cell>
          <cell r="ER17" t="str">
            <v>..</v>
          </cell>
          <cell r="ES17" t="str">
            <v>..</v>
          </cell>
          <cell r="ET17" t="str">
            <v>..</v>
          </cell>
          <cell r="EU17" t="str">
            <v>..</v>
          </cell>
          <cell r="EV17" t="str">
            <v>..</v>
          </cell>
        </row>
        <row r="18">
          <cell r="A18" t="str">
            <v>1987</v>
          </cell>
          <cell r="B18" t="str">
            <v/>
          </cell>
          <cell r="C18">
            <v>63758.55</v>
          </cell>
          <cell r="D18">
            <v>110114.65</v>
          </cell>
          <cell r="E18">
            <v>4094.9</v>
          </cell>
          <cell r="F18">
            <v>46356.1</v>
          </cell>
          <cell r="G18">
            <v>46356.1</v>
          </cell>
          <cell r="H18" t="str">
            <v>..</v>
          </cell>
          <cell r="I18" t="str">
            <v>..</v>
          </cell>
          <cell r="J18" t="str">
            <v>..</v>
          </cell>
          <cell r="K18" t="str">
            <v>..</v>
          </cell>
          <cell r="L18" t="str">
            <v>..</v>
          </cell>
          <cell r="M18">
            <v>694011</v>
          </cell>
          <cell r="N18">
            <v>1005519</v>
          </cell>
          <cell r="O18">
            <v>209259</v>
          </cell>
          <cell r="P18">
            <v>311508</v>
          </cell>
          <cell r="Q18">
            <v>306569</v>
          </cell>
          <cell r="R18" t="str">
            <v>..</v>
          </cell>
          <cell r="S18" t="str">
            <v>..</v>
          </cell>
          <cell r="T18" t="str">
            <v>..</v>
          </cell>
          <cell r="U18" t="str">
            <v>..</v>
          </cell>
          <cell r="V18" t="str">
            <v>..</v>
          </cell>
          <cell r="W18" t="str">
            <v>..</v>
          </cell>
          <cell r="X18" t="str">
            <v>..</v>
          </cell>
          <cell r="Y18" t="str">
            <v>..</v>
          </cell>
          <cell r="Z18" t="str">
            <v>..</v>
          </cell>
          <cell r="AA18" t="str">
            <v>..</v>
          </cell>
          <cell r="AB18" t="str">
            <v>..</v>
          </cell>
          <cell r="AC18" t="str">
            <v>..</v>
          </cell>
          <cell r="AD18" t="str">
            <v>..</v>
          </cell>
          <cell r="AE18" t="str">
            <v>..</v>
          </cell>
          <cell r="AF18" t="str">
            <v>..</v>
          </cell>
          <cell r="AG18" t="str">
            <v>..</v>
          </cell>
          <cell r="AH18" t="str">
            <v>..</v>
          </cell>
          <cell r="AI18" t="str">
            <v>..</v>
          </cell>
          <cell r="AJ18" t="str">
            <v>..</v>
          </cell>
          <cell r="AK18" t="str">
            <v>..</v>
          </cell>
          <cell r="AL18" t="str">
            <v>..</v>
          </cell>
          <cell r="AM18" t="str">
            <v>..</v>
          </cell>
          <cell r="AN18" t="str">
            <v>..</v>
          </cell>
          <cell r="AO18" t="str">
            <v>..</v>
          </cell>
          <cell r="AP18" t="str">
            <v>..</v>
          </cell>
          <cell r="AQ18" t="str">
            <v>..</v>
          </cell>
          <cell r="AR18" t="str">
            <v>..</v>
          </cell>
          <cell r="AS18" t="str">
            <v>..</v>
          </cell>
          <cell r="AT18" t="str">
            <v>..</v>
          </cell>
          <cell r="AU18" t="str">
            <v>..</v>
          </cell>
          <cell r="AV18" t="str">
            <v>..</v>
          </cell>
          <cell r="AW18" t="str">
            <v>..</v>
          </cell>
          <cell r="AX18" t="str">
            <v>..</v>
          </cell>
          <cell r="AY18" t="str">
            <v>..</v>
          </cell>
          <cell r="AZ18" t="str">
            <v>..</v>
          </cell>
          <cell r="BA18" t="str">
            <v>..</v>
          </cell>
          <cell r="BB18" t="str">
            <v>..</v>
          </cell>
          <cell r="BC18" t="str">
            <v>..</v>
          </cell>
          <cell r="BD18" t="str">
            <v>..</v>
          </cell>
          <cell r="BE18" t="str">
            <v>..</v>
          </cell>
          <cell r="BF18" t="str">
            <v>..</v>
          </cell>
          <cell r="BG18" t="str">
            <v>..</v>
          </cell>
          <cell r="BH18" t="str">
            <v>..</v>
          </cell>
          <cell r="BI18" t="str">
            <v>..</v>
          </cell>
          <cell r="BJ18" t="str">
            <v>..</v>
          </cell>
          <cell r="BK18" t="str">
            <v>..</v>
          </cell>
          <cell r="BL18" t="str">
            <v>..</v>
          </cell>
          <cell r="BM18" t="str">
            <v>..</v>
          </cell>
          <cell r="BN18" t="str">
            <v>..</v>
          </cell>
          <cell r="BO18" t="str">
            <v>..</v>
          </cell>
          <cell r="BP18">
            <v>623536300</v>
          </cell>
          <cell r="BQ18">
            <v>881995900</v>
          </cell>
          <cell r="BR18">
            <v>214194100</v>
          </cell>
          <cell r="BS18">
            <v>258459600</v>
          </cell>
          <cell r="BT18">
            <v>204649000</v>
          </cell>
          <cell r="BU18" t="str">
            <v>..</v>
          </cell>
          <cell r="BV18" t="str">
            <v>..</v>
          </cell>
          <cell r="BW18" t="str">
            <v>..</v>
          </cell>
          <cell r="BX18" t="str">
            <v>..</v>
          </cell>
          <cell r="BY18" t="str">
            <v>..</v>
          </cell>
          <cell r="BZ18" t="str">
            <v>..</v>
          </cell>
          <cell r="CA18" t="str">
            <v>..</v>
          </cell>
          <cell r="CB18" t="str">
            <v>..</v>
          </cell>
          <cell r="CC18" t="str">
            <v>..</v>
          </cell>
          <cell r="CD18" t="str">
            <v>..</v>
          </cell>
          <cell r="CE18" t="str">
            <v>..</v>
          </cell>
          <cell r="CF18" t="str">
            <v>..</v>
          </cell>
          <cell r="CG18" t="str">
            <v>..</v>
          </cell>
          <cell r="CH18" t="str">
            <v>..</v>
          </cell>
          <cell r="CI18" t="str">
            <v>..</v>
          </cell>
          <cell r="CJ18" t="str">
            <v>..</v>
          </cell>
          <cell r="CK18" t="str">
            <v>..</v>
          </cell>
          <cell r="CL18" t="str">
            <v>..</v>
          </cell>
          <cell r="CM18" t="str">
            <v>..</v>
          </cell>
          <cell r="CN18" t="str">
            <v>..</v>
          </cell>
          <cell r="CO18" t="str">
            <v>..</v>
          </cell>
          <cell r="CP18" t="str">
            <v>..</v>
          </cell>
          <cell r="CQ18" t="str">
            <v>..</v>
          </cell>
          <cell r="CR18" t="str">
            <v>..</v>
          </cell>
          <cell r="CS18" t="str">
            <v>..</v>
          </cell>
          <cell r="CT18" t="str">
            <v>..</v>
          </cell>
          <cell r="CU18" t="str">
            <v>..</v>
          </cell>
          <cell r="CV18" t="str">
            <v>..</v>
          </cell>
          <cell r="CW18" t="str">
            <v>..</v>
          </cell>
          <cell r="CX18" t="str">
            <v>..</v>
          </cell>
          <cell r="CY18" t="str">
            <v>..</v>
          </cell>
          <cell r="CZ18" t="str">
            <v>..</v>
          </cell>
          <cell r="DA18" t="str">
            <v>..</v>
          </cell>
          <cell r="DB18" t="str">
            <v>..</v>
          </cell>
          <cell r="DC18" t="str">
            <v>..</v>
          </cell>
          <cell r="DD18" t="str">
            <v>..</v>
          </cell>
          <cell r="DE18" t="str">
            <v>..</v>
          </cell>
          <cell r="DF18" t="str">
            <v>..</v>
          </cell>
          <cell r="DG18" t="str">
            <v>..</v>
          </cell>
          <cell r="DH18" t="str">
            <v>..</v>
          </cell>
          <cell r="DI18" t="str">
            <v>..</v>
          </cell>
          <cell r="DJ18" t="str">
            <v>..</v>
          </cell>
          <cell r="DK18" t="str">
            <v>..</v>
          </cell>
          <cell r="DL18" t="str">
            <v>..</v>
          </cell>
          <cell r="DM18" t="str">
            <v>..</v>
          </cell>
          <cell r="DN18" t="str">
            <v>..</v>
          </cell>
          <cell r="DO18" t="str">
            <v>..</v>
          </cell>
          <cell r="DP18" t="str">
            <v>..</v>
          </cell>
          <cell r="DQ18" t="str">
            <v>..</v>
          </cell>
          <cell r="DR18" t="str">
            <v>..</v>
          </cell>
          <cell r="DS18" t="str">
            <v>..</v>
          </cell>
          <cell r="DT18" t="str">
            <v>..</v>
          </cell>
          <cell r="DU18" t="str">
            <v>..</v>
          </cell>
          <cell r="DV18" t="str">
            <v>..</v>
          </cell>
          <cell r="DW18" t="str">
            <v>..</v>
          </cell>
          <cell r="DX18" t="str">
            <v>..</v>
          </cell>
          <cell r="DY18" t="str">
            <v>..</v>
          </cell>
          <cell r="DZ18" t="str">
            <v>..</v>
          </cell>
          <cell r="EA18" t="str">
            <v>..</v>
          </cell>
          <cell r="EB18" t="str">
            <v>..</v>
          </cell>
          <cell r="EC18">
            <v>570492</v>
          </cell>
          <cell r="ED18">
            <v>840492</v>
          </cell>
          <cell r="EE18">
            <v>134888</v>
          </cell>
          <cell r="EF18">
            <v>270000</v>
          </cell>
          <cell r="EG18">
            <v>238989</v>
          </cell>
          <cell r="EH18">
            <v>8894048.1199999992</v>
          </cell>
          <cell r="EI18">
            <v>11737345.689999999</v>
          </cell>
          <cell r="EJ18">
            <v>4853571.0199999996</v>
          </cell>
          <cell r="EK18">
            <v>2843297.57</v>
          </cell>
          <cell r="EL18">
            <v>2718859.57</v>
          </cell>
          <cell r="EM18" t="str">
            <v>..</v>
          </cell>
          <cell r="EN18" t="str">
            <v>..</v>
          </cell>
          <cell r="EO18" t="str">
            <v>..</v>
          </cell>
          <cell r="EP18" t="str">
            <v>..</v>
          </cell>
          <cell r="EQ18" t="str">
            <v>..</v>
          </cell>
          <cell r="ER18" t="str">
            <v>..</v>
          </cell>
          <cell r="ES18" t="str">
            <v>..</v>
          </cell>
          <cell r="ET18" t="str">
            <v>..</v>
          </cell>
          <cell r="EU18" t="str">
            <v>..</v>
          </cell>
          <cell r="EV18" t="str">
            <v>..</v>
          </cell>
        </row>
        <row r="19">
          <cell r="A19" t="str">
            <v>1988</v>
          </cell>
          <cell r="B19" t="str">
            <v/>
          </cell>
          <cell r="C19">
            <v>70296.28</v>
          </cell>
          <cell r="D19">
            <v>119083.02</v>
          </cell>
          <cell r="E19">
            <v>6490.46</v>
          </cell>
          <cell r="F19">
            <v>48786.74</v>
          </cell>
          <cell r="G19">
            <v>48786.74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>
            <v>732516</v>
          </cell>
          <cell r="N19">
            <v>1083745</v>
          </cell>
          <cell r="O19">
            <v>202974</v>
          </cell>
          <cell r="P19">
            <v>351229</v>
          </cell>
          <cell r="Q19">
            <v>345195</v>
          </cell>
          <cell r="R19" t="str">
            <v>..</v>
          </cell>
          <cell r="S19" t="str">
            <v>..</v>
          </cell>
          <cell r="T19" t="str">
            <v>..</v>
          </cell>
          <cell r="U19" t="str">
            <v>..</v>
          </cell>
          <cell r="V19" t="str">
            <v>..</v>
          </cell>
          <cell r="W19" t="str">
            <v>..</v>
          </cell>
          <cell r="X19" t="str">
            <v>..</v>
          </cell>
          <cell r="Y19" t="str">
            <v>..</v>
          </cell>
          <cell r="Z19" t="str">
            <v>..</v>
          </cell>
          <cell r="AA19" t="str">
            <v>..</v>
          </cell>
          <cell r="AB19" t="str">
            <v>..</v>
          </cell>
          <cell r="AC19" t="str">
            <v>..</v>
          </cell>
          <cell r="AD19" t="str">
            <v>..</v>
          </cell>
          <cell r="AE19" t="str">
            <v>..</v>
          </cell>
          <cell r="AF19" t="str">
            <v>..</v>
          </cell>
          <cell r="AG19" t="str">
            <v>..</v>
          </cell>
          <cell r="AH19" t="str">
            <v>..</v>
          </cell>
          <cell r="AI19" t="str">
            <v>..</v>
          </cell>
          <cell r="AJ19" t="str">
            <v>..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  <cell r="AR19" t="str">
            <v>..</v>
          </cell>
          <cell r="AS19" t="str">
            <v>..</v>
          </cell>
          <cell r="AT19" t="str">
            <v>..</v>
          </cell>
          <cell r="AU19" t="str">
            <v>..</v>
          </cell>
          <cell r="AV19" t="str">
            <v>..</v>
          </cell>
          <cell r="AW19" t="str">
            <v>..</v>
          </cell>
          <cell r="AX19" t="str">
            <v>..</v>
          </cell>
          <cell r="AY19" t="str">
            <v>..</v>
          </cell>
          <cell r="AZ19" t="str">
            <v>..</v>
          </cell>
          <cell r="BA19" t="str">
            <v>..</v>
          </cell>
          <cell r="BB19" t="str">
            <v>..</v>
          </cell>
          <cell r="BC19" t="str">
            <v>..</v>
          </cell>
          <cell r="BD19" t="str">
            <v>..</v>
          </cell>
          <cell r="BE19" t="str">
            <v>..</v>
          </cell>
          <cell r="BF19" t="str">
            <v>..</v>
          </cell>
          <cell r="BG19" t="str">
            <v>..</v>
          </cell>
          <cell r="BH19" t="str">
            <v>..</v>
          </cell>
          <cell r="BI19" t="str">
            <v>..</v>
          </cell>
          <cell r="BJ19" t="str">
            <v>..</v>
          </cell>
          <cell r="BK19" t="str">
            <v>..</v>
          </cell>
          <cell r="BL19" t="str">
            <v>..</v>
          </cell>
          <cell r="BM19" t="str">
            <v>..</v>
          </cell>
          <cell r="BN19" t="str">
            <v>..</v>
          </cell>
          <cell r="BO19" t="str">
            <v>..</v>
          </cell>
          <cell r="BP19">
            <v>693948500</v>
          </cell>
          <cell r="BQ19">
            <v>983831700</v>
          </cell>
          <cell r="BR19">
            <v>252381400</v>
          </cell>
          <cell r="BS19">
            <v>289883200</v>
          </cell>
          <cell r="BT19">
            <v>233720600</v>
          </cell>
          <cell r="BU19" t="str">
            <v>..</v>
          </cell>
          <cell r="BV19" t="str">
            <v>..</v>
          </cell>
          <cell r="BW19" t="str">
            <v>..</v>
          </cell>
          <cell r="BX19" t="str">
            <v>..</v>
          </cell>
          <cell r="BY19" t="str">
            <v>..</v>
          </cell>
          <cell r="BZ19" t="str">
            <v>..</v>
          </cell>
          <cell r="CA19" t="str">
            <v>..</v>
          </cell>
          <cell r="CB19" t="str">
            <v>..</v>
          </cell>
          <cell r="CC19" t="str">
            <v>..</v>
          </cell>
          <cell r="CD19" t="str">
            <v>..</v>
          </cell>
          <cell r="CE19" t="str">
            <v>..</v>
          </cell>
          <cell r="CF19" t="str">
            <v>..</v>
          </cell>
          <cell r="CG19" t="str">
            <v>..</v>
          </cell>
          <cell r="CH19" t="str">
            <v>..</v>
          </cell>
          <cell r="CI19" t="str">
            <v>..</v>
          </cell>
          <cell r="CJ19" t="str">
            <v>..</v>
          </cell>
          <cell r="CK19" t="str">
            <v>..</v>
          </cell>
          <cell r="CL19" t="str">
            <v>..</v>
          </cell>
          <cell r="CM19" t="str">
            <v>..</v>
          </cell>
          <cell r="CN19" t="str">
            <v>..</v>
          </cell>
          <cell r="CO19" t="str">
            <v>..</v>
          </cell>
          <cell r="CP19" t="str">
            <v>..</v>
          </cell>
          <cell r="CQ19" t="str">
            <v>..</v>
          </cell>
          <cell r="CR19" t="str">
            <v>..</v>
          </cell>
          <cell r="CS19" t="str">
            <v>..</v>
          </cell>
          <cell r="CT19" t="str">
            <v>..</v>
          </cell>
          <cell r="CU19" t="str">
            <v>..</v>
          </cell>
          <cell r="CV19" t="str">
            <v>..</v>
          </cell>
          <cell r="CW19" t="str">
            <v>..</v>
          </cell>
          <cell r="CX19" t="str">
            <v>..</v>
          </cell>
          <cell r="CY19" t="str">
            <v>..</v>
          </cell>
          <cell r="CZ19" t="str">
            <v>..</v>
          </cell>
          <cell r="DA19" t="str">
            <v>..</v>
          </cell>
          <cell r="DB19" t="str">
            <v>..</v>
          </cell>
          <cell r="DC19" t="str">
            <v>..</v>
          </cell>
          <cell r="DD19" t="str">
            <v>..</v>
          </cell>
          <cell r="DE19" t="str">
            <v>..</v>
          </cell>
          <cell r="DF19" t="str">
            <v>..</v>
          </cell>
          <cell r="DG19" t="str">
            <v>..</v>
          </cell>
          <cell r="DH19" t="str">
            <v>..</v>
          </cell>
          <cell r="DI19" t="str">
            <v>..</v>
          </cell>
          <cell r="DJ19" t="str">
            <v>..</v>
          </cell>
          <cell r="DK19" t="str">
            <v>..</v>
          </cell>
          <cell r="DL19" t="str">
            <v>..</v>
          </cell>
          <cell r="DM19" t="str">
            <v>..</v>
          </cell>
          <cell r="DN19" t="str">
            <v>..</v>
          </cell>
          <cell r="DO19" t="str">
            <v>..</v>
          </cell>
          <cell r="DP19" t="str">
            <v>..</v>
          </cell>
          <cell r="DQ19" t="str">
            <v>..</v>
          </cell>
          <cell r="DR19" t="str">
            <v>..</v>
          </cell>
          <cell r="DS19" t="str">
            <v>..</v>
          </cell>
          <cell r="DT19" t="str">
            <v>..</v>
          </cell>
          <cell r="DU19" t="str">
            <v>..</v>
          </cell>
          <cell r="DV19" t="str">
            <v>..</v>
          </cell>
          <cell r="DW19" t="str">
            <v>..</v>
          </cell>
          <cell r="DX19" t="str">
            <v>..</v>
          </cell>
          <cell r="DY19" t="str">
            <v>..</v>
          </cell>
          <cell r="DZ19" t="str">
            <v>..</v>
          </cell>
          <cell r="EA19" t="str">
            <v>..</v>
          </cell>
          <cell r="EB19" t="str">
            <v>..</v>
          </cell>
          <cell r="EC19">
            <v>627912</v>
          </cell>
          <cell r="ED19">
            <v>951056</v>
          </cell>
          <cell r="EE19">
            <v>141966</v>
          </cell>
          <cell r="EF19">
            <v>323144</v>
          </cell>
          <cell r="EG19">
            <v>289731</v>
          </cell>
          <cell r="EH19">
            <v>9729261.5199999996</v>
          </cell>
          <cell r="EI19">
            <v>12873184.17</v>
          </cell>
          <cell r="EJ19">
            <v>5321979.03</v>
          </cell>
          <cell r="EK19">
            <v>3143922.65</v>
          </cell>
          <cell r="EL19">
            <v>3007545.65</v>
          </cell>
          <cell r="EM19" t="str">
            <v>..</v>
          </cell>
          <cell r="EN19" t="str">
            <v>..</v>
          </cell>
          <cell r="EO19" t="str">
            <v>..</v>
          </cell>
          <cell r="EP19" t="str">
            <v>..</v>
          </cell>
          <cell r="EQ19" t="str">
            <v>..</v>
          </cell>
          <cell r="ER19" t="str">
            <v>..</v>
          </cell>
          <cell r="ES19" t="str">
            <v>..</v>
          </cell>
          <cell r="ET19" t="str">
            <v>..</v>
          </cell>
          <cell r="EU19" t="str">
            <v>..</v>
          </cell>
          <cell r="EV19" t="str">
            <v>..</v>
          </cell>
        </row>
        <row r="20">
          <cell r="A20" t="str">
            <v>1989</v>
          </cell>
          <cell r="B20" t="str">
            <v/>
          </cell>
          <cell r="C20">
            <v>79324.89</v>
          </cell>
          <cell r="D20">
            <v>130937.54</v>
          </cell>
          <cell r="E20">
            <v>9694.77</v>
          </cell>
          <cell r="F20">
            <v>51612.65</v>
          </cell>
          <cell r="G20">
            <v>51612.65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817011</v>
          </cell>
          <cell r="N20">
            <v>1209461</v>
          </cell>
          <cell r="O20">
            <v>216565</v>
          </cell>
          <cell r="P20">
            <v>392450</v>
          </cell>
          <cell r="Q20">
            <v>385665</v>
          </cell>
          <cell r="R20" t="str">
            <v>..</v>
          </cell>
          <cell r="S20" t="str">
            <v>..</v>
          </cell>
          <cell r="T20" t="str">
            <v>..</v>
          </cell>
          <cell r="U20" t="str">
            <v>..</v>
          </cell>
          <cell r="V20" t="str">
            <v>..</v>
          </cell>
          <cell r="W20" t="str">
            <v>..</v>
          </cell>
          <cell r="X20" t="str">
            <v>..</v>
          </cell>
          <cell r="Y20" t="str">
            <v>..</v>
          </cell>
          <cell r="Z20" t="str">
            <v>..</v>
          </cell>
          <cell r="AA20" t="str">
            <v>..</v>
          </cell>
          <cell r="AB20" t="str">
            <v>..</v>
          </cell>
          <cell r="AC20" t="str">
            <v>..</v>
          </cell>
          <cell r="AD20" t="str">
            <v>..</v>
          </cell>
          <cell r="AE20" t="str">
            <v>..</v>
          </cell>
          <cell r="AF20" t="str">
            <v>..</v>
          </cell>
          <cell r="AG20" t="str">
            <v>..</v>
          </cell>
          <cell r="AH20" t="str">
            <v>..</v>
          </cell>
          <cell r="AI20" t="str">
            <v>..</v>
          </cell>
          <cell r="AJ20" t="str">
            <v>..</v>
          </cell>
          <cell r="AK20" t="str">
            <v>..</v>
          </cell>
          <cell r="AL20" t="str">
            <v>..</v>
          </cell>
          <cell r="AM20" t="str">
            <v>..</v>
          </cell>
          <cell r="AN20" t="str">
            <v>..</v>
          </cell>
          <cell r="AO20" t="str">
            <v>..</v>
          </cell>
          <cell r="AP20" t="str">
            <v>..</v>
          </cell>
          <cell r="AQ20" t="str">
            <v>..</v>
          </cell>
          <cell r="AR20" t="str">
            <v>..</v>
          </cell>
          <cell r="AS20" t="str">
            <v>..</v>
          </cell>
          <cell r="AT20" t="str">
            <v>..</v>
          </cell>
          <cell r="AU20" t="str">
            <v>..</v>
          </cell>
          <cell r="AV20">
            <v>412457</v>
          </cell>
          <cell r="AW20">
            <v>830557</v>
          </cell>
          <cell r="AX20">
            <v>186500</v>
          </cell>
          <cell r="AY20">
            <v>418100</v>
          </cell>
          <cell r="AZ20">
            <v>354012</v>
          </cell>
          <cell r="BA20" t="str">
            <v>..</v>
          </cell>
          <cell r="BB20" t="str">
            <v>..</v>
          </cell>
          <cell r="BC20" t="str">
            <v>..</v>
          </cell>
          <cell r="BD20" t="str">
            <v>..</v>
          </cell>
          <cell r="BE20" t="str">
            <v>..</v>
          </cell>
          <cell r="BF20" t="str">
            <v>..</v>
          </cell>
          <cell r="BG20" t="str">
            <v>..</v>
          </cell>
          <cell r="BH20" t="str">
            <v>..</v>
          </cell>
          <cell r="BI20" t="str">
            <v>..</v>
          </cell>
          <cell r="BJ20" t="str">
            <v>..</v>
          </cell>
          <cell r="BK20" t="str">
            <v>..</v>
          </cell>
          <cell r="BL20" t="str">
            <v>..</v>
          </cell>
          <cell r="BM20" t="str">
            <v>..</v>
          </cell>
          <cell r="BN20" t="str">
            <v>..</v>
          </cell>
          <cell r="BO20" t="str">
            <v>..</v>
          </cell>
          <cell r="BP20">
            <v>712431000</v>
          </cell>
          <cell r="BQ20">
            <v>1025084900</v>
          </cell>
          <cell r="BR20">
            <v>240751300</v>
          </cell>
          <cell r="BS20">
            <v>312653900</v>
          </cell>
          <cell r="BT20">
            <v>262308000</v>
          </cell>
          <cell r="BU20" t="str">
            <v>..</v>
          </cell>
          <cell r="BV20" t="str">
            <v>..</v>
          </cell>
          <cell r="BW20" t="str">
            <v>..</v>
          </cell>
          <cell r="BX20" t="str">
            <v>..</v>
          </cell>
          <cell r="BY20" t="str">
            <v>..</v>
          </cell>
          <cell r="BZ20" t="str">
            <v>..</v>
          </cell>
          <cell r="CA20" t="str">
            <v>..</v>
          </cell>
          <cell r="CB20" t="str">
            <v>..</v>
          </cell>
          <cell r="CC20" t="str">
            <v>..</v>
          </cell>
          <cell r="CD20" t="str">
            <v>..</v>
          </cell>
          <cell r="CE20" t="str">
            <v>..</v>
          </cell>
          <cell r="CF20" t="str">
            <v>..</v>
          </cell>
          <cell r="CG20" t="str">
            <v>..</v>
          </cell>
          <cell r="CH20" t="str">
            <v>..</v>
          </cell>
          <cell r="CI20" t="str">
            <v>..</v>
          </cell>
          <cell r="CJ20" t="str">
            <v>..</v>
          </cell>
          <cell r="CK20" t="str">
            <v>..</v>
          </cell>
          <cell r="CL20" t="str">
            <v>..</v>
          </cell>
          <cell r="CM20" t="str">
            <v>..</v>
          </cell>
          <cell r="CN20" t="str">
            <v>..</v>
          </cell>
          <cell r="CO20" t="str">
            <v>..</v>
          </cell>
          <cell r="CP20" t="str">
            <v>..</v>
          </cell>
          <cell r="CQ20" t="str">
            <v>..</v>
          </cell>
          <cell r="CR20" t="str">
            <v>..</v>
          </cell>
          <cell r="CS20" t="str">
            <v>..</v>
          </cell>
          <cell r="CT20" t="str">
            <v>..</v>
          </cell>
          <cell r="CU20" t="str">
            <v>..</v>
          </cell>
          <cell r="CV20" t="str">
            <v>..</v>
          </cell>
          <cell r="CW20" t="str">
            <v>..</v>
          </cell>
          <cell r="CX20" t="str">
            <v>..</v>
          </cell>
          <cell r="CY20" t="str">
            <v>..</v>
          </cell>
          <cell r="CZ20" t="str">
            <v>..</v>
          </cell>
          <cell r="DA20" t="str">
            <v>..</v>
          </cell>
          <cell r="DB20" t="str">
            <v>..</v>
          </cell>
          <cell r="DC20" t="str">
            <v>..</v>
          </cell>
          <cell r="DD20" t="str">
            <v>..</v>
          </cell>
          <cell r="DE20" t="str">
            <v>..</v>
          </cell>
          <cell r="DF20" t="str">
            <v>..</v>
          </cell>
          <cell r="DG20" t="str">
            <v>..</v>
          </cell>
          <cell r="DH20" t="str">
            <v>..</v>
          </cell>
          <cell r="DI20">
            <v>240881.1</v>
          </cell>
          <cell r="DJ20">
            <v>360343.39</v>
          </cell>
          <cell r="DK20">
            <v>81289.81</v>
          </cell>
          <cell r="DL20">
            <v>119462.29</v>
          </cell>
          <cell r="DM20">
            <v>90371.47</v>
          </cell>
          <cell r="DN20" t="str">
            <v>..</v>
          </cell>
          <cell r="DO20" t="str">
            <v>..</v>
          </cell>
          <cell r="DP20" t="str">
            <v>..</v>
          </cell>
          <cell r="DQ20" t="str">
            <v>..</v>
          </cell>
          <cell r="DR20" t="str">
            <v>..</v>
          </cell>
          <cell r="DS20" t="str">
            <v>..</v>
          </cell>
          <cell r="DT20" t="str">
            <v>..</v>
          </cell>
          <cell r="DU20" t="str">
            <v>..</v>
          </cell>
          <cell r="DV20" t="str">
            <v>..</v>
          </cell>
          <cell r="DW20" t="str">
            <v>..</v>
          </cell>
          <cell r="DX20" t="str">
            <v>..</v>
          </cell>
          <cell r="DY20" t="str">
            <v>..</v>
          </cell>
          <cell r="DZ20" t="str">
            <v>..</v>
          </cell>
          <cell r="EA20" t="str">
            <v>..</v>
          </cell>
          <cell r="EB20" t="str">
            <v>..</v>
          </cell>
          <cell r="EC20">
            <v>771327</v>
          </cell>
          <cell r="ED20">
            <v>1143629</v>
          </cell>
          <cell r="EE20">
            <v>177245</v>
          </cell>
          <cell r="EF20">
            <v>372302</v>
          </cell>
          <cell r="EG20">
            <v>334917</v>
          </cell>
          <cell r="EH20">
            <v>10754708.789999999</v>
          </cell>
          <cell r="EI20">
            <v>14207948.74</v>
          </cell>
          <cell r="EJ20">
            <v>5987552.1100000003</v>
          </cell>
          <cell r="EK20">
            <v>3453239.95</v>
          </cell>
          <cell r="EL20">
            <v>3296709.95</v>
          </cell>
          <cell r="EM20" t="str">
            <v>..</v>
          </cell>
          <cell r="EN20" t="str">
            <v>..</v>
          </cell>
          <cell r="EO20" t="str">
            <v>..</v>
          </cell>
          <cell r="EP20" t="str">
            <v>..</v>
          </cell>
          <cell r="EQ20" t="str">
            <v>..</v>
          </cell>
          <cell r="ER20" t="str">
            <v>..</v>
          </cell>
          <cell r="ES20" t="str">
            <v>..</v>
          </cell>
          <cell r="ET20" t="str">
            <v>..</v>
          </cell>
          <cell r="EU20" t="str">
            <v>..</v>
          </cell>
          <cell r="EV20" t="str">
            <v>..</v>
          </cell>
        </row>
        <row r="21">
          <cell r="A21" t="str">
            <v>1990</v>
          </cell>
          <cell r="B21" t="str">
            <v/>
          </cell>
          <cell r="C21">
            <v>87559.16</v>
          </cell>
          <cell r="D21">
            <v>143253.63</v>
          </cell>
          <cell r="E21">
            <v>10141.950000000001</v>
          </cell>
          <cell r="F21">
            <v>55694.46</v>
          </cell>
          <cell r="G21">
            <v>55694.46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>
            <v>822982</v>
          </cell>
          <cell r="N21">
            <v>1248119</v>
          </cell>
          <cell r="O21">
            <v>206459</v>
          </cell>
          <cell r="P21">
            <v>425137</v>
          </cell>
          <cell r="Q21">
            <v>415513</v>
          </cell>
          <cell r="R21" t="str">
            <v>..</v>
          </cell>
          <cell r="S21" t="str">
            <v>..</v>
          </cell>
          <cell r="T21" t="str">
            <v>..</v>
          </cell>
          <cell r="U21" t="str">
            <v>..</v>
          </cell>
          <cell r="V21" t="str">
            <v>..</v>
          </cell>
          <cell r="W21" t="str">
            <v>..</v>
          </cell>
          <cell r="X21" t="str">
            <v>..</v>
          </cell>
          <cell r="Y21" t="str">
            <v>..</v>
          </cell>
          <cell r="Z21" t="str">
            <v>..</v>
          </cell>
          <cell r="AA21" t="str">
            <v>..</v>
          </cell>
          <cell r="AB21" t="str">
            <v>..</v>
          </cell>
          <cell r="AC21" t="str">
            <v>..</v>
          </cell>
          <cell r="AD21" t="str">
            <v>..</v>
          </cell>
          <cell r="AE21" t="str">
            <v>..</v>
          </cell>
          <cell r="AF21" t="str">
            <v>..</v>
          </cell>
          <cell r="AG21" t="str">
            <v>..</v>
          </cell>
          <cell r="AH21" t="str">
            <v>..</v>
          </cell>
          <cell r="AI21" t="str">
            <v>..</v>
          </cell>
          <cell r="AJ21" t="str">
            <v>..</v>
          </cell>
          <cell r="AK21" t="str">
            <v>..</v>
          </cell>
          <cell r="AL21" t="str">
            <v>..</v>
          </cell>
          <cell r="AM21" t="str">
            <v>..</v>
          </cell>
          <cell r="AN21" t="str">
            <v>..</v>
          </cell>
          <cell r="AO21" t="str">
            <v>..</v>
          </cell>
          <cell r="AP21" t="str">
            <v>..</v>
          </cell>
          <cell r="AQ21" t="str">
            <v>..</v>
          </cell>
          <cell r="AR21" t="str">
            <v>..</v>
          </cell>
          <cell r="AS21" t="str">
            <v>..</v>
          </cell>
          <cell r="AT21" t="str">
            <v>..</v>
          </cell>
          <cell r="AU21" t="str">
            <v>..</v>
          </cell>
          <cell r="AV21">
            <v>564913</v>
          </cell>
          <cell r="AW21">
            <v>1029184</v>
          </cell>
          <cell r="AX21">
            <v>254317</v>
          </cell>
          <cell r="AY21">
            <v>464271</v>
          </cell>
          <cell r="AZ21">
            <v>391453</v>
          </cell>
          <cell r="BA21" t="str">
            <v>..</v>
          </cell>
          <cell r="BB21" t="str">
            <v>..</v>
          </cell>
          <cell r="BC21" t="str">
            <v>..</v>
          </cell>
          <cell r="BD21" t="str">
            <v>..</v>
          </cell>
          <cell r="BE21" t="str">
            <v>..</v>
          </cell>
          <cell r="BF21" t="str">
            <v>..</v>
          </cell>
          <cell r="BG21" t="str">
            <v>..</v>
          </cell>
          <cell r="BH21" t="str">
            <v>..</v>
          </cell>
          <cell r="BI21" t="str">
            <v>..</v>
          </cell>
          <cell r="BJ21" t="str">
            <v>..</v>
          </cell>
          <cell r="BK21" t="str">
            <v>..</v>
          </cell>
          <cell r="BL21" t="str">
            <v>..</v>
          </cell>
          <cell r="BM21" t="str">
            <v>..</v>
          </cell>
          <cell r="BN21" t="str">
            <v>..</v>
          </cell>
          <cell r="BO21" t="str">
            <v>..</v>
          </cell>
          <cell r="BP21">
            <v>715795800</v>
          </cell>
          <cell r="BQ21">
            <v>1065947700</v>
          </cell>
          <cell r="BR21">
            <v>208321200</v>
          </cell>
          <cell r="BS21">
            <v>350151900</v>
          </cell>
          <cell r="BT21">
            <v>287510000</v>
          </cell>
          <cell r="BU21" t="str">
            <v>..</v>
          </cell>
          <cell r="BV21" t="str">
            <v>..</v>
          </cell>
          <cell r="BW21" t="str">
            <v>..</v>
          </cell>
          <cell r="BX21" t="str">
            <v>..</v>
          </cell>
          <cell r="BY21" t="str">
            <v>..</v>
          </cell>
          <cell r="BZ21" t="str">
            <v>..</v>
          </cell>
          <cell r="CA21" t="str">
            <v>..</v>
          </cell>
          <cell r="CB21" t="str">
            <v>..</v>
          </cell>
          <cell r="CC21" t="str">
            <v>..</v>
          </cell>
          <cell r="CD21" t="str">
            <v>..</v>
          </cell>
          <cell r="CE21" t="str">
            <v>..</v>
          </cell>
          <cell r="CF21" t="str">
            <v>..</v>
          </cell>
          <cell r="CG21" t="str">
            <v>..</v>
          </cell>
          <cell r="CH21" t="str">
            <v>..</v>
          </cell>
          <cell r="CI21" t="str">
            <v>..</v>
          </cell>
          <cell r="CJ21">
            <v>390415.24</v>
          </cell>
          <cell r="CK21">
            <v>517709.21</v>
          </cell>
          <cell r="CL21">
            <v>90255.07</v>
          </cell>
          <cell r="CM21">
            <v>127293.97</v>
          </cell>
          <cell r="CN21">
            <v>127293.97</v>
          </cell>
          <cell r="CO21" t="str">
            <v>..</v>
          </cell>
          <cell r="CP21" t="str">
            <v>..</v>
          </cell>
          <cell r="CQ21" t="str">
            <v>..</v>
          </cell>
          <cell r="CR21" t="str">
            <v>..</v>
          </cell>
          <cell r="CS21" t="str">
            <v>..</v>
          </cell>
          <cell r="CT21" t="str">
            <v>..</v>
          </cell>
          <cell r="CU21" t="str">
            <v>..</v>
          </cell>
          <cell r="CV21" t="str">
            <v>..</v>
          </cell>
          <cell r="CW21" t="str">
            <v>..</v>
          </cell>
          <cell r="CX21" t="str">
            <v>..</v>
          </cell>
          <cell r="CY21" t="str">
            <v>..</v>
          </cell>
          <cell r="CZ21" t="str">
            <v>..</v>
          </cell>
          <cell r="DA21" t="str">
            <v>..</v>
          </cell>
          <cell r="DB21" t="str">
            <v>..</v>
          </cell>
          <cell r="DC21" t="str">
            <v>..</v>
          </cell>
          <cell r="DD21" t="str">
            <v>..</v>
          </cell>
          <cell r="DE21" t="str">
            <v>..</v>
          </cell>
          <cell r="DF21" t="str">
            <v>..</v>
          </cell>
          <cell r="DG21" t="str">
            <v>..</v>
          </cell>
          <cell r="DH21" t="str">
            <v>..</v>
          </cell>
          <cell r="DI21">
            <v>242942.98</v>
          </cell>
          <cell r="DJ21">
            <v>374463.55</v>
          </cell>
          <cell r="DK21">
            <v>59023.08</v>
          </cell>
          <cell r="DL21">
            <v>131520.57</v>
          </cell>
          <cell r="DM21">
            <v>99059.85</v>
          </cell>
          <cell r="DN21" t="str">
            <v>..</v>
          </cell>
          <cell r="DO21" t="str">
            <v>..</v>
          </cell>
          <cell r="DP21" t="str">
            <v>..</v>
          </cell>
          <cell r="DQ21" t="str">
            <v>..</v>
          </cell>
          <cell r="DR21" t="str">
            <v>..</v>
          </cell>
          <cell r="DS21" t="str">
            <v>..</v>
          </cell>
          <cell r="DT21" t="str">
            <v>..</v>
          </cell>
          <cell r="DU21" t="str">
            <v>..</v>
          </cell>
          <cell r="DV21" t="str">
            <v>..</v>
          </cell>
          <cell r="DW21" t="str">
            <v>..</v>
          </cell>
          <cell r="DX21" t="str">
            <v>..</v>
          </cell>
          <cell r="DY21" t="str">
            <v>..</v>
          </cell>
          <cell r="DZ21" t="str">
            <v>..</v>
          </cell>
          <cell r="EA21" t="str">
            <v>..</v>
          </cell>
          <cell r="EB21" t="str">
            <v>..</v>
          </cell>
          <cell r="EC21">
            <v>774770</v>
          </cell>
          <cell r="ED21">
            <v>1192869</v>
          </cell>
          <cell r="EE21">
            <v>222316</v>
          </cell>
          <cell r="EF21">
            <v>418099</v>
          </cell>
          <cell r="EG21">
            <v>377332</v>
          </cell>
          <cell r="EH21">
            <v>10878978.08</v>
          </cell>
          <cell r="EI21">
            <v>14598879.1</v>
          </cell>
          <cell r="EJ21">
            <v>5896943.6200000001</v>
          </cell>
          <cell r="EK21">
            <v>3719901.02</v>
          </cell>
          <cell r="EL21">
            <v>3550960.02</v>
          </cell>
          <cell r="EM21" t="str">
            <v>..</v>
          </cell>
          <cell r="EN21" t="str">
            <v>..</v>
          </cell>
          <cell r="EO21" t="str">
            <v>..</v>
          </cell>
          <cell r="EP21" t="str">
            <v>..</v>
          </cell>
          <cell r="EQ21" t="str">
            <v>..</v>
          </cell>
          <cell r="ER21" t="str">
            <v>..</v>
          </cell>
          <cell r="ES21" t="str">
            <v>..</v>
          </cell>
          <cell r="ET21" t="str">
            <v>..</v>
          </cell>
          <cell r="EU21" t="str">
            <v>..</v>
          </cell>
          <cell r="EV21" t="str">
            <v>..</v>
          </cell>
        </row>
        <row r="22">
          <cell r="A22" t="str">
            <v>1991</v>
          </cell>
          <cell r="B22" t="str">
            <v/>
          </cell>
          <cell r="C22">
            <v>95186.63</v>
          </cell>
          <cell r="D22">
            <v>155195.13</v>
          </cell>
          <cell r="E22">
            <v>10575.09</v>
          </cell>
          <cell r="F22">
            <v>60008.5</v>
          </cell>
          <cell r="G22">
            <v>60008.5</v>
          </cell>
          <cell r="H22" t="str">
            <v>..</v>
          </cell>
          <cell r="I22" t="str">
            <v>..</v>
          </cell>
          <cell r="J22" t="str">
            <v>..</v>
          </cell>
          <cell r="K22" t="str">
            <v>..</v>
          </cell>
          <cell r="L22" t="str">
            <v>..</v>
          </cell>
          <cell r="M22">
            <v>915248</v>
          </cell>
          <cell r="N22">
            <v>1358361</v>
          </cell>
          <cell r="O22">
            <v>227788</v>
          </cell>
          <cell r="P22">
            <v>443113</v>
          </cell>
          <cell r="Q22">
            <v>435652</v>
          </cell>
          <cell r="R22" t="str">
            <v>..</v>
          </cell>
          <cell r="S22" t="str">
            <v>..</v>
          </cell>
          <cell r="T22" t="str">
            <v>..</v>
          </cell>
          <cell r="U22" t="str">
            <v>..</v>
          </cell>
          <cell r="V22" t="str">
            <v>..</v>
          </cell>
          <cell r="W22" t="str">
            <v>..</v>
          </cell>
          <cell r="X22" t="str">
            <v>..</v>
          </cell>
          <cell r="Y22" t="str">
            <v>..</v>
          </cell>
          <cell r="Z22" t="str">
            <v>..</v>
          </cell>
          <cell r="AA22" t="str">
            <v>..</v>
          </cell>
          <cell r="AB22" t="str">
            <v>..</v>
          </cell>
          <cell r="AC22" t="str">
            <v>..</v>
          </cell>
          <cell r="AD22" t="str">
            <v>..</v>
          </cell>
          <cell r="AE22" t="str">
            <v>..</v>
          </cell>
          <cell r="AF22" t="str">
            <v>..</v>
          </cell>
          <cell r="AG22" t="str">
            <v>..</v>
          </cell>
          <cell r="AH22" t="str">
            <v>..</v>
          </cell>
          <cell r="AI22" t="str">
            <v>..</v>
          </cell>
          <cell r="AJ22" t="str">
            <v>..</v>
          </cell>
          <cell r="AK22" t="str">
            <v>..</v>
          </cell>
          <cell r="AL22">
            <v>1197200</v>
          </cell>
          <cell r="AM22">
            <v>2021000</v>
          </cell>
          <cell r="AN22">
            <v>294600</v>
          </cell>
          <cell r="AO22">
            <v>823800</v>
          </cell>
          <cell r="AP22">
            <v>814900</v>
          </cell>
          <cell r="AQ22" t="str">
            <v>..</v>
          </cell>
          <cell r="AR22" t="str">
            <v>..</v>
          </cell>
          <cell r="AS22" t="str">
            <v>..</v>
          </cell>
          <cell r="AT22" t="str">
            <v>..</v>
          </cell>
          <cell r="AU22" t="str">
            <v>..</v>
          </cell>
          <cell r="AV22">
            <v>1041566</v>
          </cell>
          <cell r="AW22">
            <v>1405820</v>
          </cell>
          <cell r="AX22">
            <v>364456</v>
          </cell>
          <cell r="AY22">
            <v>364254</v>
          </cell>
          <cell r="AZ22">
            <v>272102</v>
          </cell>
          <cell r="BA22" t="str">
            <v>..</v>
          </cell>
          <cell r="BB22" t="str">
            <v>..</v>
          </cell>
          <cell r="BC22" t="str">
            <v>..</v>
          </cell>
          <cell r="BD22" t="str">
            <v>..</v>
          </cell>
          <cell r="BE22" t="str">
            <v>..</v>
          </cell>
          <cell r="BF22" t="str">
            <v>..</v>
          </cell>
          <cell r="BG22" t="str">
            <v>..</v>
          </cell>
          <cell r="BH22" t="str">
            <v>..</v>
          </cell>
          <cell r="BI22" t="str">
            <v>..</v>
          </cell>
          <cell r="BJ22" t="str">
            <v>..</v>
          </cell>
          <cell r="BK22" t="str">
            <v>..</v>
          </cell>
          <cell r="BL22" t="str">
            <v>..</v>
          </cell>
          <cell r="BM22" t="str">
            <v>..</v>
          </cell>
          <cell r="BN22" t="str">
            <v>..</v>
          </cell>
          <cell r="BO22" t="str">
            <v>..</v>
          </cell>
          <cell r="BP22">
            <v>706407200</v>
          </cell>
          <cell r="BQ22">
            <v>1073349300</v>
          </cell>
          <cell r="BR22">
            <v>154755500</v>
          </cell>
          <cell r="BS22">
            <v>366942100</v>
          </cell>
          <cell r="BT22">
            <v>300587000</v>
          </cell>
          <cell r="BU22" t="str">
            <v>..</v>
          </cell>
          <cell r="BV22" t="str">
            <v>..</v>
          </cell>
          <cell r="BW22" t="str">
            <v>..</v>
          </cell>
          <cell r="BX22" t="str">
            <v>..</v>
          </cell>
          <cell r="BY22" t="str">
            <v>..</v>
          </cell>
          <cell r="BZ22" t="str">
            <v>..</v>
          </cell>
          <cell r="CA22" t="str">
            <v>..</v>
          </cell>
          <cell r="CB22" t="str">
            <v>..</v>
          </cell>
          <cell r="CC22" t="str">
            <v>..</v>
          </cell>
          <cell r="CD22" t="str">
            <v>..</v>
          </cell>
          <cell r="CE22" t="str">
            <v>..</v>
          </cell>
          <cell r="CF22" t="str">
            <v>..</v>
          </cell>
          <cell r="CG22" t="str">
            <v>..</v>
          </cell>
          <cell r="CH22" t="str">
            <v>..</v>
          </cell>
          <cell r="CI22" t="str">
            <v>..</v>
          </cell>
          <cell r="CJ22">
            <v>421766.01</v>
          </cell>
          <cell r="CK22">
            <v>557041.51</v>
          </cell>
          <cell r="CL22">
            <v>99406.45</v>
          </cell>
          <cell r="CM22">
            <v>135275.51</v>
          </cell>
          <cell r="CN22">
            <v>135275.51</v>
          </cell>
          <cell r="CO22" t="str">
            <v>..</v>
          </cell>
          <cell r="CP22" t="str">
            <v>..</v>
          </cell>
          <cell r="CQ22" t="str">
            <v>..</v>
          </cell>
          <cell r="CR22" t="str">
            <v>..</v>
          </cell>
          <cell r="CS22" t="str">
            <v>..</v>
          </cell>
          <cell r="CT22" t="str">
            <v>..</v>
          </cell>
          <cell r="CU22" t="str">
            <v>..</v>
          </cell>
          <cell r="CV22" t="str">
            <v>..</v>
          </cell>
          <cell r="CW22" t="str">
            <v>..</v>
          </cell>
          <cell r="CX22" t="str">
            <v>..</v>
          </cell>
          <cell r="CY22" t="str">
            <v>..</v>
          </cell>
          <cell r="CZ22" t="str">
            <v>..</v>
          </cell>
          <cell r="DA22" t="str">
            <v>..</v>
          </cell>
          <cell r="DB22" t="str">
            <v>..</v>
          </cell>
          <cell r="DC22" t="str">
            <v>..</v>
          </cell>
          <cell r="DD22" t="str">
            <v>..</v>
          </cell>
          <cell r="DE22" t="str">
            <v>..</v>
          </cell>
          <cell r="DF22" t="str">
            <v>..</v>
          </cell>
          <cell r="DG22" t="str">
            <v>..</v>
          </cell>
          <cell r="DH22" t="str">
            <v>..</v>
          </cell>
          <cell r="DI22">
            <v>277724.32</v>
          </cell>
          <cell r="DJ22">
            <v>422734.14</v>
          </cell>
          <cell r="DK22">
            <v>81627.98</v>
          </cell>
          <cell r="DL22">
            <v>145009.82</v>
          </cell>
          <cell r="DM22">
            <v>110008.98</v>
          </cell>
          <cell r="DN22" t="str">
            <v>..</v>
          </cell>
          <cell r="DO22" t="str">
            <v>..</v>
          </cell>
          <cell r="DP22" t="str">
            <v>..</v>
          </cell>
          <cell r="DQ22" t="str">
            <v>..</v>
          </cell>
          <cell r="DR22" t="str">
            <v>..</v>
          </cell>
          <cell r="DS22" t="str">
            <v>..</v>
          </cell>
          <cell r="DT22" t="str">
            <v>..</v>
          </cell>
          <cell r="DU22" t="str">
            <v>..</v>
          </cell>
          <cell r="DV22" t="str">
            <v>..</v>
          </cell>
          <cell r="DW22" t="str">
            <v>..</v>
          </cell>
          <cell r="DX22" t="str">
            <v>..</v>
          </cell>
          <cell r="DY22" t="str">
            <v>..</v>
          </cell>
          <cell r="DZ22" t="str">
            <v>..</v>
          </cell>
          <cell r="EA22" t="str">
            <v>..</v>
          </cell>
          <cell r="EB22" t="str">
            <v>..</v>
          </cell>
          <cell r="EC22">
            <v>873897</v>
          </cell>
          <cell r="ED22">
            <v>1323708</v>
          </cell>
          <cell r="EE22">
            <v>235085</v>
          </cell>
          <cell r="EF22">
            <v>449811</v>
          </cell>
          <cell r="EG22">
            <v>404579</v>
          </cell>
          <cell r="EH22">
            <v>12220157.91</v>
          </cell>
          <cell r="EI22">
            <v>16152732.42</v>
          </cell>
          <cell r="EJ22">
            <v>6810612.0099999998</v>
          </cell>
          <cell r="EK22">
            <v>3932574.51</v>
          </cell>
          <cell r="EL22">
            <v>3751124.51</v>
          </cell>
          <cell r="EM22" t="str">
            <v>..</v>
          </cell>
          <cell r="EN22" t="str">
            <v>..</v>
          </cell>
          <cell r="EO22" t="str">
            <v>..</v>
          </cell>
          <cell r="EP22" t="str">
            <v>..</v>
          </cell>
          <cell r="EQ22" t="str">
            <v>..</v>
          </cell>
          <cell r="ER22" t="str">
            <v>..</v>
          </cell>
          <cell r="ES22" t="str">
            <v>..</v>
          </cell>
          <cell r="ET22" t="str">
            <v>..</v>
          </cell>
          <cell r="EU22" t="str">
            <v>..</v>
          </cell>
          <cell r="EV22" t="str">
            <v>..</v>
          </cell>
        </row>
        <row r="23">
          <cell r="A23" t="str">
            <v>1992</v>
          </cell>
          <cell r="B23" t="str">
            <v/>
          </cell>
          <cell r="C23">
            <v>104622.91</v>
          </cell>
          <cell r="D23">
            <v>168192.53</v>
          </cell>
          <cell r="E23">
            <v>11097.64</v>
          </cell>
          <cell r="F23">
            <v>63569.62</v>
          </cell>
          <cell r="G23">
            <v>63569.62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>
            <v>969639</v>
          </cell>
          <cell r="N23">
            <v>1436905</v>
          </cell>
          <cell r="O23">
            <v>242481</v>
          </cell>
          <cell r="P23">
            <v>467266</v>
          </cell>
          <cell r="Q23">
            <v>459607</v>
          </cell>
          <cell r="R23" t="str">
            <v>..</v>
          </cell>
          <cell r="S23" t="str">
            <v>..</v>
          </cell>
          <cell r="T23" t="str">
            <v>..</v>
          </cell>
          <cell r="U23" t="str">
            <v>..</v>
          </cell>
          <cell r="V23" t="str">
            <v>..</v>
          </cell>
          <cell r="W23" t="str">
            <v>..</v>
          </cell>
          <cell r="X23" t="str">
            <v>..</v>
          </cell>
          <cell r="Y23" t="str">
            <v>..</v>
          </cell>
          <cell r="Z23" t="str">
            <v>..</v>
          </cell>
          <cell r="AA23" t="str">
            <v>..</v>
          </cell>
          <cell r="AB23" t="str">
            <v>..</v>
          </cell>
          <cell r="AC23" t="str">
            <v>..</v>
          </cell>
          <cell r="AD23" t="str">
            <v>..</v>
          </cell>
          <cell r="AE23" t="str">
            <v>..</v>
          </cell>
          <cell r="AF23" t="str">
            <v>..</v>
          </cell>
          <cell r="AG23" t="str">
            <v>..</v>
          </cell>
          <cell r="AH23" t="str">
            <v>..</v>
          </cell>
          <cell r="AI23" t="str">
            <v>..</v>
          </cell>
          <cell r="AJ23" t="str">
            <v>..</v>
          </cell>
          <cell r="AK23" t="str">
            <v>..</v>
          </cell>
          <cell r="AL23">
            <v>1295400</v>
          </cell>
          <cell r="AM23">
            <v>2186800</v>
          </cell>
          <cell r="AN23">
            <v>320100</v>
          </cell>
          <cell r="AO23">
            <v>891400</v>
          </cell>
          <cell r="AP23">
            <v>881900</v>
          </cell>
          <cell r="AQ23" t="str">
            <v>..</v>
          </cell>
          <cell r="AR23" t="str">
            <v>..</v>
          </cell>
          <cell r="AS23" t="str">
            <v>..</v>
          </cell>
          <cell r="AT23" t="str">
            <v>..</v>
          </cell>
          <cell r="AU23" t="str">
            <v>..</v>
          </cell>
          <cell r="AV23">
            <v>1461692</v>
          </cell>
          <cell r="AW23">
            <v>1863871</v>
          </cell>
          <cell r="AX23">
            <v>488882</v>
          </cell>
          <cell r="AY23">
            <v>402179</v>
          </cell>
          <cell r="AZ23">
            <v>288274</v>
          </cell>
          <cell r="BA23" t="str">
            <v>..</v>
          </cell>
          <cell r="BB23" t="str">
            <v>..</v>
          </cell>
          <cell r="BC23" t="str">
            <v>..</v>
          </cell>
          <cell r="BD23" t="str">
            <v>..</v>
          </cell>
          <cell r="BE23" t="str">
            <v>..</v>
          </cell>
          <cell r="BF23" t="str">
            <v>..</v>
          </cell>
          <cell r="BG23" t="str">
            <v>..</v>
          </cell>
          <cell r="BH23" t="str">
            <v>..</v>
          </cell>
          <cell r="BI23" t="str">
            <v>..</v>
          </cell>
          <cell r="BJ23" t="str">
            <v>..</v>
          </cell>
          <cell r="BK23" t="str">
            <v>..</v>
          </cell>
          <cell r="BL23" t="str">
            <v>..</v>
          </cell>
          <cell r="BM23" t="str">
            <v>..</v>
          </cell>
          <cell r="BN23" t="str">
            <v>..</v>
          </cell>
          <cell r="BO23" t="str">
            <v>..</v>
          </cell>
          <cell r="BP23">
            <v>753687400</v>
          </cell>
          <cell r="BQ23">
            <v>1127059800</v>
          </cell>
          <cell r="BR23">
            <v>148490200</v>
          </cell>
          <cell r="BS23">
            <v>373372400</v>
          </cell>
          <cell r="BT23">
            <v>311333500</v>
          </cell>
          <cell r="BU23" t="str">
            <v>..</v>
          </cell>
          <cell r="BV23" t="str">
            <v>..</v>
          </cell>
          <cell r="BW23" t="str">
            <v>..</v>
          </cell>
          <cell r="BX23" t="str">
            <v>..</v>
          </cell>
          <cell r="BY23" t="str">
            <v>..</v>
          </cell>
          <cell r="BZ23" t="str">
            <v>..</v>
          </cell>
          <cell r="CA23" t="str">
            <v>..</v>
          </cell>
          <cell r="CB23" t="str">
            <v>..</v>
          </cell>
          <cell r="CC23" t="str">
            <v>..</v>
          </cell>
          <cell r="CD23" t="str">
            <v>..</v>
          </cell>
          <cell r="CE23" t="str">
            <v>..</v>
          </cell>
          <cell r="CF23" t="str">
            <v>..</v>
          </cell>
          <cell r="CG23" t="str">
            <v>..</v>
          </cell>
          <cell r="CH23" t="str">
            <v>..</v>
          </cell>
          <cell r="CI23" t="str">
            <v>..</v>
          </cell>
          <cell r="CJ23">
            <v>449561.41</v>
          </cell>
          <cell r="CK23">
            <v>594143.93999999994</v>
          </cell>
          <cell r="CL23">
            <v>107840.86</v>
          </cell>
          <cell r="CM23">
            <v>144582.54</v>
          </cell>
          <cell r="CN23">
            <v>144582.54</v>
          </cell>
          <cell r="CO23" t="str">
            <v>..</v>
          </cell>
          <cell r="CP23" t="str">
            <v>..</v>
          </cell>
          <cell r="CQ23" t="str">
            <v>..</v>
          </cell>
          <cell r="CR23" t="str">
            <v>..</v>
          </cell>
          <cell r="CS23" t="str">
            <v>..</v>
          </cell>
          <cell r="CT23" t="str">
            <v>..</v>
          </cell>
          <cell r="CU23" t="str">
            <v>..</v>
          </cell>
          <cell r="CV23" t="str">
            <v>..</v>
          </cell>
          <cell r="CW23" t="str">
            <v>..</v>
          </cell>
          <cell r="CX23" t="str">
            <v>..</v>
          </cell>
          <cell r="CY23" t="str">
            <v>..</v>
          </cell>
          <cell r="CZ23" t="str">
            <v>..</v>
          </cell>
          <cell r="DA23" t="str">
            <v>..</v>
          </cell>
          <cell r="DB23" t="str">
            <v>..</v>
          </cell>
          <cell r="DC23" t="str">
            <v>..</v>
          </cell>
          <cell r="DD23" t="str">
            <v>..</v>
          </cell>
          <cell r="DE23" t="str">
            <v>..</v>
          </cell>
          <cell r="DF23" t="str">
            <v>..</v>
          </cell>
          <cell r="DG23" t="str">
            <v>..</v>
          </cell>
          <cell r="DH23" t="str">
            <v>..</v>
          </cell>
          <cell r="DI23">
            <v>299003.55</v>
          </cell>
          <cell r="DJ23">
            <v>455216.45</v>
          </cell>
          <cell r="DK23">
            <v>90164.25</v>
          </cell>
          <cell r="DL23">
            <v>156212.9</v>
          </cell>
          <cell r="DM23">
            <v>118312.81</v>
          </cell>
          <cell r="DN23" t="str">
            <v>..</v>
          </cell>
          <cell r="DO23" t="str">
            <v>..</v>
          </cell>
          <cell r="DP23" t="str">
            <v>..</v>
          </cell>
          <cell r="DQ23" t="str">
            <v>..</v>
          </cell>
          <cell r="DR23" t="str">
            <v>..</v>
          </cell>
          <cell r="DS23" t="str">
            <v>..</v>
          </cell>
          <cell r="DT23" t="str">
            <v>..</v>
          </cell>
          <cell r="DU23" t="str">
            <v>..</v>
          </cell>
          <cell r="DV23" t="str">
            <v>..</v>
          </cell>
          <cell r="DW23" t="str">
            <v>..</v>
          </cell>
          <cell r="DX23" t="str">
            <v>..</v>
          </cell>
          <cell r="DY23" t="str">
            <v>..</v>
          </cell>
          <cell r="DZ23" t="str">
            <v>..</v>
          </cell>
          <cell r="EA23" t="str">
            <v>..</v>
          </cell>
          <cell r="EB23" t="str">
            <v>..</v>
          </cell>
          <cell r="EC23">
            <v>1004544</v>
          </cell>
          <cell r="ED23">
            <v>1473132</v>
          </cell>
          <cell r="EE23">
            <v>263262</v>
          </cell>
          <cell r="EF23">
            <v>468588</v>
          </cell>
          <cell r="EG23">
            <v>422254</v>
          </cell>
          <cell r="EH23">
            <v>12858086.08</v>
          </cell>
          <cell r="EI23">
            <v>16993791.199999999</v>
          </cell>
          <cell r="EJ23">
            <v>7238714.1500000004</v>
          </cell>
          <cell r="EK23">
            <v>4135705.12</v>
          </cell>
          <cell r="EL23">
            <v>3945979.12</v>
          </cell>
          <cell r="EM23" t="str">
            <v>..</v>
          </cell>
          <cell r="EN23" t="str">
            <v>..</v>
          </cell>
          <cell r="EO23" t="str">
            <v>..</v>
          </cell>
          <cell r="EP23" t="str">
            <v>..</v>
          </cell>
          <cell r="EQ23" t="str">
            <v>..</v>
          </cell>
          <cell r="ER23" t="str">
            <v>..</v>
          </cell>
          <cell r="ES23" t="str">
            <v>..</v>
          </cell>
          <cell r="ET23" t="str">
            <v>..</v>
          </cell>
          <cell r="EU23" t="str">
            <v>..</v>
          </cell>
          <cell r="EV23" t="str">
            <v>..</v>
          </cell>
        </row>
        <row r="24">
          <cell r="A24" t="str">
            <v>1993</v>
          </cell>
          <cell r="B24" t="str">
            <v/>
          </cell>
          <cell r="C24">
            <v>115915.69</v>
          </cell>
          <cell r="D24">
            <v>182424.42</v>
          </cell>
          <cell r="E24">
            <v>13747.89</v>
          </cell>
          <cell r="F24">
            <v>66508.73</v>
          </cell>
          <cell r="G24">
            <v>66508.73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>
            <v>1135829</v>
          </cell>
          <cell r="N24">
            <v>1628471</v>
          </cell>
          <cell r="O24">
            <v>331049</v>
          </cell>
          <cell r="P24">
            <v>492642</v>
          </cell>
          <cell r="Q24">
            <v>484810</v>
          </cell>
          <cell r="R24" t="str">
            <v>..</v>
          </cell>
          <cell r="S24" t="str">
            <v>..</v>
          </cell>
          <cell r="T24" t="str">
            <v>..</v>
          </cell>
          <cell r="U24" t="str">
            <v>..</v>
          </cell>
          <cell r="V24" t="str">
            <v>..</v>
          </cell>
          <cell r="W24" t="str">
            <v>..</v>
          </cell>
          <cell r="X24" t="str">
            <v>..</v>
          </cell>
          <cell r="Y24" t="str">
            <v>..</v>
          </cell>
          <cell r="Z24" t="str">
            <v>..</v>
          </cell>
          <cell r="AA24" t="str">
            <v>..</v>
          </cell>
          <cell r="AB24" t="str">
            <v>..</v>
          </cell>
          <cell r="AC24" t="str">
            <v>..</v>
          </cell>
          <cell r="AD24" t="str">
            <v>..</v>
          </cell>
          <cell r="AE24" t="str">
            <v>..</v>
          </cell>
          <cell r="AF24" t="str">
            <v>..</v>
          </cell>
          <cell r="AG24" t="str">
            <v>..</v>
          </cell>
          <cell r="AH24" t="str">
            <v>..</v>
          </cell>
          <cell r="AI24" t="str">
            <v>..</v>
          </cell>
          <cell r="AJ24" t="str">
            <v>..</v>
          </cell>
          <cell r="AK24" t="str">
            <v>..</v>
          </cell>
          <cell r="AL24">
            <v>1447900</v>
          </cell>
          <cell r="AM24">
            <v>2427500</v>
          </cell>
          <cell r="AN24">
            <v>411000</v>
          </cell>
          <cell r="AO24">
            <v>979600</v>
          </cell>
          <cell r="AP24">
            <v>969700</v>
          </cell>
          <cell r="AQ24" t="str">
            <v>..</v>
          </cell>
          <cell r="AR24" t="str">
            <v>..</v>
          </cell>
          <cell r="AS24" t="str">
            <v>..</v>
          </cell>
          <cell r="AT24" t="str">
            <v>..</v>
          </cell>
          <cell r="AU24" t="str">
            <v>..</v>
          </cell>
          <cell r="AV24">
            <v>1817023</v>
          </cell>
          <cell r="AW24">
            <v>2282516</v>
          </cell>
          <cell r="AX24">
            <v>630817</v>
          </cell>
          <cell r="AY24">
            <v>465493</v>
          </cell>
          <cell r="AZ24">
            <v>330964</v>
          </cell>
          <cell r="BA24" t="str">
            <v>..</v>
          </cell>
          <cell r="BB24" t="str">
            <v>..</v>
          </cell>
          <cell r="BC24" t="str">
            <v>..</v>
          </cell>
          <cell r="BD24" t="str">
            <v>..</v>
          </cell>
          <cell r="BE24" t="str">
            <v>..</v>
          </cell>
          <cell r="BF24" t="str">
            <v>..</v>
          </cell>
          <cell r="BG24" t="str">
            <v>..</v>
          </cell>
          <cell r="BH24" t="str">
            <v>..</v>
          </cell>
          <cell r="BI24" t="str">
            <v>..</v>
          </cell>
          <cell r="BJ24" t="str">
            <v>..</v>
          </cell>
          <cell r="BK24" t="str">
            <v>..</v>
          </cell>
          <cell r="BL24" t="str">
            <v>..</v>
          </cell>
          <cell r="BM24" t="str">
            <v>..</v>
          </cell>
          <cell r="BN24" t="str">
            <v>..</v>
          </cell>
          <cell r="BO24" t="str">
            <v>..</v>
          </cell>
          <cell r="BP24">
            <v>791510200</v>
          </cell>
          <cell r="BQ24">
            <v>1188755800</v>
          </cell>
          <cell r="BR24">
            <v>154727500</v>
          </cell>
          <cell r="BS24">
            <v>397245600</v>
          </cell>
          <cell r="BT24">
            <v>326621400</v>
          </cell>
          <cell r="BU24" t="str">
            <v>..</v>
          </cell>
          <cell r="BV24" t="str">
            <v>..</v>
          </cell>
          <cell r="BW24" t="str">
            <v>..</v>
          </cell>
          <cell r="BX24" t="str">
            <v>..</v>
          </cell>
          <cell r="BY24" t="str">
            <v>..</v>
          </cell>
          <cell r="BZ24" t="str">
            <v>..</v>
          </cell>
          <cell r="CA24" t="str">
            <v>..</v>
          </cell>
          <cell r="CB24" t="str">
            <v>..</v>
          </cell>
          <cell r="CC24" t="str">
            <v>..</v>
          </cell>
          <cell r="CD24" t="str">
            <v>..</v>
          </cell>
          <cell r="CE24" t="str">
            <v>..</v>
          </cell>
          <cell r="CF24" t="str">
            <v>..</v>
          </cell>
          <cell r="CG24" t="str">
            <v>..</v>
          </cell>
          <cell r="CH24" t="str">
            <v>..</v>
          </cell>
          <cell r="CI24" t="str">
            <v>..</v>
          </cell>
          <cell r="CJ24">
            <v>490341.72</v>
          </cell>
          <cell r="CK24">
            <v>646108.13</v>
          </cell>
          <cell r="CL24">
            <v>115905.9</v>
          </cell>
          <cell r="CM24">
            <v>155766.41</v>
          </cell>
          <cell r="CN24">
            <v>155766.41</v>
          </cell>
          <cell r="CO24" t="str">
            <v>..</v>
          </cell>
          <cell r="CP24" t="str">
            <v>..</v>
          </cell>
          <cell r="CQ24" t="str">
            <v>..</v>
          </cell>
          <cell r="CR24" t="str">
            <v>..</v>
          </cell>
          <cell r="CS24" t="str">
            <v>..</v>
          </cell>
          <cell r="CT24" t="str">
            <v>..</v>
          </cell>
          <cell r="CU24" t="str">
            <v>..</v>
          </cell>
          <cell r="CV24" t="str">
            <v>..</v>
          </cell>
          <cell r="CW24" t="str">
            <v>..</v>
          </cell>
          <cell r="CX24" t="str">
            <v>..</v>
          </cell>
          <cell r="CY24" t="str">
            <v>..</v>
          </cell>
          <cell r="CZ24" t="str">
            <v>..</v>
          </cell>
          <cell r="DA24" t="str">
            <v>..</v>
          </cell>
          <cell r="DB24" t="str">
            <v>..</v>
          </cell>
          <cell r="DC24" t="str">
            <v>..</v>
          </cell>
          <cell r="DD24" t="str">
            <v>..</v>
          </cell>
          <cell r="DE24" t="str">
            <v>..</v>
          </cell>
          <cell r="DF24" t="str">
            <v>..</v>
          </cell>
          <cell r="DG24" t="str">
            <v>..</v>
          </cell>
          <cell r="DH24" t="str">
            <v>..</v>
          </cell>
          <cell r="DI24">
            <v>347777.86</v>
          </cell>
          <cell r="DJ24">
            <v>513546.05</v>
          </cell>
          <cell r="DK24">
            <v>126768.1</v>
          </cell>
          <cell r="DL24">
            <v>165768.18</v>
          </cell>
          <cell r="DM24">
            <v>124017.69</v>
          </cell>
          <cell r="DN24" t="str">
            <v>..</v>
          </cell>
          <cell r="DO24" t="str">
            <v>..</v>
          </cell>
          <cell r="DP24" t="str">
            <v>..</v>
          </cell>
          <cell r="DQ24" t="str">
            <v>..</v>
          </cell>
          <cell r="DR24" t="str">
            <v>..</v>
          </cell>
          <cell r="DS24" t="str">
            <v>..</v>
          </cell>
          <cell r="DT24" t="str">
            <v>..</v>
          </cell>
          <cell r="DU24" t="str">
            <v>..</v>
          </cell>
          <cell r="DV24" t="str">
            <v>..</v>
          </cell>
          <cell r="DW24" t="str">
            <v>..</v>
          </cell>
          <cell r="DX24" t="str">
            <v>..</v>
          </cell>
          <cell r="DY24" t="str">
            <v>..</v>
          </cell>
          <cell r="DZ24" t="str">
            <v>..</v>
          </cell>
          <cell r="EA24" t="str">
            <v>..</v>
          </cell>
          <cell r="EB24" t="str">
            <v>..</v>
          </cell>
          <cell r="EC24">
            <v>1271920</v>
          </cell>
          <cell r="ED24">
            <v>1757431</v>
          </cell>
          <cell r="EE24">
            <v>336900</v>
          </cell>
          <cell r="EF24">
            <v>485511</v>
          </cell>
          <cell r="EG24">
            <v>438441</v>
          </cell>
          <cell r="EH24">
            <v>13860652.470000001</v>
          </cell>
          <cell r="EI24">
            <v>18265611.010000002</v>
          </cell>
          <cell r="EJ24">
            <v>8018112.8399999999</v>
          </cell>
          <cell r="EK24">
            <v>4404958.54</v>
          </cell>
          <cell r="EL24">
            <v>4207675.54</v>
          </cell>
          <cell r="EM24" t="str">
            <v>..</v>
          </cell>
          <cell r="EN24" t="str">
            <v>..</v>
          </cell>
          <cell r="EO24" t="str">
            <v>..</v>
          </cell>
          <cell r="EP24" t="str">
            <v>..</v>
          </cell>
          <cell r="EQ24" t="str">
            <v>..</v>
          </cell>
          <cell r="ER24" t="str">
            <v>..</v>
          </cell>
          <cell r="ES24" t="str">
            <v>..</v>
          </cell>
          <cell r="ET24" t="str">
            <v>..</v>
          </cell>
          <cell r="EU24" t="str">
            <v>..</v>
          </cell>
          <cell r="EV24" t="str">
            <v>..</v>
          </cell>
        </row>
        <row r="25">
          <cell r="A25" t="str">
            <v>1994</v>
          </cell>
          <cell r="B25" t="str">
            <v/>
          </cell>
          <cell r="C25">
            <v>126999.67999999999</v>
          </cell>
          <cell r="D25">
            <v>195965.26</v>
          </cell>
          <cell r="E25">
            <v>14748.85</v>
          </cell>
          <cell r="F25">
            <v>68965.58</v>
          </cell>
          <cell r="G25">
            <v>68965.58</v>
          </cell>
          <cell r="H25">
            <v>415668.65</v>
          </cell>
          <cell r="I25">
            <v>495016.19</v>
          </cell>
          <cell r="J25">
            <v>131628.41</v>
          </cell>
          <cell r="K25">
            <v>79347.55</v>
          </cell>
          <cell r="L25">
            <v>73007.520000000004</v>
          </cell>
          <cell r="M25">
            <v>1184368</v>
          </cell>
          <cell r="N25">
            <v>1701540</v>
          </cell>
          <cell r="O25">
            <v>362849</v>
          </cell>
          <cell r="P25">
            <v>517172</v>
          </cell>
          <cell r="Q25">
            <v>510017</v>
          </cell>
          <cell r="R25">
            <v>718044</v>
          </cell>
          <cell r="S25">
            <v>900539</v>
          </cell>
          <cell r="T25">
            <v>322946</v>
          </cell>
          <cell r="U25">
            <v>182495</v>
          </cell>
          <cell r="V25">
            <v>114380</v>
          </cell>
          <cell r="W25">
            <v>615747</v>
          </cell>
          <cell r="X25">
            <v>1461746</v>
          </cell>
          <cell r="Y25">
            <v>216754</v>
          </cell>
          <cell r="Z25">
            <v>845999</v>
          </cell>
          <cell r="AA25">
            <v>732038</v>
          </cell>
          <cell r="AB25" t="str">
            <v>..</v>
          </cell>
          <cell r="AC25" t="str">
            <v>..</v>
          </cell>
          <cell r="AD25" t="str">
            <v>..</v>
          </cell>
          <cell r="AE25" t="str">
            <v>..</v>
          </cell>
          <cell r="AF25" t="str">
            <v>..</v>
          </cell>
          <cell r="AG25" t="str">
            <v>..</v>
          </cell>
          <cell r="AH25" t="str">
            <v>..</v>
          </cell>
          <cell r="AI25" t="str">
            <v>..</v>
          </cell>
          <cell r="AJ25" t="str">
            <v>..</v>
          </cell>
          <cell r="AK25" t="str">
            <v>..</v>
          </cell>
          <cell r="AL25">
            <v>1432600</v>
          </cell>
          <cell r="AM25">
            <v>2506900</v>
          </cell>
          <cell r="AN25">
            <v>456900</v>
          </cell>
          <cell r="AO25">
            <v>1074300</v>
          </cell>
          <cell r="AP25">
            <v>1063900</v>
          </cell>
          <cell r="AQ25" t="str">
            <v>..</v>
          </cell>
          <cell r="AR25" t="str">
            <v>..</v>
          </cell>
          <cell r="AS25" t="str">
            <v>..</v>
          </cell>
          <cell r="AT25" t="str">
            <v>..</v>
          </cell>
          <cell r="AU25" t="str">
            <v>..</v>
          </cell>
          <cell r="AV25">
            <v>2264896</v>
          </cell>
          <cell r="AW25">
            <v>2799792</v>
          </cell>
          <cell r="AX25">
            <v>758045</v>
          </cell>
          <cell r="AY25">
            <v>534896</v>
          </cell>
          <cell r="AZ25">
            <v>371600</v>
          </cell>
          <cell r="BA25" t="str">
            <v>..</v>
          </cell>
          <cell r="BB25" t="str">
            <v>..</v>
          </cell>
          <cell r="BC25" t="str">
            <v>..</v>
          </cell>
          <cell r="BD25" t="str">
            <v>..</v>
          </cell>
          <cell r="BE25" t="str">
            <v>..</v>
          </cell>
          <cell r="BF25" t="str">
            <v>..</v>
          </cell>
          <cell r="BG25" t="str">
            <v>..</v>
          </cell>
          <cell r="BH25" t="str">
            <v>..</v>
          </cell>
          <cell r="BI25" t="str">
            <v>..</v>
          </cell>
          <cell r="BJ25" t="str">
            <v>..</v>
          </cell>
          <cell r="BK25" t="str">
            <v>..</v>
          </cell>
          <cell r="BL25" t="str">
            <v>..</v>
          </cell>
          <cell r="BM25" t="str">
            <v>..</v>
          </cell>
          <cell r="BN25" t="str">
            <v>..</v>
          </cell>
          <cell r="BO25" t="str">
            <v>..</v>
          </cell>
          <cell r="BP25">
            <v>823743500</v>
          </cell>
          <cell r="BQ25">
            <v>1231904700</v>
          </cell>
          <cell r="BR25">
            <v>143353300</v>
          </cell>
          <cell r="BS25">
            <v>408161200</v>
          </cell>
          <cell r="BT25">
            <v>339793600</v>
          </cell>
          <cell r="BU25" t="str">
            <v>..</v>
          </cell>
          <cell r="BV25" t="str">
            <v>..</v>
          </cell>
          <cell r="BW25" t="str">
            <v>..</v>
          </cell>
          <cell r="BX25" t="str">
            <v>..</v>
          </cell>
          <cell r="BY25" t="str">
            <v>..</v>
          </cell>
          <cell r="BZ25" t="str">
            <v>..</v>
          </cell>
          <cell r="CA25" t="str">
            <v>..</v>
          </cell>
          <cell r="CB25" t="str">
            <v>..</v>
          </cell>
          <cell r="CC25" t="str">
            <v>..</v>
          </cell>
          <cell r="CD25" t="str">
            <v>..</v>
          </cell>
          <cell r="CE25" t="str">
            <v>..</v>
          </cell>
          <cell r="CF25" t="str">
            <v>..</v>
          </cell>
          <cell r="CG25" t="str">
            <v>..</v>
          </cell>
          <cell r="CH25" t="str">
            <v>..</v>
          </cell>
          <cell r="CI25" t="str">
            <v>..</v>
          </cell>
          <cell r="CJ25">
            <v>512300</v>
          </cell>
          <cell r="CK25">
            <v>661959</v>
          </cell>
          <cell r="CL25">
            <v>133698</v>
          </cell>
          <cell r="CM25">
            <v>149659</v>
          </cell>
          <cell r="CN25">
            <v>163733</v>
          </cell>
          <cell r="CO25" t="str">
            <v>..</v>
          </cell>
          <cell r="CP25" t="str">
            <v>..</v>
          </cell>
          <cell r="CQ25" t="str">
            <v>..</v>
          </cell>
          <cell r="CR25" t="str">
            <v>..</v>
          </cell>
          <cell r="CS25" t="str">
            <v>..</v>
          </cell>
          <cell r="CT25" t="str">
            <v>..</v>
          </cell>
          <cell r="CU25" t="str">
            <v>..</v>
          </cell>
          <cell r="CV25" t="str">
            <v>..</v>
          </cell>
          <cell r="CW25" t="str">
            <v>..</v>
          </cell>
          <cell r="CX25" t="str">
            <v>..</v>
          </cell>
          <cell r="CY25" t="str">
            <v>..</v>
          </cell>
          <cell r="CZ25" t="str">
            <v>..</v>
          </cell>
          <cell r="DA25" t="str">
            <v>..</v>
          </cell>
          <cell r="DB25" t="str">
            <v>..</v>
          </cell>
          <cell r="DC25" t="str">
            <v>..</v>
          </cell>
          <cell r="DD25" t="str">
            <v>..</v>
          </cell>
          <cell r="DE25" t="str">
            <v>..</v>
          </cell>
          <cell r="DF25" t="str">
            <v>..</v>
          </cell>
          <cell r="DG25" t="str">
            <v>..</v>
          </cell>
          <cell r="DH25" t="str">
            <v>..</v>
          </cell>
          <cell r="DI25">
            <v>390538.62</v>
          </cell>
          <cell r="DJ25">
            <v>560680.64</v>
          </cell>
          <cell r="DK25">
            <v>151624.82</v>
          </cell>
          <cell r="DL25">
            <v>170142.02</v>
          </cell>
          <cell r="DM25">
            <v>130502.42</v>
          </cell>
          <cell r="DN25" t="str">
            <v>..</v>
          </cell>
          <cell r="DO25" t="str">
            <v>..</v>
          </cell>
          <cell r="DP25" t="str">
            <v>..</v>
          </cell>
          <cell r="DQ25" t="str">
            <v>..</v>
          </cell>
          <cell r="DR25" t="str">
            <v>..</v>
          </cell>
          <cell r="DS25" t="str">
            <v>..</v>
          </cell>
          <cell r="DT25" t="str">
            <v>..</v>
          </cell>
          <cell r="DU25" t="str">
            <v>..</v>
          </cell>
          <cell r="DV25" t="str">
            <v>..</v>
          </cell>
          <cell r="DW25" t="str">
            <v>..</v>
          </cell>
          <cell r="DX25" t="str">
            <v>..</v>
          </cell>
          <cell r="DY25" t="str">
            <v>..</v>
          </cell>
          <cell r="DZ25" t="str">
            <v>..</v>
          </cell>
          <cell r="EA25" t="str">
            <v>..</v>
          </cell>
          <cell r="EB25" t="str">
            <v>..</v>
          </cell>
          <cell r="EC25">
            <v>1220053</v>
          </cell>
          <cell r="ED25">
            <v>1728357</v>
          </cell>
          <cell r="EE25">
            <v>340605</v>
          </cell>
          <cell r="EF25">
            <v>508304</v>
          </cell>
          <cell r="EG25">
            <v>461352</v>
          </cell>
          <cell r="EH25">
            <v>14197298.74</v>
          </cell>
          <cell r="EI25">
            <v>18929275.5</v>
          </cell>
          <cell r="EJ25">
            <v>8080780.3300000001</v>
          </cell>
          <cell r="EK25">
            <v>4731976.76</v>
          </cell>
          <cell r="EL25">
            <v>4525811.76</v>
          </cell>
          <cell r="EM25" t="str">
            <v>..</v>
          </cell>
          <cell r="EN25" t="str">
            <v>..</v>
          </cell>
          <cell r="EO25" t="str">
            <v>..</v>
          </cell>
          <cell r="EP25" t="str">
            <v>..</v>
          </cell>
          <cell r="EQ25" t="str">
            <v>..</v>
          </cell>
          <cell r="ER25" t="str">
            <v>..</v>
          </cell>
          <cell r="ES25" t="str">
            <v>..</v>
          </cell>
          <cell r="ET25" t="str">
            <v>..</v>
          </cell>
          <cell r="EU25" t="str">
            <v>..</v>
          </cell>
          <cell r="EV25" t="str">
            <v>..</v>
          </cell>
        </row>
        <row r="26">
          <cell r="A26" t="str">
            <v>1995</v>
          </cell>
          <cell r="B26" t="str">
            <v/>
          </cell>
          <cell r="C26">
            <v>160796.01999999999</v>
          </cell>
          <cell r="D26">
            <v>234432.22</v>
          </cell>
          <cell r="E26">
            <v>40401.82</v>
          </cell>
          <cell r="F26">
            <v>73636.2</v>
          </cell>
          <cell r="G26">
            <v>73630.679999999993</v>
          </cell>
          <cell r="H26">
            <v>433624.6</v>
          </cell>
          <cell r="I26">
            <v>516183.73</v>
          </cell>
          <cell r="J26">
            <v>139569.59</v>
          </cell>
          <cell r="K26">
            <v>82559.13</v>
          </cell>
          <cell r="L26">
            <v>75945.48</v>
          </cell>
          <cell r="M26">
            <v>1290650</v>
          </cell>
          <cell r="N26">
            <v>1828104</v>
          </cell>
          <cell r="O26">
            <v>380335</v>
          </cell>
          <cell r="P26">
            <v>537454</v>
          </cell>
          <cell r="Q26">
            <v>531248</v>
          </cell>
          <cell r="R26">
            <v>911070</v>
          </cell>
          <cell r="S26">
            <v>1119843</v>
          </cell>
          <cell r="T26">
            <v>396487</v>
          </cell>
          <cell r="U26">
            <v>208773</v>
          </cell>
          <cell r="V26">
            <v>112332</v>
          </cell>
          <cell r="W26">
            <v>662300</v>
          </cell>
          <cell r="X26">
            <v>1598233</v>
          </cell>
          <cell r="Y26">
            <v>226828</v>
          </cell>
          <cell r="Z26">
            <v>935933</v>
          </cell>
          <cell r="AA26">
            <v>818733</v>
          </cell>
          <cell r="AB26">
            <v>19899</v>
          </cell>
          <cell r="AC26">
            <v>55661</v>
          </cell>
          <cell r="AD26">
            <v>2923</v>
          </cell>
          <cell r="AE26">
            <v>35762</v>
          </cell>
          <cell r="AF26">
            <v>33254</v>
          </cell>
          <cell r="AG26">
            <v>1167382</v>
          </cell>
          <cell r="AH26">
            <v>1665438</v>
          </cell>
          <cell r="AI26">
            <v>402138</v>
          </cell>
          <cell r="AJ26">
            <v>498056</v>
          </cell>
          <cell r="AK26">
            <v>428549</v>
          </cell>
          <cell r="AL26">
            <v>1409470</v>
          </cell>
          <cell r="AM26">
            <v>2563616</v>
          </cell>
          <cell r="AN26">
            <v>483369</v>
          </cell>
          <cell r="AO26">
            <v>1154146</v>
          </cell>
          <cell r="AP26">
            <v>1137524</v>
          </cell>
          <cell r="AQ26">
            <v>93728</v>
          </cell>
          <cell r="AR26">
            <v>102932</v>
          </cell>
          <cell r="AS26">
            <v>16241</v>
          </cell>
          <cell r="AT26">
            <v>9204</v>
          </cell>
          <cell r="AU26">
            <v>5226</v>
          </cell>
          <cell r="AV26">
            <v>2994499</v>
          </cell>
          <cell r="AW26">
            <v>3533179</v>
          </cell>
          <cell r="AX26">
            <v>934881</v>
          </cell>
          <cell r="AY26">
            <v>538680</v>
          </cell>
          <cell r="AZ26">
            <v>345559</v>
          </cell>
          <cell r="BA26" t="str">
            <v>..</v>
          </cell>
          <cell r="BB26" t="str">
            <v>..</v>
          </cell>
          <cell r="BC26" t="str">
            <v>..</v>
          </cell>
          <cell r="BD26" t="str">
            <v>..</v>
          </cell>
          <cell r="BE26" t="str">
            <v>..</v>
          </cell>
          <cell r="BF26" t="str">
            <v>..</v>
          </cell>
          <cell r="BG26" t="str">
            <v>..</v>
          </cell>
          <cell r="BH26" t="str">
            <v>..</v>
          </cell>
          <cell r="BI26" t="str">
            <v>..</v>
          </cell>
          <cell r="BJ26" t="str">
            <v>..</v>
          </cell>
          <cell r="BK26">
            <v>1520780</v>
          </cell>
          <cell r="BL26">
            <v>1784395</v>
          </cell>
          <cell r="BM26">
            <v>410351</v>
          </cell>
          <cell r="BN26">
            <v>263615</v>
          </cell>
          <cell r="BO26">
            <v>172144</v>
          </cell>
          <cell r="BP26">
            <v>887398300</v>
          </cell>
          <cell r="BQ26">
            <v>1314357400</v>
          </cell>
          <cell r="BR26">
            <v>177516200</v>
          </cell>
          <cell r="BS26">
            <v>426959100</v>
          </cell>
          <cell r="BT26">
            <v>347483200</v>
          </cell>
          <cell r="BU26" t="str">
            <v>..</v>
          </cell>
          <cell r="BV26" t="str">
            <v>..</v>
          </cell>
          <cell r="BW26" t="str">
            <v>..</v>
          </cell>
          <cell r="BX26" t="str">
            <v>..</v>
          </cell>
          <cell r="BY26" t="str">
            <v>..</v>
          </cell>
          <cell r="BZ26" t="str">
            <v>..</v>
          </cell>
          <cell r="CA26" t="str">
            <v>..</v>
          </cell>
          <cell r="CB26" t="str">
            <v>..</v>
          </cell>
          <cell r="CC26" t="str">
            <v>..</v>
          </cell>
          <cell r="CD26" t="str">
            <v>..</v>
          </cell>
          <cell r="CE26" t="str">
            <v>..</v>
          </cell>
          <cell r="CF26" t="str">
            <v>..</v>
          </cell>
          <cell r="CG26" t="str">
            <v>..</v>
          </cell>
          <cell r="CH26" t="str">
            <v>..</v>
          </cell>
          <cell r="CI26" t="str">
            <v>..</v>
          </cell>
          <cell r="CJ26">
            <v>555848</v>
          </cell>
          <cell r="CK26">
            <v>721604</v>
          </cell>
          <cell r="CL26">
            <v>148004</v>
          </cell>
          <cell r="CM26">
            <v>165756</v>
          </cell>
          <cell r="CN26">
            <v>180537</v>
          </cell>
          <cell r="CO26">
            <v>189759</v>
          </cell>
          <cell r="CP26">
            <v>836309</v>
          </cell>
          <cell r="CQ26">
            <v>104584</v>
          </cell>
          <cell r="CR26">
            <v>646550</v>
          </cell>
          <cell r="CS26">
            <v>574348</v>
          </cell>
          <cell r="CT26">
            <v>110133</v>
          </cell>
          <cell r="CU26">
            <v>118129</v>
          </cell>
          <cell r="CV26">
            <v>28716</v>
          </cell>
          <cell r="CW26">
            <v>7996</v>
          </cell>
          <cell r="CX26">
            <v>7604</v>
          </cell>
          <cell r="CY26">
            <v>119361.25</v>
          </cell>
          <cell r="CZ26">
            <v>155047.99</v>
          </cell>
          <cell r="DA26">
            <v>56326.73</v>
          </cell>
          <cell r="DB26">
            <v>35686.74</v>
          </cell>
          <cell r="DC26">
            <v>22915.07</v>
          </cell>
          <cell r="DD26">
            <v>8836.8186948151088</v>
          </cell>
          <cell r="DE26">
            <v>9901.3476731062874</v>
          </cell>
          <cell r="DF26">
            <v>450.37509128327679</v>
          </cell>
          <cell r="DG26">
            <v>1064.5289782911771</v>
          </cell>
          <cell r="DH26">
            <v>939.22193454159185</v>
          </cell>
          <cell r="DI26">
            <v>451950.27</v>
          </cell>
          <cell r="DJ26">
            <v>632830.4</v>
          </cell>
          <cell r="DK26">
            <v>189791.04</v>
          </cell>
          <cell r="DL26">
            <v>180880.11</v>
          </cell>
          <cell r="DM26">
            <v>140770.07999999999</v>
          </cell>
          <cell r="DN26">
            <v>950823</v>
          </cell>
          <cell r="DO26">
            <v>1790145</v>
          </cell>
          <cell r="DP26">
            <v>527578</v>
          </cell>
          <cell r="DQ26">
            <v>839322</v>
          </cell>
          <cell r="DR26">
            <v>830484</v>
          </cell>
          <cell r="DS26" t="str">
            <v>..</v>
          </cell>
          <cell r="DT26" t="str">
            <v>..</v>
          </cell>
          <cell r="DU26" t="str">
            <v>..</v>
          </cell>
          <cell r="DV26" t="str">
            <v>..</v>
          </cell>
          <cell r="DW26" t="str">
            <v>..</v>
          </cell>
          <cell r="DX26" t="str">
            <v>..</v>
          </cell>
          <cell r="DY26" t="str">
            <v>..</v>
          </cell>
          <cell r="DZ26" t="str">
            <v>..</v>
          </cell>
          <cell r="EA26" t="str">
            <v>..</v>
          </cell>
          <cell r="EB26" t="str">
            <v>..</v>
          </cell>
          <cell r="EC26">
            <v>1438967</v>
          </cell>
          <cell r="ED26">
            <v>1971242</v>
          </cell>
          <cell r="EE26">
            <v>392977</v>
          </cell>
          <cell r="EF26">
            <v>532275</v>
          </cell>
          <cell r="EG26">
            <v>481590</v>
          </cell>
          <cell r="EH26">
            <v>16466238.140000001</v>
          </cell>
          <cell r="EI26">
            <v>21520090.640000001</v>
          </cell>
          <cell r="EJ26">
            <v>9646177.6400000006</v>
          </cell>
          <cell r="EK26">
            <v>5053852.5</v>
          </cell>
          <cell r="EL26">
            <v>4838888.5</v>
          </cell>
          <cell r="EM26">
            <v>23324.2</v>
          </cell>
          <cell r="EN26">
            <v>25376.2</v>
          </cell>
          <cell r="EO26">
            <v>19945.8</v>
          </cell>
          <cell r="EP26">
            <v>2052</v>
          </cell>
          <cell r="EQ26">
            <v>805.7</v>
          </cell>
          <cell r="ER26" t="str">
            <v>..</v>
          </cell>
          <cell r="ES26" t="str">
            <v>..</v>
          </cell>
          <cell r="ET26" t="str">
            <v>..</v>
          </cell>
          <cell r="EU26" t="str">
            <v>..</v>
          </cell>
          <cell r="EV26" t="str">
            <v>..</v>
          </cell>
        </row>
        <row r="27">
          <cell r="A27" t="str">
            <v>1996</v>
          </cell>
          <cell r="B27" t="str">
            <v/>
          </cell>
          <cell r="C27">
            <v>170240.27</v>
          </cell>
          <cell r="D27">
            <v>248319.41</v>
          </cell>
          <cell r="E27">
            <v>45992.27</v>
          </cell>
          <cell r="F27">
            <v>78079.14</v>
          </cell>
          <cell r="G27">
            <v>78071.94</v>
          </cell>
          <cell r="H27">
            <v>468320.57</v>
          </cell>
          <cell r="I27">
            <v>554950.43000000005</v>
          </cell>
          <cell r="J27">
            <v>155775.76</v>
          </cell>
          <cell r="K27">
            <v>86629.86</v>
          </cell>
          <cell r="L27">
            <v>80174.820000000007</v>
          </cell>
          <cell r="M27">
            <v>1522472</v>
          </cell>
          <cell r="N27">
            <v>2086345</v>
          </cell>
          <cell r="O27">
            <v>509446</v>
          </cell>
          <cell r="P27">
            <v>563873</v>
          </cell>
          <cell r="Q27">
            <v>559170</v>
          </cell>
          <cell r="R27">
            <v>949023</v>
          </cell>
          <cell r="S27">
            <v>1217948</v>
          </cell>
          <cell r="T27">
            <v>385373</v>
          </cell>
          <cell r="U27">
            <v>268925</v>
          </cell>
          <cell r="V27">
            <v>117921</v>
          </cell>
          <cell r="W27">
            <v>743279</v>
          </cell>
          <cell r="X27">
            <v>1753996</v>
          </cell>
          <cell r="Y27">
            <v>293948</v>
          </cell>
          <cell r="Z27">
            <v>1010717</v>
          </cell>
          <cell r="AA27">
            <v>896137</v>
          </cell>
          <cell r="AB27">
            <v>45675</v>
          </cell>
          <cell r="AC27">
            <v>79328</v>
          </cell>
          <cell r="AD27">
            <v>24897</v>
          </cell>
          <cell r="AE27">
            <v>33653</v>
          </cell>
          <cell r="AF27">
            <v>31942</v>
          </cell>
          <cell r="AG27">
            <v>1304099</v>
          </cell>
          <cell r="AH27">
            <v>1818073</v>
          </cell>
          <cell r="AI27">
            <v>453724</v>
          </cell>
          <cell r="AJ27">
            <v>513974</v>
          </cell>
          <cell r="AK27">
            <v>441551</v>
          </cell>
          <cell r="AL27">
            <v>1513076</v>
          </cell>
          <cell r="AM27">
            <v>2745496</v>
          </cell>
          <cell r="AN27">
            <v>543406</v>
          </cell>
          <cell r="AO27">
            <v>1232420</v>
          </cell>
          <cell r="AP27">
            <v>1216143</v>
          </cell>
          <cell r="AQ27">
            <v>104240</v>
          </cell>
          <cell r="AR27">
            <v>116820</v>
          </cell>
          <cell r="AS27">
            <v>20189</v>
          </cell>
          <cell r="AT27">
            <v>12579</v>
          </cell>
          <cell r="AU27">
            <v>6689</v>
          </cell>
          <cell r="AV27">
            <v>3949703</v>
          </cell>
          <cell r="AW27">
            <v>4503500</v>
          </cell>
          <cell r="AX27">
            <v>1231605</v>
          </cell>
          <cell r="AY27">
            <v>553797</v>
          </cell>
          <cell r="AZ27">
            <v>328358</v>
          </cell>
          <cell r="BA27" t="str">
            <v>..</v>
          </cell>
          <cell r="BB27" t="str">
            <v>..</v>
          </cell>
          <cell r="BC27" t="str">
            <v>..</v>
          </cell>
          <cell r="BD27" t="str">
            <v>..</v>
          </cell>
          <cell r="BE27" t="str">
            <v>..</v>
          </cell>
          <cell r="BF27" t="str">
            <v>..</v>
          </cell>
          <cell r="BG27" t="str">
            <v>..</v>
          </cell>
          <cell r="BH27" t="str">
            <v>..</v>
          </cell>
          <cell r="BI27" t="str">
            <v>..</v>
          </cell>
          <cell r="BJ27" t="str">
            <v>..</v>
          </cell>
          <cell r="BK27">
            <v>1667604</v>
          </cell>
          <cell r="BL27">
            <v>1956737</v>
          </cell>
          <cell r="BM27">
            <v>453248</v>
          </cell>
          <cell r="BN27">
            <v>289133</v>
          </cell>
          <cell r="BO27">
            <v>183123</v>
          </cell>
          <cell r="BP27">
            <v>892540200</v>
          </cell>
          <cell r="BQ27">
            <v>1325040200</v>
          </cell>
          <cell r="BR27">
            <v>142116300</v>
          </cell>
          <cell r="BS27">
            <v>432500000</v>
          </cell>
          <cell r="BT27">
            <v>366135100</v>
          </cell>
          <cell r="BU27" t="str">
            <v>..</v>
          </cell>
          <cell r="BV27" t="str">
            <v>..</v>
          </cell>
          <cell r="BW27" t="str">
            <v>..</v>
          </cell>
          <cell r="BX27" t="str">
            <v>..</v>
          </cell>
          <cell r="BY27" t="str">
            <v>..</v>
          </cell>
          <cell r="BZ27" t="str">
            <v>..</v>
          </cell>
          <cell r="CA27" t="str">
            <v>..</v>
          </cell>
          <cell r="CB27" t="str">
            <v>..</v>
          </cell>
          <cell r="CC27" t="str">
            <v>..</v>
          </cell>
          <cell r="CD27" t="str">
            <v>..</v>
          </cell>
          <cell r="CE27" t="str">
            <v>..</v>
          </cell>
          <cell r="CF27" t="str">
            <v>..</v>
          </cell>
          <cell r="CG27" t="str">
            <v>..</v>
          </cell>
          <cell r="CH27" t="str">
            <v>..</v>
          </cell>
          <cell r="CI27" t="str">
            <v>..</v>
          </cell>
          <cell r="CJ27">
            <v>625722</v>
          </cell>
          <cell r="CK27">
            <v>813924</v>
          </cell>
          <cell r="CL27">
            <v>178597</v>
          </cell>
          <cell r="CM27">
            <v>188202</v>
          </cell>
          <cell r="CN27">
            <v>204687</v>
          </cell>
          <cell r="CO27">
            <v>216705</v>
          </cell>
          <cell r="CP27">
            <v>902840</v>
          </cell>
          <cell r="CQ27">
            <v>129942</v>
          </cell>
          <cell r="CR27">
            <v>686135</v>
          </cell>
          <cell r="CS27">
            <v>604625</v>
          </cell>
          <cell r="CT27">
            <v>131728</v>
          </cell>
          <cell r="CU27">
            <v>148164</v>
          </cell>
          <cell r="CV27">
            <v>26021</v>
          </cell>
          <cell r="CW27">
            <v>16436</v>
          </cell>
          <cell r="CX27">
            <v>15758</v>
          </cell>
          <cell r="CY27">
            <v>122787.18</v>
          </cell>
          <cell r="CZ27">
            <v>163358.67000000001</v>
          </cell>
          <cell r="DA27">
            <v>57597.68</v>
          </cell>
          <cell r="DB27">
            <v>40571.49</v>
          </cell>
          <cell r="DC27">
            <v>28650.86</v>
          </cell>
          <cell r="DD27">
            <v>10727.643895638321</v>
          </cell>
          <cell r="DE27">
            <v>11886.875124477199</v>
          </cell>
          <cell r="DF27">
            <v>449.91037641904001</v>
          </cell>
          <cell r="DG27">
            <v>1159.2312288388771</v>
          </cell>
          <cell r="DH27">
            <v>1054.5708026289581</v>
          </cell>
          <cell r="DI27">
            <v>496346.91</v>
          </cell>
          <cell r="DJ27">
            <v>691669.12</v>
          </cell>
          <cell r="DK27">
            <v>237763.6</v>
          </cell>
          <cell r="DL27">
            <v>195322.21</v>
          </cell>
          <cell r="DM27">
            <v>154067.14000000001</v>
          </cell>
          <cell r="DN27">
            <v>1234588</v>
          </cell>
          <cell r="DO27">
            <v>2095199</v>
          </cell>
          <cell r="DP27">
            <v>689792</v>
          </cell>
          <cell r="DQ27">
            <v>860611</v>
          </cell>
          <cell r="DR27">
            <v>851270</v>
          </cell>
          <cell r="DS27" t="str">
            <v>..</v>
          </cell>
          <cell r="DT27" t="str">
            <v>..</v>
          </cell>
          <cell r="DU27" t="str">
            <v>..</v>
          </cell>
          <cell r="DV27" t="str">
            <v>..</v>
          </cell>
          <cell r="DW27" t="str">
            <v>..</v>
          </cell>
          <cell r="DX27" t="str">
            <v>..</v>
          </cell>
          <cell r="DY27" t="str">
            <v>..</v>
          </cell>
          <cell r="DZ27" t="str">
            <v>..</v>
          </cell>
          <cell r="EA27" t="str">
            <v>..</v>
          </cell>
          <cell r="EB27" t="str">
            <v>..</v>
          </cell>
          <cell r="EC27">
            <v>1546739</v>
          </cell>
          <cell r="ED27">
            <v>2098630</v>
          </cell>
          <cell r="EE27">
            <v>414989</v>
          </cell>
          <cell r="EF27">
            <v>551891</v>
          </cell>
          <cell r="EG27">
            <v>500689</v>
          </cell>
          <cell r="EH27">
            <v>17984233.09</v>
          </cell>
          <cell r="EI27">
            <v>23399117.27</v>
          </cell>
          <cell r="EJ27">
            <v>10503849.27</v>
          </cell>
          <cell r="EK27">
            <v>5414884.1799999997</v>
          </cell>
          <cell r="EL27">
            <v>5185022.18</v>
          </cell>
          <cell r="EM27">
            <v>33280.9</v>
          </cell>
          <cell r="EN27">
            <v>36358.5</v>
          </cell>
          <cell r="EO27">
            <v>28928.2</v>
          </cell>
          <cell r="EP27">
            <v>3077.6</v>
          </cell>
          <cell r="EQ27">
            <v>1929.1</v>
          </cell>
          <cell r="ER27" t="str">
            <v>..</v>
          </cell>
          <cell r="ES27" t="str">
            <v>..</v>
          </cell>
          <cell r="ET27" t="str">
            <v>..</v>
          </cell>
          <cell r="EU27" t="str">
            <v>..</v>
          </cell>
          <cell r="EV27" t="str">
            <v>..</v>
          </cell>
        </row>
        <row r="28">
          <cell r="A28" t="str">
            <v>1997</v>
          </cell>
          <cell r="B28" t="str">
            <v/>
          </cell>
          <cell r="C28">
            <v>177239.45</v>
          </cell>
          <cell r="D28">
            <v>258906.07</v>
          </cell>
          <cell r="E28">
            <v>52824.35</v>
          </cell>
          <cell r="F28">
            <v>81666.62</v>
          </cell>
          <cell r="G28">
            <v>81659.429999999993</v>
          </cell>
          <cell r="H28">
            <v>513237.41</v>
          </cell>
          <cell r="I28">
            <v>605671.53</v>
          </cell>
          <cell r="J28">
            <v>187627.63</v>
          </cell>
          <cell r="K28">
            <v>92434.12</v>
          </cell>
          <cell r="L28">
            <v>85668.51</v>
          </cell>
          <cell r="M28">
            <v>1660157</v>
          </cell>
          <cell r="N28">
            <v>2258616</v>
          </cell>
          <cell r="O28">
            <v>631399</v>
          </cell>
          <cell r="P28">
            <v>598459</v>
          </cell>
          <cell r="Q28">
            <v>593219</v>
          </cell>
          <cell r="R28">
            <v>1083443</v>
          </cell>
          <cell r="S28">
            <v>1381839</v>
          </cell>
          <cell r="T28">
            <v>377587</v>
          </cell>
          <cell r="U28">
            <v>298396</v>
          </cell>
          <cell r="V28">
            <v>128235</v>
          </cell>
          <cell r="W28">
            <v>854968</v>
          </cell>
          <cell r="X28">
            <v>1956923</v>
          </cell>
          <cell r="Y28">
            <v>358859</v>
          </cell>
          <cell r="Z28">
            <v>1101955</v>
          </cell>
          <cell r="AA28">
            <v>980435</v>
          </cell>
          <cell r="AB28">
            <v>53533</v>
          </cell>
          <cell r="AC28">
            <v>87607</v>
          </cell>
          <cell r="AD28">
            <v>30071</v>
          </cell>
          <cell r="AE28">
            <v>34074</v>
          </cell>
          <cell r="AF28">
            <v>32256</v>
          </cell>
          <cell r="AG28">
            <v>1431496</v>
          </cell>
          <cell r="AH28">
            <v>1966259</v>
          </cell>
          <cell r="AI28">
            <v>479776</v>
          </cell>
          <cell r="AJ28">
            <v>534763</v>
          </cell>
          <cell r="AK28">
            <v>456187</v>
          </cell>
          <cell r="AL28">
            <v>1666837</v>
          </cell>
          <cell r="AM28">
            <v>2961819</v>
          </cell>
          <cell r="AN28">
            <v>662827</v>
          </cell>
          <cell r="AO28">
            <v>1294982</v>
          </cell>
          <cell r="AP28">
            <v>1279295</v>
          </cell>
          <cell r="AQ28">
            <v>129059</v>
          </cell>
          <cell r="AR28">
            <v>143911</v>
          </cell>
          <cell r="AS28">
            <v>41388</v>
          </cell>
          <cell r="AT28">
            <v>14852</v>
          </cell>
          <cell r="AU28">
            <v>8276</v>
          </cell>
          <cell r="AV28">
            <v>5052005</v>
          </cell>
          <cell r="AW28">
            <v>5690835</v>
          </cell>
          <cell r="AX28">
            <v>1772791</v>
          </cell>
          <cell r="AY28">
            <v>638830</v>
          </cell>
          <cell r="AZ28">
            <v>380934</v>
          </cell>
          <cell r="BA28" t="str">
            <v>..</v>
          </cell>
          <cell r="BB28" t="str">
            <v>..</v>
          </cell>
          <cell r="BC28" t="str">
            <v>..</v>
          </cell>
          <cell r="BD28" t="str">
            <v>..</v>
          </cell>
          <cell r="BE28" t="str">
            <v>..</v>
          </cell>
          <cell r="BF28" t="str">
            <v>..</v>
          </cell>
          <cell r="BG28" t="str">
            <v>..</v>
          </cell>
          <cell r="BH28" t="str">
            <v>..</v>
          </cell>
          <cell r="BI28" t="str">
            <v>..</v>
          </cell>
          <cell r="BJ28" t="str">
            <v>..</v>
          </cell>
          <cell r="BK28">
            <v>1894145</v>
          </cell>
          <cell r="BL28">
            <v>2211906</v>
          </cell>
          <cell r="BM28">
            <v>659711</v>
          </cell>
          <cell r="BN28">
            <v>317761</v>
          </cell>
          <cell r="BO28">
            <v>195026</v>
          </cell>
          <cell r="BP28">
            <v>912892000</v>
          </cell>
          <cell r="BQ28">
            <v>1346172300</v>
          </cell>
          <cell r="BR28">
            <v>120430400</v>
          </cell>
          <cell r="BS28">
            <v>433280300</v>
          </cell>
          <cell r="BT28">
            <v>372414400</v>
          </cell>
          <cell r="BU28" t="str">
            <v>..</v>
          </cell>
          <cell r="BV28" t="str">
            <v>..</v>
          </cell>
          <cell r="BW28" t="str">
            <v>..</v>
          </cell>
          <cell r="BX28" t="str">
            <v>..</v>
          </cell>
          <cell r="BY28" t="str">
            <v>..</v>
          </cell>
          <cell r="BZ28" t="str">
            <v>..</v>
          </cell>
          <cell r="CA28" t="str">
            <v>..</v>
          </cell>
          <cell r="CB28" t="str">
            <v>..</v>
          </cell>
          <cell r="CC28" t="str">
            <v>..</v>
          </cell>
          <cell r="CD28" t="str">
            <v>..</v>
          </cell>
          <cell r="CE28">
            <v>2052990</v>
          </cell>
          <cell r="CF28">
            <v>2254769</v>
          </cell>
          <cell r="CG28">
            <v>1347464</v>
          </cell>
          <cell r="CH28">
            <v>201779</v>
          </cell>
          <cell r="CI28">
            <v>201779</v>
          </cell>
          <cell r="CJ28">
            <v>710709</v>
          </cell>
          <cell r="CK28">
            <v>925243</v>
          </cell>
          <cell r="CL28">
            <v>224415</v>
          </cell>
          <cell r="CM28">
            <v>214534</v>
          </cell>
          <cell r="CN28">
            <v>237444</v>
          </cell>
          <cell r="CO28">
            <v>256492</v>
          </cell>
          <cell r="CP28">
            <v>994094</v>
          </cell>
          <cell r="CQ28">
            <v>173212</v>
          </cell>
          <cell r="CR28">
            <v>737602</v>
          </cell>
          <cell r="CS28">
            <v>650556</v>
          </cell>
          <cell r="CT28">
            <v>181516.3</v>
          </cell>
          <cell r="CU28">
            <v>207598.9</v>
          </cell>
          <cell r="CV28">
            <v>35634.300000000003</v>
          </cell>
          <cell r="CW28">
            <v>26082.6</v>
          </cell>
          <cell r="CX28">
            <v>23402.3</v>
          </cell>
          <cell r="CY28">
            <v>172799.95</v>
          </cell>
          <cell r="CZ28">
            <v>225184.04</v>
          </cell>
          <cell r="DA28">
            <v>75242.89</v>
          </cell>
          <cell r="DB28">
            <v>52384.09</v>
          </cell>
          <cell r="DC28">
            <v>41337.980000000003</v>
          </cell>
          <cell r="DD28">
            <v>12318.097324570141</v>
          </cell>
          <cell r="DE28">
            <v>13637.58879373299</v>
          </cell>
          <cell r="DF28">
            <v>462.3580959968134</v>
          </cell>
          <cell r="DG28">
            <v>1319.4914691628489</v>
          </cell>
          <cell r="DH28">
            <v>1211.246099714532</v>
          </cell>
          <cell r="DI28">
            <v>572531.84</v>
          </cell>
          <cell r="DJ28">
            <v>792063.17</v>
          </cell>
          <cell r="DK28">
            <v>331567.87</v>
          </cell>
          <cell r="DL28">
            <v>219531.36</v>
          </cell>
          <cell r="DM28">
            <v>175126.86</v>
          </cell>
          <cell r="DN28">
            <v>1515349</v>
          </cell>
          <cell r="DO28">
            <v>2427123</v>
          </cell>
          <cell r="DP28">
            <v>951001</v>
          </cell>
          <cell r="DQ28">
            <v>911774</v>
          </cell>
          <cell r="DR28">
            <v>901412</v>
          </cell>
          <cell r="DS28" t="str">
            <v>..</v>
          </cell>
          <cell r="DT28" t="str">
            <v>..</v>
          </cell>
          <cell r="DU28" t="str">
            <v>..</v>
          </cell>
          <cell r="DV28" t="str">
            <v>..</v>
          </cell>
          <cell r="DW28" t="str">
            <v>..</v>
          </cell>
          <cell r="DX28" t="str">
            <v>..</v>
          </cell>
          <cell r="DY28" t="str">
            <v>..</v>
          </cell>
          <cell r="DZ28" t="str">
            <v>..</v>
          </cell>
          <cell r="EA28" t="str">
            <v>..</v>
          </cell>
          <cell r="EB28" t="str">
            <v>..</v>
          </cell>
          <cell r="EC28">
            <v>1913734</v>
          </cell>
          <cell r="ED28">
            <v>2502410</v>
          </cell>
          <cell r="EE28">
            <v>530171</v>
          </cell>
          <cell r="EF28">
            <v>588676</v>
          </cell>
          <cell r="EG28">
            <v>533511</v>
          </cell>
          <cell r="EH28">
            <v>20899848.52</v>
          </cell>
          <cell r="EI28">
            <v>26661923.579999998</v>
          </cell>
          <cell r="EJ28">
            <v>12602970.58</v>
          </cell>
          <cell r="EK28">
            <v>5762075.0599999996</v>
          </cell>
          <cell r="EL28">
            <v>5515855.0599999996</v>
          </cell>
          <cell r="EM28">
            <v>36926.800000000003</v>
          </cell>
          <cell r="EN28">
            <v>42797.2</v>
          </cell>
          <cell r="EO28">
            <v>32322.9</v>
          </cell>
          <cell r="EP28">
            <v>5870.4</v>
          </cell>
          <cell r="EQ28">
            <v>4473.3</v>
          </cell>
          <cell r="ER28" t="str">
            <v>..</v>
          </cell>
          <cell r="ES28" t="str">
            <v>..</v>
          </cell>
          <cell r="ET28" t="str">
            <v>..</v>
          </cell>
          <cell r="EU28" t="str">
            <v>..</v>
          </cell>
          <cell r="EV28" t="str">
            <v>..</v>
          </cell>
        </row>
        <row r="29">
          <cell r="A29" t="str">
            <v>1998</v>
          </cell>
          <cell r="B29" t="str">
            <v/>
          </cell>
          <cell r="C29">
            <v>186995.16</v>
          </cell>
          <cell r="D29">
            <v>270828.56</v>
          </cell>
          <cell r="E29">
            <v>58555.18</v>
          </cell>
          <cell r="F29">
            <v>83833.399999999994</v>
          </cell>
          <cell r="G29">
            <v>83812.100000000006</v>
          </cell>
          <cell r="H29">
            <v>564148.05000000005</v>
          </cell>
          <cell r="I29">
            <v>664688.04</v>
          </cell>
          <cell r="J29">
            <v>251371.77</v>
          </cell>
          <cell r="K29">
            <v>100539.99</v>
          </cell>
          <cell r="L29">
            <v>92959.83</v>
          </cell>
          <cell r="M29">
            <v>1692407</v>
          </cell>
          <cell r="N29">
            <v>2329191</v>
          </cell>
          <cell r="O29">
            <v>689733</v>
          </cell>
          <cell r="P29">
            <v>636784</v>
          </cell>
          <cell r="Q29">
            <v>630607</v>
          </cell>
          <cell r="R29">
            <v>1178325</v>
          </cell>
          <cell r="S29">
            <v>1492844</v>
          </cell>
          <cell r="T29">
            <v>389872</v>
          </cell>
          <cell r="U29">
            <v>314519</v>
          </cell>
          <cell r="V29">
            <v>129123</v>
          </cell>
          <cell r="W29">
            <v>852210</v>
          </cell>
          <cell r="X29">
            <v>2044125</v>
          </cell>
          <cell r="Y29">
            <v>389783</v>
          </cell>
          <cell r="Z29">
            <v>1191914</v>
          </cell>
          <cell r="AA29">
            <v>1067500</v>
          </cell>
          <cell r="AB29">
            <v>67873</v>
          </cell>
          <cell r="AC29">
            <v>104703</v>
          </cell>
          <cell r="AD29">
            <v>41902</v>
          </cell>
          <cell r="AE29">
            <v>36830</v>
          </cell>
          <cell r="AF29">
            <v>34546</v>
          </cell>
          <cell r="AG29">
            <v>1523056</v>
          </cell>
          <cell r="AH29">
            <v>2118573</v>
          </cell>
          <cell r="AI29">
            <v>552292</v>
          </cell>
          <cell r="AJ29">
            <v>595517</v>
          </cell>
          <cell r="AK29">
            <v>473993</v>
          </cell>
          <cell r="AL29">
            <v>1798237</v>
          </cell>
          <cell r="AM29">
            <v>3168444</v>
          </cell>
          <cell r="AN29">
            <v>765947</v>
          </cell>
          <cell r="AO29">
            <v>1370207</v>
          </cell>
          <cell r="AP29">
            <v>1354250</v>
          </cell>
          <cell r="AQ29">
            <v>158319</v>
          </cell>
          <cell r="AR29">
            <v>177654</v>
          </cell>
          <cell r="AS29">
            <v>77448</v>
          </cell>
          <cell r="AT29">
            <v>19334</v>
          </cell>
          <cell r="AU29">
            <v>10264</v>
          </cell>
          <cell r="AV29">
            <v>6326212</v>
          </cell>
          <cell r="AW29">
            <v>7038326</v>
          </cell>
          <cell r="AX29">
            <v>2195076</v>
          </cell>
          <cell r="AY29">
            <v>712114</v>
          </cell>
          <cell r="AZ29">
            <v>398825</v>
          </cell>
          <cell r="BA29" t="str">
            <v>..</v>
          </cell>
          <cell r="BB29" t="str">
            <v>..</v>
          </cell>
          <cell r="BC29" t="str">
            <v>..</v>
          </cell>
          <cell r="BD29" t="str">
            <v>..</v>
          </cell>
          <cell r="BE29" t="str">
            <v>..</v>
          </cell>
          <cell r="BF29" t="str">
            <v>..</v>
          </cell>
          <cell r="BG29" t="str">
            <v>..</v>
          </cell>
          <cell r="BH29" t="str">
            <v>..</v>
          </cell>
          <cell r="BI29" t="str">
            <v>..</v>
          </cell>
          <cell r="BJ29" t="str">
            <v>..</v>
          </cell>
          <cell r="BK29">
            <v>2145061</v>
          </cell>
          <cell r="BL29">
            <v>2484451</v>
          </cell>
          <cell r="BM29">
            <v>973883</v>
          </cell>
          <cell r="BN29">
            <v>339390</v>
          </cell>
          <cell r="BO29">
            <v>212838</v>
          </cell>
          <cell r="BP29">
            <v>944830100</v>
          </cell>
          <cell r="BQ29">
            <v>1380936100</v>
          </cell>
          <cell r="BR29">
            <v>127517700</v>
          </cell>
          <cell r="BS29">
            <v>436106000</v>
          </cell>
          <cell r="BT29">
            <v>371504900</v>
          </cell>
          <cell r="BU29" t="str">
            <v>..</v>
          </cell>
          <cell r="BV29" t="str">
            <v>..</v>
          </cell>
          <cell r="BW29" t="str">
            <v>..</v>
          </cell>
          <cell r="BX29" t="str">
            <v>..</v>
          </cell>
          <cell r="BY29" t="str">
            <v>..</v>
          </cell>
          <cell r="BZ29" t="str">
            <v>..</v>
          </cell>
          <cell r="CA29" t="str">
            <v>..</v>
          </cell>
          <cell r="CB29" t="str">
            <v>..</v>
          </cell>
          <cell r="CC29" t="str">
            <v>..</v>
          </cell>
          <cell r="CD29" t="str">
            <v>..</v>
          </cell>
          <cell r="CE29">
            <v>1888548</v>
          </cell>
          <cell r="CF29">
            <v>2092496</v>
          </cell>
          <cell r="CG29">
            <v>1000515</v>
          </cell>
          <cell r="CH29">
            <v>203948</v>
          </cell>
          <cell r="CI29">
            <v>203948</v>
          </cell>
          <cell r="CJ29">
            <v>776954</v>
          </cell>
          <cell r="CK29">
            <v>1029345</v>
          </cell>
          <cell r="CL29">
            <v>248004</v>
          </cell>
          <cell r="CM29">
            <v>252391</v>
          </cell>
          <cell r="CN29">
            <v>275793</v>
          </cell>
          <cell r="CO29">
            <v>250933</v>
          </cell>
          <cell r="CP29">
            <v>1041776</v>
          </cell>
          <cell r="CQ29">
            <v>163591</v>
          </cell>
          <cell r="CR29">
            <v>790843</v>
          </cell>
          <cell r="CS29">
            <v>698248</v>
          </cell>
          <cell r="CT29">
            <v>257897.1</v>
          </cell>
          <cell r="CU29">
            <v>302769</v>
          </cell>
          <cell r="CV29">
            <v>97285.1</v>
          </cell>
          <cell r="CW29">
            <v>44871.9</v>
          </cell>
          <cell r="CX29">
            <v>38199.4</v>
          </cell>
          <cell r="CY29">
            <v>183383.99</v>
          </cell>
          <cell r="CZ29">
            <v>249367.88</v>
          </cell>
          <cell r="DA29">
            <v>87683.04</v>
          </cell>
          <cell r="DB29">
            <v>65983.89</v>
          </cell>
          <cell r="DC29">
            <v>51781.77</v>
          </cell>
          <cell r="DD29">
            <v>13204.308570669849</v>
          </cell>
          <cell r="DE29">
            <v>14942.87326561774</v>
          </cell>
          <cell r="DF29">
            <v>465.64429396534553</v>
          </cell>
          <cell r="DG29">
            <v>1738.564694947886</v>
          </cell>
          <cell r="DH29">
            <v>1473.9427736838611</v>
          </cell>
          <cell r="DI29">
            <v>680173.18</v>
          </cell>
          <cell r="DJ29">
            <v>934077.31</v>
          </cell>
          <cell r="DK29">
            <v>444444.86</v>
          </cell>
          <cell r="DL29">
            <v>253904.16</v>
          </cell>
          <cell r="DM29">
            <v>207836.27</v>
          </cell>
          <cell r="DN29">
            <v>1708672</v>
          </cell>
          <cell r="DO29">
            <v>2677362</v>
          </cell>
          <cell r="DP29">
            <v>1061101</v>
          </cell>
          <cell r="DQ29">
            <v>968690</v>
          </cell>
          <cell r="DR29">
            <v>956388</v>
          </cell>
          <cell r="DS29" t="str">
            <v>..</v>
          </cell>
          <cell r="DT29" t="str">
            <v>..</v>
          </cell>
          <cell r="DU29" t="str">
            <v>..</v>
          </cell>
          <cell r="DV29" t="str">
            <v>..</v>
          </cell>
          <cell r="DW29" t="str">
            <v>..</v>
          </cell>
          <cell r="DX29" t="str">
            <v>..</v>
          </cell>
          <cell r="DY29" t="str">
            <v>..</v>
          </cell>
          <cell r="DZ29" t="str">
            <v>..</v>
          </cell>
          <cell r="EA29" t="str">
            <v>..</v>
          </cell>
          <cell r="EB29" t="str">
            <v>..</v>
          </cell>
          <cell r="EC29">
            <v>2064265</v>
          </cell>
          <cell r="ED29">
            <v>2692279</v>
          </cell>
          <cell r="EE29">
            <v>557214</v>
          </cell>
          <cell r="EF29">
            <v>628014</v>
          </cell>
          <cell r="EG29">
            <v>570138</v>
          </cell>
          <cell r="EH29">
            <v>23726338.690000001</v>
          </cell>
          <cell r="EI29">
            <v>29943367.91</v>
          </cell>
          <cell r="EJ29">
            <v>14691021.4</v>
          </cell>
          <cell r="EK29">
            <v>6217029.2199999997</v>
          </cell>
          <cell r="EL29">
            <v>5951720.2199999997</v>
          </cell>
          <cell r="EM29">
            <v>33584.6</v>
          </cell>
          <cell r="EN29">
            <v>39900.800000000003</v>
          </cell>
          <cell r="EO29">
            <v>26761</v>
          </cell>
          <cell r="EP29">
            <v>6316.2</v>
          </cell>
          <cell r="EQ29">
            <v>4643.8</v>
          </cell>
          <cell r="ER29" t="str">
            <v>..</v>
          </cell>
          <cell r="ES29" t="str">
            <v>..</v>
          </cell>
          <cell r="ET29" t="str">
            <v>..</v>
          </cell>
          <cell r="EU29" t="str">
            <v>..</v>
          </cell>
          <cell r="EV29" t="str">
            <v>..</v>
          </cell>
        </row>
        <row r="30">
          <cell r="A30" t="str">
            <v>1999</v>
          </cell>
          <cell r="B30" t="str">
            <v/>
          </cell>
          <cell r="C30">
            <v>196996.54</v>
          </cell>
          <cell r="D30">
            <v>288463.17</v>
          </cell>
          <cell r="E30">
            <v>66261.02</v>
          </cell>
          <cell r="F30">
            <v>91466.63</v>
          </cell>
          <cell r="G30">
            <v>91401.08</v>
          </cell>
          <cell r="H30">
            <v>664179.13</v>
          </cell>
          <cell r="I30">
            <v>770125.71</v>
          </cell>
          <cell r="J30">
            <v>332217.42</v>
          </cell>
          <cell r="K30">
            <v>105946.58</v>
          </cell>
          <cell r="L30">
            <v>97652.4</v>
          </cell>
          <cell r="M30">
            <v>1934060</v>
          </cell>
          <cell r="N30">
            <v>2614077</v>
          </cell>
          <cell r="O30">
            <v>862489</v>
          </cell>
          <cell r="P30">
            <v>680017</v>
          </cell>
          <cell r="Q30">
            <v>670832</v>
          </cell>
          <cell r="R30">
            <v>1181374</v>
          </cell>
          <cell r="S30">
            <v>1552236</v>
          </cell>
          <cell r="T30">
            <v>385202</v>
          </cell>
          <cell r="U30">
            <v>370862</v>
          </cell>
          <cell r="V30">
            <v>148524</v>
          </cell>
          <cell r="W30">
            <v>1036509</v>
          </cell>
          <cell r="X30">
            <v>2276719</v>
          </cell>
          <cell r="Y30">
            <v>530763</v>
          </cell>
          <cell r="Z30">
            <v>1240209</v>
          </cell>
          <cell r="AA30">
            <v>1106799</v>
          </cell>
          <cell r="AB30">
            <v>95681</v>
          </cell>
          <cell r="AC30">
            <v>135416</v>
          </cell>
          <cell r="AD30">
            <v>67796</v>
          </cell>
          <cell r="AE30">
            <v>39735</v>
          </cell>
          <cell r="AF30">
            <v>37829</v>
          </cell>
          <cell r="AG30">
            <v>1783286</v>
          </cell>
          <cell r="AH30">
            <v>2418364</v>
          </cell>
          <cell r="AI30">
            <v>728998</v>
          </cell>
          <cell r="AJ30">
            <v>635078</v>
          </cell>
          <cell r="AK30">
            <v>502703</v>
          </cell>
          <cell r="AL30">
            <v>1970837</v>
          </cell>
          <cell r="AM30">
            <v>3437990</v>
          </cell>
          <cell r="AN30">
            <v>950738</v>
          </cell>
          <cell r="AO30">
            <v>1467153</v>
          </cell>
          <cell r="AP30">
            <v>1453236</v>
          </cell>
          <cell r="AQ30">
            <v>249464</v>
          </cell>
          <cell r="AR30">
            <v>271246</v>
          </cell>
          <cell r="AS30">
            <v>161969</v>
          </cell>
          <cell r="AT30">
            <v>21782</v>
          </cell>
          <cell r="AU30">
            <v>12895</v>
          </cell>
          <cell r="AV30">
            <v>7512252</v>
          </cell>
          <cell r="AW30">
            <v>8384952</v>
          </cell>
          <cell r="AX30">
            <v>2614065</v>
          </cell>
          <cell r="AY30">
            <v>872700</v>
          </cell>
          <cell r="AZ30">
            <v>522136</v>
          </cell>
          <cell r="BA30" t="str">
            <v>..</v>
          </cell>
          <cell r="BB30" t="str">
            <v>..</v>
          </cell>
          <cell r="BC30" t="str">
            <v>..</v>
          </cell>
          <cell r="BD30" t="str">
            <v>..</v>
          </cell>
          <cell r="BE30" t="str">
            <v>..</v>
          </cell>
          <cell r="BF30" t="str">
            <v>..</v>
          </cell>
          <cell r="BG30" t="str">
            <v>..</v>
          </cell>
          <cell r="BH30" t="str">
            <v>..</v>
          </cell>
          <cell r="BI30" t="str">
            <v>..</v>
          </cell>
          <cell r="BJ30" t="str">
            <v>..</v>
          </cell>
          <cell r="BK30">
            <v>2437297</v>
          </cell>
          <cell r="BL30">
            <v>2811935</v>
          </cell>
          <cell r="BM30">
            <v>1336863</v>
          </cell>
          <cell r="BN30">
            <v>374638</v>
          </cell>
          <cell r="BO30">
            <v>243464</v>
          </cell>
          <cell r="BP30">
            <v>1018543400</v>
          </cell>
          <cell r="BQ30">
            <v>1456103100</v>
          </cell>
          <cell r="BR30">
            <v>174426300</v>
          </cell>
          <cell r="BS30">
            <v>437559700</v>
          </cell>
          <cell r="BT30">
            <v>376955800</v>
          </cell>
          <cell r="BU30" t="str">
            <v>..</v>
          </cell>
          <cell r="BV30" t="str">
            <v>..</v>
          </cell>
          <cell r="BW30" t="str">
            <v>..</v>
          </cell>
          <cell r="BX30" t="str">
            <v>..</v>
          </cell>
          <cell r="BY30" t="str">
            <v>..</v>
          </cell>
          <cell r="BZ30" t="str">
            <v>..</v>
          </cell>
          <cell r="CA30" t="str">
            <v>..</v>
          </cell>
          <cell r="CB30" t="str">
            <v>..</v>
          </cell>
          <cell r="CC30" t="str">
            <v>..</v>
          </cell>
          <cell r="CD30" t="str">
            <v>..</v>
          </cell>
          <cell r="CE30">
            <v>2797778</v>
          </cell>
          <cell r="CF30">
            <v>3012129</v>
          </cell>
          <cell r="CG30">
            <v>1608066</v>
          </cell>
          <cell r="CH30">
            <v>214351</v>
          </cell>
          <cell r="CI30">
            <v>214351</v>
          </cell>
          <cell r="CJ30">
            <v>887117</v>
          </cell>
          <cell r="CK30">
            <v>1185607</v>
          </cell>
          <cell r="CL30">
            <v>311654</v>
          </cell>
          <cell r="CM30">
            <v>298490</v>
          </cell>
          <cell r="CN30">
            <v>320774</v>
          </cell>
          <cell r="CO30">
            <v>337867</v>
          </cell>
          <cell r="CP30">
            <v>1192171</v>
          </cell>
          <cell r="CQ30">
            <v>212433</v>
          </cell>
          <cell r="CR30">
            <v>854304</v>
          </cell>
          <cell r="CS30">
            <v>753927</v>
          </cell>
          <cell r="CT30">
            <v>291290.7</v>
          </cell>
          <cell r="CU30">
            <v>344243</v>
          </cell>
          <cell r="CV30">
            <v>107966.2</v>
          </cell>
          <cell r="CW30">
            <v>52952.3</v>
          </cell>
          <cell r="CX30">
            <v>41994.7</v>
          </cell>
          <cell r="CY30">
            <v>191758.76</v>
          </cell>
          <cell r="CZ30">
            <v>273160.61</v>
          </cell>
          <cell r="DA30">
            <v>96900.99</v>
          </cell>
          <cell r="DB30">
            <v>81401.850000000006</v>
          </cell>
          <cell r="DC30">
            <v>64965.71</v>
          </cell>
          <cell r="DD30">
            <v>13861.11664343092</v>
          </cell>
          <cell r="DE30">
            <v>16381.2321582686</v>
          </cell>
          <cell r="DF30">
            <v>374.89211976365931</v>
          </cell>
          <cell r="DG30">
            <v>2520.115514837682</v>
          </cell>
          <cell r="DH30">
            <v>1463.519883157406</v>
          </cell>
          <cell r="DI30">
            <v>734189.18</v>
          </cell>
          <cell r="DJ30">
            <v>1029597.38</v>
          </cell>
          <cell r="DK30">
            <v>475162.34</v>
          </cell>
          <cell r="DL30">
            <v>295408.19</v>
          </cell>
          <cell r="DM30">
            <v>248092.67</v>
          </cell>
          <cell r="DN30">
            <v>2234469</v>
          </cell>
          <cell r="DO30">
            <v>3286390</v>
          </cell>
          <cell r="DP30">
            <v>1489545</v>
          </cell>
          <cell r="DQ30">
            <v>1051921</v>
          </cell>
          <cell r="DR30">
            <v>1038585</v>
          </cell>
          <cell r="DS30">
            <v>1087514.2</v>
          </cell>
          <cell r="DT30">
            <v>1555968.6</v>
          </cell>
          <cell r="DU30">
            <v>405226.7</v>
          </cell>
          <cell r="DV30">
            <v>468454.40000000002</v>
          </cell>
          <cell r="DW30">
            <v>461366.4</v>
          </cell>
          <cell r="DX30" t="str">
            <v>..</v>
          </cell>
          <cell r="DY30" t="str">
            <v>..</v>
          </cell>
          <cell r="DZ30" t="str">
            <v>..</v>
          </cell>
          <cell r="EA30" t="str">
            <v>..</v>
          </cell>
          <cell r="EB30" t="str">
            <v>..</v>
          </cell>
          <cell r="EC30">
            <v>2444607</v>
          </cell>
          <cell r="ED30">
            <v>3121829</v>
          </cell>
          <cell r="EE30">
            <v>723257</v>
          </cell>
          <cell r="EF30">
            <v>677222</v>
          </cell>
          <cell r="EG30">
            <v>618711</v>
          </cell>
          <cell r="EH30">
            <v>27575182.739999998</v>
          </cell>
          <cell r="EI30">
            <v>34367835.299999997</v>
          </cell>
          <cell r="EJ30">
            <v>17801085.960000001</v>
          </cell>
          <cell r="EK30">
            <v>6792652.5599999996</v>
          </cell>
          <cell r="EL30">
            <v>6510580.5599999996</v>
          </cell>
          <cell r="EM30">
            <v>40295.4</v>
          </cell>
          <cell r="EN30">
            <v>48577.4</v>
          </cell>
          <cell r="EO30">
            <v>29813</v>
          </cell>
          <cell r="EP30">
            <v>8282</v>
          </cell>
          <cell r="EQ30">
            <v>5894</v>
          </cell>
          <cell r="ER30" t="str">
            <v>..</v>
          </cell>
          <cell r="ES30" t="str">
            <v>..</v>
          </cell>
          <cell r="ET30" t="str">
            <v>..</v>
          </cell>
          <cell r="EU30" t="str">
            <v>..</v>
          </cell>
          <cell r="EV30" t="str">
            <v>..</v>
          </cell>
        </row>
        <row r="31">
          <cell r="A31" t="str">
            <v>2000</v>
          </cell>
          <cell r="B31" t="str">
            <v/>
          </cell>
          <cell r="C31">
            <v>205747.49</v>
          </cell>
          <cell r="D31">
            <v>303565.03000000003</v>
          </cell>
          <cell r="E31">
            <v>72311.88</v>
          </cell>
          <cell r="F31">
            <v>97817.54</v>
          </cell>
          <cell r="G31">
            <v>97658.32</v>
          </cell>
          <cell r="H31">
            <v>689501.43</v>
          </cell>
          <cell r="I31">
            <v>797596.6</v>
          </cell>
          <cell r="J31">
            <v>349337.46</v>
          </cell>
          <cell r="K31">
            <v>108095.17</v>
          </cell>
          <cell r="L31">
            <v>100211.34</v>
          </cell>
          <cell r="M31">
            <v>2028133</v>
          </cell>
          <cell r="N31">
            <v>2748448</v>
          </cell>
          <cell r="O31">
            <v>941168</v>
          </cell>
          <cell r="P31">
            <v>720315</v>
          </cell>
          <cell r="Q31">
            <v>708989</v>
          </cell>
          <cell r="R31">
            <v>1195290</v>
          </cell>
          <cell r="S31">
            <v>1647338</v>
          </cell>
          <cell r="T31">
            <v>383271</v>
          </cell>
          <cell r="U31">
            <v>452048</v>
          </cell>
          <cell r="V31">
            <v>163526</v>
          </cell>
          <cell r="W31">
            <v>1042388</v>
          </cell>
          <cell r="X31">
            <v>2380805</v>
          </cell>
          <cell r="Y31">
            <v>535197</v>
          </cell>
          <cell r="Z31">
            <v>1338417</v>
          </cell>
          <cell r="AA31">
            <v>1185455</v>
          </cell>
          <cell r="AB31">
            <v>101822</v>
          </cell>
          <cell r="AC31">
            <v>145079</v>
          </cell>
          <cell r="AD31">
            <v>69812</v>
          </cell>
          <cell r="AE31">
            <v>43257</v>
          </cell>
          <cell r="AF31">
            <v>40836</v>
          </cell>
          <cell r="AG31">
            <v>1832841</v>
          </cell>
          <cell r="AH31">
            <v>2516975</v>
          </cell>
          <cell r="AI31">
            <v>744345</v>
          </cell>
          <cell r="AJ31">
            <v>684134</v>
          </cell>
          <cell r="AK31">
            <v>529202</v>
          </cell>
          <cell r="AL31">
            <v>1996290</v>
          </cell>
          <cell r="AM31">
            <v>3509840</v>
          </cell>
          <cell r="AN31">
            <v>988582</v>
          </cell>
          <cell r="AO31">
            <v>1513550</v>
          </cell>
          <cell r="AP31">
            <v>1500802</v>
          </cell>
          <cell r="AQ31">
            <v>207087</v>
          </cell>
          <cell r="AR31">
            <v>234325</v>
          </cell>
          <cell r="AS31">
            <v>99852</v>
          </cell>
          <cell r="AT31">
            <v>27238</v>
          </cell>
          <cell r="AU31">
            <v>17382</v>
          </cell>
          <cell r="AV31">
            <v>8711587</v>
          </cell>
          <cell r="AW31">
            <v>9899957</v>
          </cell>
          <cell r="AX31">
            <v>3299179</v>
          </cell>
          <cell r="AY31">
            <v>1188370</v>
          </cell>
          <cell r="AZ31">
            <v>776121</v>
          </cell>
          <cell r="BA31" t="str">
            <v>..</v>
          </cell>
          <cell r="BB31" t="str">
            <v>..</v>
          </cell>
          <cell r="BC31" t="str">
            <v>..</v>
          </cell>
          <cell r="BD31" t="str">
            <v>..</v>
          </cell>
          <cell r="BE31" t="str">
            <v>..</v>
          </cell>
          <cell r="BF31" t="str">
            <v>..</v>
          </cell>
          <cell r="BG31" t="str">
            <v>..</v>
          </cell>
          <cell r="BH31" t="str">
            <v>..</v>
          </cell>
          <cell r="BI31" t="str">
            <v>..</v>
          </cell>
          <cell r="BJ31" t="str">
            <v>..</v>
          </cell>
          <cell r="BK31">
            <v>2567831</v>
          </cell>
          <cell r="BL31">
            <v>2988205</v>
          </cell>
          <cell r="BM31">
            <v>1370065</v>
          </cell>
          <cell r="BN31">
            <v>420374</v>
          </cell>
          <cell r="BO31">
            <v>265673</v>
          </cell>
          <cell r="BP31">
            <v>1011893900</v>
          </cell>
          <cell r="BQ31">
            <v>1446327200</v>
          </cell>
          <cell r="BR31">
            <v>157588000</v>
          </cell>
          <cell r="BS31">
            <v>434433300</v>
          </cell>
          <cell r="BT31">
            <v>374823900</v>
          </cell>
          <cell r="BU31" t="str">
            <v>..</v>
          </cell>
          <cell r="BV31" t="str">
            <v>..</v>
          </cell>
          <cell r="BW31" t="str">
            <v>..</v>
          </cell>
          <cell r="BX31" t="str">
            <v>..</v>
          </cell>
          <cell r="BY31" t="str">
            <v>..</v>
          </cell>
          <cell r="BZ31" t="str">
            <v>..</v>
          </cell>
          <cell r="CA31" t="str">
            <v>..</v>
          </cell>
          <cell r="CB31" t="str">
            <v>..</v>
          </cell>
          <cell r="CC31" t="str">
            <v>..</v>
          </cell>
          <cell r="CD31" t="str">
            <v>..</v>
          </cell>
          <cell r="CE31">
            <v>3199503.6549999998</v>
          </cell>
          <cell r="CF31">
            <v>3480828.35</v>
          </cell>
          <cell r="CG31">
            <v>1342813.196</v>
          </cell>
          <cell r="CH31">
            <v>281324.69500000001</v>
          </cell>
          <cell r="CI31">
            <v>281324.69500000001</v>
          </cell>
          <cell r="CJ31">
            <v>902878</v>
          </cell>
          <cell r="CK31">
            <v>1244880</v>
          </cell>
          <cell r="CL31">
            <v>325200</v>
          </cell>
          <cell r="CM31">
            <v>342002</v>
          </cell>
          <cell r="CN31">
            <v>363522</v>
          </cell>
          <cell r="CO31">
            <v>361933</v>
          </cell>
          <cell r="CP31">
            <v>1304603</v>
          </cell>
          <cell r="CQ31">
            <v>236119</v>
          </cell>
          <cell r="CR31">
            <v>942669</v>
          </cell>
          <cell r="CS31">
            <v>834981</v>
          </cell>
          <cell r="CT31">
            <v>316336.5</v>
          </cell>
          <cell r="CU31">
            <v>378043.7</v>
          </cell>
          <cell r="CV31">
            <v>83157.100000000006</v>
          </cell>
          <cell r="CW31">
            <v>61707.199999999997</v>
          </cell>
          <cell r="CX31">
            <v>53257.599999999999</v>
          </cell>
          <cell r="CY31">
            <v>187498.53</v>
          </cell>
          <cell r="CZ31">
            <v>280574.62</v>
          </cell>
          <cell r="DA31">
            <v>91346.91</v>
          </cell>
          <cell r="DB31">
            <v>93076.09</v>
          </cell>
          <cell r="DC31">
            <v>75847.740000000005</v>
          </cell>
          <cell r="DD31">
            <v>13940.21775210781</v>
          </cell>
          <cell r="DE31">
            <v>17900.35185554007</v>
          </cell>
          <cell r="DF31">
            <v>299.30956648741949</v>
          </cell>
          <cell r="DG31">
            <v>3960.1341034322509</v>
          </cell>
          <cell r="DH31">
            <v>1873.1992299010819</v>
          </cell>
          <cell r="DI31">
            <v>707072.13</v>
          </cell>
          <cell r="DJ31">
            <v>1048784.8999999999</v>
          </cell>
          <cell r="DK31">
            <v>423411.58</v>
          </cell>
          <cell r="DL31">
            <v>341712.8</v>
          </cell>
          <cell r="DM31">
            <v>291300.15999999997</v>
          </cell>
          <cell r="DN31">
            <v>2141806</v>
          </cell>
          <cell r="DO31">
            <v>3296469</v>
          </cell>
          <cell r="DP31">
            <v>1420017</v>
          </cell>
          <cell r="DQ31">
            <v>1154663</v>
          </cell>
          <cell r="DR31">
            <v>1137460</v>
          </cell>
          <cell r="DS31">
            <v>1125225.7</v>
          </cell>
          <cell r="DT31">
            <v>1605585.3</v>
          </cell>
          <cell r="DU31">
            <v>437223.3</v>
          </cell>
          <cell r="DV31">
            <v>480359.6</v>
          </cell>
          <cell r="DW31">
            <v>473272.8</v>
          </cell>
          <cell r="DX31" t="str">
            <v>..</v>
          </cell>
          <cell r="DY31" t="str">
            <v>..</v>
          </cell>
          <cell r="DZ31" t="str">
            <v>..</v>
          </cell>
          <cell r="EA31" t="str">
            <v>..</v>
          </cell>
          <cell r="EB31" t="str">
            <v>..</v>
          </cell>
          <cell r="EC31">
            <v>2383389</v>
          </cell>
          <cell r="ED31">
            <v>3117361</v>
          </cell>
          <cell r="EE31">
            <v>712091</v>
          </cell>
          <cell r="EF31">
            <v>733972</v>
          </cell>
          <cell r="EG31">
            <v>674014</v>
          </cell>
          <cell r="EH31">
            <v>25784248.199999999</v>
          </cell>
          <cell r="EI31">
            <v>33182638.699999999</v>
          </cell>
          <cell r="EJ31">
            <v>16505516.359999999</v>
          </cell>
          <cell r="EK31">
            <v>7398390.5</v>
          </cell>
          <cell r="EL31">
            <v>7106618.5</v>
          </cell>
          <cell r="EM31">
            <v>45296</v>
          </cell>
          <cell r="EN31">
            <v>57001.2</v>
          </cell>
          <cell r="EO31">
            <v>30685.200000000001</v>
          </cell>
          <cell r="EP31">
            <v>11705.2</v>
          </cell>
          <cell r="EQ31">
            <v>8357.2999999999993</v>
          </cell>
          <cell r="ER31" t="str">
            <v>..</v>
          </cell>
          <cell r="ES31" t="str">
            <v>..</v>
          </cell>
          <cell r="ET31" t="str">
            <v>..</v>
          </cell>
          <cell r="EU31" t="str">
            <v>..</v>
          </cell>
          <cell r="EV31" t="str">
            <v>..</v>
          </cell>
        </row>
        <row r="32">
          <cell r="A32" t="str">
            <v>2001</v>
          </cell>
          <cell r="B32" t="str">
            <v/>
          </cell>
          <cell r="C32">
            <v>209140.65</v>
          </cell>
          <cell r="D32">
            <v>310783.42</v>
          </cell>
          <cell r="E32">
            <v>71902.86</v>
          </cell>
          <cell r="F32">
            <v>101642.77</v>
          </cell>
          <cell r="G32">
            <v>101477.26</v>
          </cell>
          <cell r="H32">
            <v>680155.06</v>
          </cell>
          <cell r="I32">
            <v>787017.28</v>
          </cell>
          <cell r="J32">
            <v>331189.08</v>
          </cell>
          <cell r="K32">
            <v>106862.22</v>
          </cell>
          <cell r="L32">
            <v>98699.03</v>
          </cell>
          <cell r="M32">
            <v>1941395</v>
          </cell>
          <cell r="N32">
            <v>2705088</v>
          </cell>
          <cell r="O32">
            <v>859621</v>
          </cell>
          <cell r="P32">
            <v>763693</v>
          </cell>
          <cell r="Q32">
            <v>748006</v>
          </cell>
          <cell r="R32">
            <v>1222611</v>
          </cell>
          <cell r="S32">
            <v>1782736</v>
          </cell>
          <cell r="T32">
            <v>383016</v>
          </cell>
          <cell r="U32">
            <v>560125</v>
          </cell>
          <cell r="V32">
            <v>196692</v>
          </cell>
          <cell r="W32">
            <v>948525</v>
          </cell>
          <cell r="X32">
            <v>2384100</v>
          </cell>
          <cell r="Y32">
            <v>494429</v>
          </cell>
          <cell r="Z32">
            <v>1435575</v>
          </cell>
          <cell r="AA32">
            <v>1262850</v>
          </cell>
          <cell r="AB32">
            <v>96846</v>
          </cell>
          <cell r="AC32">
            <v>143275</v>
          </cell>
          <cell r="AD32">
            <v>60789</v>
          </cell>
          <cell r="AE32">
            <v>46429</v>
          </cell>
          <cell r="AF32">
            <v>43938</v>
          </cell>
          <cell r="AG32">
            <v>1764400</v>
          </cell>
          <cell r="AH32">
            <v>2495219</v>
          </cell>
          <cell r="AI32">
            <v>653370</v>
          </cell>
          <cell r="AJ32">
            <v>730819</v>
          </cell>
          <cell r="AK32">
            <v>560262</v>
          </cell>
          <cell r="AL32">
            <v>2066792</v>
          </cell>
          <cell r="AM32">
            <v>3602081</v>
          </cell>
          <cell r="AN32">
            <v>976133</v>
          </cell>
          <cell r="AO32">
            <v>1535289</v>
          </cell>
          <cell r="AP32">
            <v>1522221</v>
          </cell>
          <cell r="AQ32">
            <v>191177</v>
          </cell>
          <cell r="AR32">
            <v>226675</v>
          </cell>
          <cell r="AS32">
            <v>69489</v>
          </cell>
          <cell r="AT32">
            <v>35498</v>
          </cell>
          <cell r="AU32">
            <v>24400</v>
          </cell>
          <cell r="AV32">
            <v>9878227</v>
          </cell>
          <cell r="AW32">
            <v>11521005</v>
          </cell>
          <cell r="AX32">
            <v>3856464</v>
          </cell>
          <cell r="AY32">
            <v>1642778</v>
          </cell>
          <cell r="AZ32">
            <v>1176501</v>
          </cell>
          <cell r="BA32" t="str">
            <v>..</v>
          </cell>
          <cell r="BB32" t="str">
            <v>..</v>
          </cell>
          <cell r="BC32" t="str">
            <v>..</v>
          </cell>
          <cell r="BD32" t="str">
            <v>..</v>
          </cell>
          <cell r="BE32" t="str">
            <v>..</v>
          </cell>
          <cell r="BF32">
            <v>120018</v>
          </cell>
          <cell r="BG32">
            <v>180402</v>
          </cell>
          <cell r="BH32">
            <v>59140</v>
          </cell>
          <cell r="BI32">
            <v>60384</v>
          </cell>
          <cell r="BJ32">
            <v>58607</v>
          </cell>
          <cell r="BK32">
            <v>2524121</v>
          </cell>
          <cell r="BL32">
            <v>2964256</v>
          </cell>
          <cell r="BM32">
            <v>1213837</v>
          </cell>
          <cell r="BN32">
            <v>440135</v>
          </cell>
          <cell r="BO32">
            <v>281470</v>
          </cell>
          <cell r="BP32">
            <v>1003032000</v>
          </cell>
          <cell r="BQ32">
            <v>1426145300</v>
          </cell>
          <cell r="BR32">
            <v>125665100</v>
          </cell>
          <cell r="BS32">
            <v>423113300</v>
          </cell>
          <cell r="BT32">
            <v>367298200</v>
          </cell>
          <cell r="BU32" t="str">
            <v>..</v>
          </cell>
          <cell r="BV32" t="str">
            <v>..</v>
          </cell>
          <cell r="BW32" t="str">
            <v>..</v>
          </cell>
          <cell r="BX32" t="str">
            <v>..</v>
          </cell>
          <cell r="BY32" t="str">
            <v>..</v>
          </cell>
          <cell r="BZ32" t="str">
            <v>..</v>
          </cell>
          <cell r="CA32" t="str">
            <v>..</v>
          </cell>
          <cell r="CB32" t="str">
            <v>..</v>
          </cell>
          <cell r="CC32" t="str">
            <v>..</v>
          </cell>
          <cell r="CD32" t="str">
            <v>..</v>
          </cell>
          <cell r="CE32">
            <v>3508217.6529999999</v>
          </cell>
          <cell r="CF32">
            <v>3770413.8969999999</v>
          </cell>
          <cell r="CG32">
            <v>1397953.449</v>
          </cell>
          <cell r="CH32">
            <v>262196.24400000001</v>
          </cell>
          <cell r="CI32">
            <v>262196.24400000001</v>
          </cell>
          <cell r="CJ32">
            <v>821305</v>
          </cell>
          <cell r="CK32">
            <v>1200531</v>
          </cell>
          <cell r="CL32">
            <v>270867</v>
          </cell>
          <cell r="CM32">
            <v>379226</v>
          </cell>
          <cell r="CN32">
            <v>401601</v>
          </cell>
          <cell r="CO32">
            <v>323955</v>
          </cell>
          <cell r="CP32">
            <v>1370049</v>
          </cell>
          <cell r="CQ32">
            <v>231117</v>
          </cell>
          <cell r="CR32">
            <v>1046094</v>
          </cell>
          <cell r="CS32">
            <v>930454</v>
          </cell>
          <cell r="CT32">
            <v>312508.79999999999</v>
          </cell>
          <cell r="CU32">
            <v>413067.4</v>
          </cell>
          <cell r="CV32">
            <v>61886.2</v>
          </cell>
          <cell r="CW32">
            <v>100558.6</v>
          </cell>
          <cell r="CX32">
            <v>69580.399999999994</v>
          </cell>
          <cell r="CY32">
            <v>183409.72</v>
          </cell>
          <cell r="CZ32">
            <v>285136.58</v>
          </cell>
          <cell r="DA32">
            <v>85867.07</v>
          </cell>
          <cell r="DB32">
            <v>101726.86</v>
          </cell>
          <cell r="DC32">
            <v>84636.7</v>
          </cell>
          <cell r="DD32">
            <v>14608.876053906921</v>
          </cell>
          <cell r="DE32">
            <v>19117.80521808405</v>
          </cell>
          <cell r="DF32">
            <v>299.30956648741949</v>
          </cell>
          <cell r="DG32">
            <v>4508.9291641771224</v>
          </cell>
          <cell r="DH32">
            <v>2319.7902144327159</v>
          </cell>
          <cell r="DI32">
            <v>727312.38</v>
          </cell>
          <cell r="DJ32">
            <v>1105047.94</v>
          </cell>
          <cell r="DK32">
            <v>439710.59</v>
          </cell>
          <cell r="DL32">
            <v>377735.58</v>
          </cell>
          <cell r="DM32">
            <v>327523.20000000001</v>
          </cell>
          <cell r="DN32">
            <v>2102057</v>
          </cell>
          <cell r="DO32">
            <v>3360241</v>
          </cell>
          <cell r="DP32">
            <v>1284457</v>
          </cell>
          <cell r="DQ32">
            <v>1258184</v>
          </cell>
          <cell r="DR32">
            <v>1235227</v>
          </cell>
          <cell r="DS32">
            <v>1044486.4</v>
          </cell>
          <cell r="DT32">
            <v>1536987</v>
          </cell>
          <cell r="DU32">
            <v>377538.5</v>
          </cell>
          <cell r="DV32">
            <v>492500.6</v>
          </cell>
          <cell r="DW32">
            <v>485131.2</v>
          </cell>
          <cell r="DX32" t="str">
            <v>..</v>
          </cell>
          <cell r="DY32" t="str">
            <v>..</v>
          </cell>
          <cell r="DZ32" t="str">
            <v>..</v>
          </cell>
          <cell r="EA32" t="str">
            <v>..</v>
          </cell>
          <cell r="EB32" t="str">
            <v>..</v>
          </cell>
          <cell r="EC32">
            <v>2158617</v>
          </cell>
          <cell r="ED32">
            <v>2968901</v>
          </cell>
          <cell r="EE32">
            <v>573300</v>
          </cell>
          <cell r="EF32">
            <v>810284</v>
          </cell>
          <cell r="EG32">
            <v>748599</v>
          </cell>
          <cell r="EH32">
            <v>23998308.649999999</v>
          </cell>
          <cell r="EI32">
            <v>32028326.129999999</v>
          </cell>
          <cell r="EJ32">
            <v>15378705.970000001</v>
          </cell>
          <cell r="EK32">
            <v>8030017.4800000004</v>
          </cell>
          <cell r="EL32">
            <v>7726720.3799999999</v>
          </cell>
          <cell r="EM32">
            <v>50811.1</v>
          </cell>
          <cell r="EN32">
            <v>66323.600000000006</v>
          </cell>
          <cell r="EO32">
            <v>35413.9</v>
          </cell>
          <cell r="EP32">
            <v>15512.5</v>
          </cell>
          <cell r="EQ32">
            <v>11811.9</v>
          </cell>
          <cell r="ER32">
            <v>12629.25</v>
          </cell>
          <cell r="ES32">
            <v>16886.75</v>
          </cell>
          <cell r="ET32">
            <v>4931.3599999999997</v>
          </cell>
          <cell r="EU32">
            <v>4257.5</v>
          </cell>
          <cell r="EV32">
            <v>3236.07</v>
          </cell>
        </row>
        <row r="33">
          <cell r="A33" t="str">
            <v>2002</v>
          </cell>
          <cell r="B33" t="str">
            <v/>
          </cell>
          <cell r="C33">
            <v>212031.73</v>
          </cell>
          <cell r="D33">
            <v>318580.88</v>
          </cell>
          <cell r="E33">
            <v>67095.33</v>
          </cell>
          <cell r="F33">
            <v>106549.15</v>
          </cell>
          <cell r="G33">
            <v>106305.13</v>
          </cell>
          <cell r="H33">
            <v>575757.82999999996</v>
          </cell>
          <cell r="I33">
            <v>686634.66</v>
          </cell>
          <cell r="J33">
            <v>228561.48</v>
          </cell>
          <cell r="K33">
            <v>110876.84</v>
          </cell>
          <cell r="L33">
            <v>103187.48</v>
          </cell>
          <cell r="M33">
            <v>1879761</v>
          </cell>
          <cell r="N33">
            <v>2692437</v>
          </cell>
          <cell r="O33">
            <v>819168</v>
          </cell>
          <cell r="P33">
            <v>812676</v>
          </cell>
          <cell r="Q33">
            <v>796473</v>
          </cell>
          <cell r="R33">
            <v>1312573</v>
          </cell>
          <cell r="S33">
            <v>1919781</v>
          </cell>
          <cell r="T33">
            <v>435699</v>
          </cell>
          <cell r="U33">
            <v>607208</v>
          </cell>
          <cell r="V33">
            <v>242619</v>
          </cell>
          <cell r="W33">
            <v>871079</v>
          </cell>
          <cell r="X33">
            <v>2392310</v>
          </cell>
          <cell r="Y33">
            <v>455888</v>
          </cell>
          <cell r="Z33">
            <v>1521231</v>
          </cell>
          <cell r="AA33">
            <v>1353499</v>
          </cell>
          <cell r="AB33">
            <v>90101</v>
          </cell>
          <cell r="AC33">
            <v>141674</v>
          </cell>
          <cell r="AD33">
            <v>57182</v>
          </cell>
          <cell r="AE33">
            <v>51573</v>
          </cell>
          <cell r="AF33">
            <v>48186</v>
          </cell>
          <cell r="AG33">
            <v>1795529</v>
          </cell>
          <cell r="AH33">
            <v>2536935</v>
          </cell>
          <cell r="AI33">
            <v>618913</v>
          </cell>
          <cell r="AJ33">
            <v>741406</v>
          </cell>
          <cell r="AK33">
            <v>591235</v>
          </cell>
          <cell r="AL33">
            <v>2017868</v>
          </cell>
          <cell r="AM33">
            <v>3569858</v>
          </cell>
          <cell r="AN33">
            <v>792781</v>
          </cell>
          <cell r="AO33">
            <v>1551990</v>
          </cell>
          <cell r="AP33">
            <v>1538267</v>
          </cell>
          <cell r="AQ33">
            <v>168244</v>
          </cell>
          <cell r="AR33">
            <v>213378</v>
          </cell>
          <cell r="AS33">
            <v>52185</v>
          </cell>
          <cell r="AT33">
            <v>45134</v>
          </cell>
          <cell r="AU33">
            <v>32771</v>
          </cell>
          <cell r="AV33">
            <v>10731156</v>
          </cell>
          <cell r="AW33">
            <v>13188898</v>
          </cell>
          <cell r="AX33">
            <v>4521499</v>
          </cell>
          <cell r="AY33">
            <v>2457742</v>
          </cell>
          <cell r="AZ33">
            <v>1939256</v>
          </cell>
          <cell r="BA33" t="str">
            <v>..</v>
          </cell>
          <cell r="BB33" t="str">
            <v>..</v>
          </cell>
          <cell r="BC33" t="str">
            <v>..</v>
          </cell>
          <cell r="BD33" t="str">
            <v>..</v>
          </cell>
          <cell r="BE33" t="str">
            <v>..</v>
          </cell>
          <cell r="BF33">
            <v>110422</v>
          </cell>
          <cell r="BG33">
            <v>184268</v>
          </cell>
          <cell r="BH33">
            <v>63951</v>
          </cell>
          <cell r="BI33">
            <v>73846</v>
          </cell>
          <cell r="BJ33">
            <v>71956</v>
          </cell>
          <cell r="BK33">
            <v>2541729</v>
          </cell>
          <cell r="BL33">
            <v>3016694</v>
          </cell>
          <cell r="BM33">
            <v>1133164</v>
          </cell>
          <cell r="BN33">
            <v>474965</v>
          </cell>
          <cell r="BO33">
            <v>308732</v>
          </cell>
          <cell r="BP33">
            <v>993852300</v>
          </cell>
          <cell r="BQ33">
            <v>1408441000</v>
          </cell>
          <cell r="BR33">
            <v>112178900</v>
          </cell>
          <cell r="BS33">
            <v>414588700</v>
          </cell>
          <cell r="BT33">
            <v>357871700</v>
          </cell>
          <cell r="BU33">
            <v>550205272.60000002</v>
          </cell>
          <cell r="BV33">
            <v>1085103170</v>
          </cell>
          <cell r="BW33">
            <v>155567897.90000001</v>
          </cell>
          <cell r="BX33">
            <v>534897897.69999999</v>
          </cell>
          <cell r="BY33">
            <v>495628031.39999998</v>
          </cell>
          <cell r="BZ33" t="str">
            <v>..</v>
          </cell>
          <cell r="CA33" t="str">
            <v>..</v>
          </cell>
          <cell r="CB33" t="str">
            <v>..</v>
          </cell>
          <cell r="CC33" t="str">
            <v>..</v>
          </cell>
          <cell r="CD33" t="str">
            <v>..</v>
          </cell>
          <cell r="CE33">
            <v>4404358.8320000004</v>
          </cell>
          <cell r="CF33">
            <v>4689349.5140000004</v>
          </cell>
          <cell r="CG33">
            <v>1336130.061</v>
          </cell>
          <cell r="CH33">
            <v>284990.68199999997</v>
          </cell>
          <cell r="CI33">
            <v>284990.68199999997</v>
          </cell>
          <cell r="CJ33">
            <v>724193</v>
          </cell>
          <cell r="CK33">
            <v>1149022</v>
          </cell>
          <cell r="CL33">
            <v>198631</v>
          </cell>
          <cell r="CM33">
            <v>424829</v>
          </cell>
          <cell r="CN33">
            <v>442734</v>
          </cell>
          <cell r="CO33">
            <v>283245</v>
          </cell>
          <cell r="CP33">
            <v>1431040</v>
          </cell>
          <cell r="CQ33">
            <v>207058</v>
          </cell>
          <cell r="CR33">
            <v>1147796</v>
          </cell>
          <cell r="CS33">
            <v>1024626</v>
          </cell>
          <cell r="CT33">
            <v>328175.8</v>
          </cell>
          <cell r="CU33">
            <v>457090.5</v>
          </cell>
          <cell r="CV33">
            <v>78491.7</v>
          </cell>
          <cell r="CW33">
            <v>128914.7</v>
          </cell>
          <cell r="CX33">
            <v>104565.5</v>
          </cell>
          <cell r="CY33">
            <v>179373.93</v>
          </cell>
          <cell r="CZ33">
            <v>287410.57</v>
          </cell>
          <cell r="DA33">
            <v>84230.01</v>
          </cell>
          <cell r="DB33">
            <v>108036.64</v>
          </cell>
          <cell r="DC33">
            <v>94779.04</v>
          </cell>
          <cell r="DD33">
            <v>14212.14233552413</v>
          </cell>
          <cell r="DE33">
            <v>20221.934541591982</v>
          </cell>
          <cell r="DF33">
            <v>300.80329283675229</v>
          </cell>
          <cell r="DG33">
            <v>6009.7922060678484</v>
          </cell>
          <cell r="DH33">
            <v>3171.8449180110201</v>
          </cell>
          <cell r="DI33">
            <v>686470.72</v>
          </cell>
          <cell r="DJ33">
            <v>1117300.22</v>
          </cell>
          <cell r="DK33">
            <v>403345.73</v>
          </cell>
          <cell r="DL33">
            <v>430829.5</v>
          </cell>
          <cell r="DM33">
            <v>379769.12</v>
          </cell>
          <cell r="DN33">
            <v>1695148</v>
          </cell>
          <cell r="DO33">
            <v>3050516</v>
          </cell>
          <cell r="DP33">
            <v>1059824</v>
          </cell>
          <cell r="DQ33">
            <v>1355368</v>
          </cell>
          <cell r="DR33">
            <v>1332062</v>
          </cell>
          <cell r="DS33">
            <v>943753</v>
          </cell>
          <cell r="DT33">
            <v>1452909.1</v>
          </cell>
          <cell r="DU33">
            <v>296028.09999999998</v>
          </cell>
          <cell r="DV33">
            <v>509156.1</v>
          </cell>
          <cell r="DW33">
            <v>502954.7</v>
          </cell>
          <cell r="DX33" t="str">
            <v>..</v>
          </cell>
          <cell r="DY33" t="str">
            <v>..</v>
          </cell>
          <cell r="DZ33" t="str">
            <v>..</v>
          </cell>
          <cell r="EA33" t="str">
            <v>..</v>
          </cell>
          <cell r="EB33" t="str">
            <v>..</v>
          </cell>
          <cell r="EC33">
            <v>1797266</v>
          </cell>
          <cell r="ED33">
            <v>2720539</v>
          </cell>
          <cell r="EE33">
            <v>423411</v>
          </cell>
          <cell r="EF33">
            <v>923273</v>
          </cell>
          <cell r="EG33">
            <v>847899</v>
          </cell>
          <cell r="EH33">
            <v>21242248.940000001</v>
          </cell>
          <cell r="EI33">
            <v>30074220.93</v>
          </cell>
          <cell r="EJ33">
            <v>13489234.439999999</v>
          </cell>
          <cell r="EK33">
            <v>8831971.9800000004</v>
          </cell>
          <cell r="EL33">
            <v>8495771.8800000008</v>
          </cell>
          <cell r="EM33">
            <v>63026.3</v>
          </cell>
          <cell r="EN33">
            <v>84916.1</v>
          </cell>
          <cell r="EO33">
            <v>50362.2</v>
          </cell>
          <cell r="EP33">
            <v>21889.8</v>
          </cell>
          <cell r="EQ33">
            <v>17268.400000000001</v>
          </cell>
          <cell r="ER33">
            <v>15467.56</v>
          </cell>
          <cell r="ES33">
            <v>20220.52</v>
          </cell>
          <cell r="ET33">
            <v>6076.73</v>
          </cell>
          <cell r="EU33">
            <v>4752.96</v>
          </cell>
          <cell r="EV33">
            <v>3615.95</v>
          </cell>
        </row>
        <row r="34">
          <cell r="A34" t="str">
            <v>2003</v>
          </cell>
          <cell r="B34" t="str">
            <v/>
          </cell>
          <cell r="C34">
            <v>227202.07</v>
          </cell>
          <cell r="D34">
            <v>336780.12</v>
          </cell>
          <cell r="E34">
            <v>72490.320000000007</v>
          </cell>
          <cell r="F34">
            <v>109578.05</v>
          </cell>
          <cell r="G34">
            <v>109338.06</v>
          </cell>
          <cell r="H34">
            <v>583202.43999999994</v>
          </cell>
          <cell r="I34">
            <v>699369.12</v>
          </cell>
          <cell r="J34">
            <v>235529.31</v>
          </cell>
          <cell r="K34">
            <v>116166.68</v>
          </cell>
          <cell r="L34">
            <v>108482.8</v>
          </cell>
          <cell r="M34">
            <v>2007768</v>
          </cell>
          <cell r="N34">
            <v>2877462</v>
          </cell>
          <cell r="O34">
            <v>922512</v>
          </cell>
          <cell r="P34">
            <v>869694</v>
          </cell>
          <cell r="Q34">
            <v>853803</v>
          </cell>
          <cell r="R34">
            <v>1317361</v>
          </cell>
          <cell r="S34">
            <v>2034298</v>
          </cell>
          <cell r="T34">
            <v>428916</v>
          </cell>
          <cell r="U34">
            <v>716937</v>
          </cell>
          <cell r="V34">
            <v>300610</v>
          </cell>
          <cell r="W34">
            <v>990468</v>
          </cell>
          <cell r="X34">
            <v>2601945</v>
          </cell>
          <cell r="Y34">
            <v>543861</v>
          </cell>
          <cell r="Z34">
            <v>1611476</v>
          </cell>
          <cell r="AA34">
            <v>1447826</v>
          </cell>
          <cell r="AB34">
            <v>98987</v>
          </cell>
          <cell r="AC34">
            <v>156395</v>
          </cell>
          <cell r="AD34">
            <v>67057</v>
          </cell>
          <cell r="AE34">
            <v>57408</v>
          </cell>
          <cell r="AF34">
            <v>54429</v>
          </cell>
          <cell r="AG34">
            <v>1906353</v>
          </cell>
          <cell r="AH34">
            <v>2707379</v>
          </cell>
          <cell r="AI34">
            <v>700948</v>
          </cell>
          <cell r="AJ34">
            <v>801026</v>
          </cell>
          <cell r="AK34">
            <v>628501</v>
          </cell>
          <cell r="AL34">
            <v>2234491</v>
          </cell>
          <cell r="AM34">
            <v>3802888</v>
          </cell>
          <cell r="AN34">
            <v>893503</v>
          </cell>
          <cell r="AO34">
            <v>1568397</v>
          </cell>
          <cell r="AP34">
            <v>1554058</v>
          </cell>
          <cell r="AQ34">
            <v>172635</v>
          </cell>
          <cell r="AR34">
            <v>226938</v>
          </cell>
          <cell r="AS34">
            <v>65360</v>
          </cell>
          <cell r="AT34">
            <v>54303</v>
          </cell>
          <cell r="AU34">
            <v>42167</v>
          </cell>
          <cell r="AV34">
            <v>11082021</v>
          </cell>
          <cell r="AW34">
            <v>14755387</v>
          </cell>
          <cell r="AX34">
            <v>4881138</v>
          </cell>
          <cell r="AY34">
            <v>3673366</v>
          </cell>
          <cell r="AZ34">
            <v>3125679</v>
          </cell>
          <cell r="BA34" t="str">
            <v>..</v>
          </cell>
          <cell r="BB34" t="str">
            <v>..</v>
          </cell>
          <cell r="BC34" t="str">
            <v>..</v>
          </cell>
          <cell r="BD34" t="str">
            <v>..</v>
          </cell>
          <cell r="BE34" t="str">
            <v>..</v>
          </cell>
          <cell r="BF34">
            <v>122220</v>
          </cell>
          <cell r="BG34">
            <v>212191</v>
          </cell>
          <cell r="BH34">
            <v>67471</v>
          </cell>
          <cell r="BI34">
            <v>89971</v>
          </cell>
          <cell r="BJ34">
            <v>86473</v>
          </cell>
          <cell r="BK34">
            <v>2602548</v>
          </cell>
          <cell r="BL34">
            <v>3117124</v>
          </cell>
          <cell r="BM34">
            <v>1135322</v>
          </cell>
          <cell r="BN34">
            <v>514576</v>
          </cell>
          <cell r="BO34">
            <v>337807</v>
          </cell>
          <cell r="BP34">
            <v>1067538100</v>
          </cell>
          <cell r="BQ34">
            <v>1472222500</v>
          </cell>
          <cell r="BR34">
            <v>176572600</v>
          </cell>
          <cell r="BS34">
            <v>404684400</v>
          </cell>
          <cell r="BT34">
            <v>350716000</v>
          </cell>
          <cell r="BU34">
            <v>610094616</v>
          </cell>
          <cell r="BV34">
            <v>1170874577</v>
          </cell>
          <cell r="BW34">
            <v>193509957.90000001</v>
          </cell>
          <cell r="BX34">
            <v>560779961</v>
          </cell>
          <cell r="BY34">
            <v>519478798.60000002</v>
          </cell>
          <cell r="BZ34" t="str">
            <v>..</v>
          </cell>
          <cell r="CA34" t="str">
            <v>..</v>
          </cell>
          <cell r="CB34" t="str">
            <v>..</v>
          </cell>
          <cell r="CC34" t="str">
            <v>..</v>
          </cell>
          <cell r="CD34" t="str">
            <v>..</v>
          </cell>
          <cell r="CE34">
            <v>6560797.0449999999</v>
          </cell>
          <cell r="CF34">
            <v>6975833.0449999999</v>
          </cell>
          <cell r="CG34">
            <v>1668418.399</v>
          </cell>
          <cell r="CH34">
            <v>415036</v>
          </cell>
          <cell r="CI34">
            <v>415036</v>
          </cell>
          <cell r="CJ34">
            <v>757224</v>
          </cell>
          <cell r="CK34">
            <v>1229398</v>
          </cell>
          <cell r="CL34">
            <v>211102</v>
          </cell>
          <cell r="CM34">
            <v>472174</v>
          </cell>
          <cell r="CN34">
            <v>491128</v>
          </cell>
          <cell r="CO34">
            <v>334516</v>
          </cell>
          <cell r="CP34">
            <v>1595712</v>
          </cell>
          <cell r="CQ34">
            <v>236406</v>
          </cell>
          <cell r="CR34">
            <v>1261195</v>
          </cell>
          <cell r="CS34">
            <v>1137573</v>
          </cell>
          <cell r="CT34">
            <v>322614.5</v>
          </cell>
          <cell r="CU34">
            <v>461691.5</v>
          </cell>
          <cell r="CV34">
            <v>100892.1</v>
          </cell>
          <cell r="CW34">
            <v>139077</v>
          </cell>
          <cell r="CX34">
            <v>115563.9</v>
          </cell>
          <cell r="CY34">
            <v>184518.94</v>
          </cell>
          <cell r="CZ34">
            <v>303214.26</v>
          </cell>
          <cell r="DA34">
            <v>91656.36</v>
          </cell>
          <cell r="DB34">
            <v>118695.32</v>
          </cell>
          <cell r="DC34">
            <v>103904.25</v>
          </cell>
          <cell r="DD34">
            <v>13782.579831374889</v>
          </cell>
          <cell r="DE34">
            <v>21065.29243842528</v>
          </cell>
          <cell r="DF34">
            <v>949.01414060944035</v>
          </cell>
          <cell r="DG34">
            <v>7282.7126070503882</v>
          </cell>
          <cell r="DH34">
            <v>4199.2299010821216</v>
          </cell>
          <cell r="DI34">
            <v>769616.13</v>
          </cell>
          <cell r="DJ34">
            <v>1272896.1299999999</v>
          </cell>
          <cell r="DK34">
            <v>505446.3</v>
          </cell>
          <cell r="DL34">
            <v>503279.97</v>
          </cell>
          <cell r="DM34">
            <v>451147.49</v>
          </cell>
          <cell r="DN34">
            <v>1955218</v>
          </cell>
          <cell r="DO34">
            <v>3437818</v>
          </cell>
          <cell r="DP34">
            <v>1272093</v>
          </cell>
          <cell r="DQ34">
            <v>1482600</v>
          </cell>
          <cell r="DR34">
            <v>1454357</v>
          </cell>
          <cell r="DS34">
            <v>1011346.4</v>
          </cell>
          <cell r="DT34">
            <v>1551269.2</v>
          </cell>
          <cell r="DU34">
            <v>342074.5</v>
          </cell>
          <cell r="DV34">
            <v>539922.80000000005</v>
          </cell>
          <cell r="DW34">
            <v>531138.4</v>
          </cell>
          <cell r="DX34" t="str">
            <v>..</v>
          </cell>
          <cell r="DY34" t="str">
            <v>..</v>
          </cell>
          <cell r="DZ34" t="str">
            <v>..</v>
          </cell>
          <cell r="EA34" t="str">
            <v>..</v>
          </cell>
          <cell r="EB34" t="str">
            <v>..</v>
          </cell>
          <cell r="EC34">
            <v>1924886</v>
          </cell>
          <cell r="ED34">
            <v>2974745</v>
          </cell>
          <cell r="EE34">
            <v>487459</v>
          </cell>
          <cell r="EF34">
            <v>1049859</v>
          </cell>
          <cell r="EG34">
            <v>960887</v>
          </cell>
          <cell r="EH34">
            <v>25202851.969999999</v>
          </cell>
          <cell r="EI34">
            <v>35062345.450000003</v>
          </cell>
          <cell r="EJ34">
            <v>16200853.369999999</v>
          </cell>
          <cell r="EK34">
            <v>9859493.4800000004</v>
          </cell>
          <cell r="EL34">
            <v>9503445.3800000008</v>
          </cell>
          <cell r="EM34">
            <v>65872.100000000006</v>
          </cell>
          <cell r="EN34">
            <v>103116.5</v>
          </cell>
          <cell r="EO34">
            <v>64027.199999999997</v>
          </cell>
          <cell r="EP34">
            <v>37244.400000000001</v>
          </cell>
          <cell r="EQ34">
            <v>25046.9</v>
          </cell>
          <cell r="ER34">
            <v>17522.3</v>
          </cell>
          <cell r="ES34">
            <v>22830.73</v>
          </cell>
          <cell r="ET34">
            <v>6846.67</v>
          </cell>
          <cell r="EU34">
            <v>5308.43</v>
          </cell>
          <cell r="EV34">
            <v>4020.2</v>
          </cell>
        </row>
        <row r="35">
          <cell r="A35" t="str">
            <v>2004</v>
          </cell>
          <cell r="B35" t="str">
            <v/>
          </cell>
          <cell r="C35">
            <v>240953.95</v>
          </cell>
          <cell r="D35">
            <v>360276.53</v>
          </cell>
          <cell r="E35">
            <v>82012.67</v>
          </cell>
          <cell r="F35">
            <v>119322.58</v>
          </cell>
          <cell r="G35">
            <v>119107.01</v>
          </cell>
          <cell r="H35">
            <v>626318.76</v>
          </cell>
          <cell r="I35">
            <v>750642.54</v>
          </cell>
          <cell r="J35">
            <v>275057.18</v>
          </cell>
          <cell r="K35">
            <v>124323.78</v>
          </cell>
          <cell r="L35">
            <v>116020.3</v>
          </cell>
          <cell r="M35">
            <v>2181700</v>
          </cell>
          <cell r="N35">
            <v>3126773</v>
          </cell>
          <cell r="O35">
            <v>1076885</v>
          </cell>
          <cell r="P35">
            <v>945073</v>
          </cell>
          <cell r="Q35">
            <v>934185</v>
          </cell>
          <cell r="R35">
            <v>1340898</v>
          </cell>
          <cell r="S35">
            <v>2199762</v>
          </cell>
          <cell r="T35">
            <v>466292</v>
          </cell>
          <cell r="U35">
            <v>858864</v>
          </cell>
          <cell r="V35">
            <v>392725</v>
          </cell>
          <cell r="W35">
            <v>1208919</v>
          </cell>
          <cell r="X35">
            <v>2976826</v>
          </cell>
          <cell r="Y35">
            <v>708084</v>
          </cell>
          <cell r="Z35">
            <v>1767907</v>
          </cell>
          <cell r="AA35">
            <v>1589465</v>
          </cell>
          <cell r="AB35">
            <v>102924</v>
          </cell>
          <cell r="AC35">
            <v>169645</v>
          </cell>
          <cell r="AD35">
            <v>73631</v>
          </cell>
          <cell r="AE35">
            <v>66721</v>
          </cell>
          <cell r="AF35">
            <v>61836</v>
          </cell>
          <cell r="AG35">
            <v>2045293</v>
          </cell>
          <cell r="AH35">
            <v>2924035</v>
          </cell>
          <cell r="AI35">
            <v>759318</v>
          </cell>
          <cell r="AJ35">
            <v>878742</v>
          </cell>
          <cell r="AK35">
            <v>677956</v>
          </cell>
          <cell r="AL35">
            <v>2402156</v>
          </cell>
          <cell r="AM35">
            <v>3975895</v>
          </cell>
          <cell r="AN35">
            <v>921039</v>
          </cell>
          <cell r="AO35">
            <v>1573739</v>
          </cell>
          <cell r="AP35">
            <v>1557602</v>
          </cell>
          <cell r="AQ35">
            <v>180339</v>
          </cell>
          <cell r="AR35">
            <v>247854</v>
          </cell>
          <cell r="AS35">
            <v>75152</v>
          </cell>
          <cell r="AT35">
            <v>67516</v>
          </cell>
          <cell r="AU35">
            <v>55160</v>
          </cell>
          <cell r="AV35">
            <v>12126338</v>
          </cell>
          <cell r="AW35">
            <v>16798831</v>
          </cell>
          <cell r="AX35">
            <v>5424783</v>
          </cell>
          <cell r="AY35">
            <v>4672493</v>
          </cell>
          <cell r="AZ35">
            <v>4049008</v>
          </cell>
          <cell r="BA35" t="str">
            <v>..</v>
          </cell>
          <cell r="BB35" t="str">
            <v>..</v>
          </cell>
          <cell r="BC35" t="str">
            <v>..</v>
          </cell>
          <cell r="BD35" t="str">
            <v>..</v>
          </cell>
          <cell r="BE35" t="str">
            <v>..</v>
          </cell>
          <cell r="BF35">
            <v>124114</v>
          </cell>
          <cell r="BG35">
            <v>234376</v>
          </cell>
          <cell r="BH35">
            <v>67470</v>
          </cell>
          <cell r="BI35">
            <v>110262</v>
          </cell>
          <cell r="BJ35">
            <v>106433</v>
          </cell>
          <cell r="BK35">
            <v>2752127</v>
          </cell>
          <cell r="BL35">
            <v>3319910</v>
          </cell>
          <cell r="BM35">
            <v>1188866</v>
          </cell>
          <cell r="BN35">
            <v>567783</v>
          </cell>
          <cell r="BO35">
            <v>383870</v>
          </cell>
          <cell r="BP35">
            <v>1086361600</v>
          </cell>
          <cell r="BQ35">
            <v>1488061200</v>
          </cell>
          <cell r="BR35">
            <v>192471000</v>
          </cell>
          <cell r="BS35">
            <v>401699600</v>
          </cell>
          <cell r="BT35">
            <v>343708400</v>
          </cell>
          <cell r="BU35">
            <v>661615470</v>
          </cell>
          <cell r="BV35">
            <v>1246848568</v>
          </cell>
          <cell r="BW35">
            <v>207054636</v>
          </cell>
          <cell r="BX35">
            <v>585233097.70000005</v>
          </cell>
          <cell r="BY35">
            <v>541770812.29999995</v>
          </cell>
          <cell r="BZ35" t="str">
            <v>..</v>
          </cell>
          <cell r="CA35" t="str">
            <v>..</v>
          </cell>
          <cell r="CB35" t="str">
            <v>..</v>
          </cell>
          <cell r="CC35" t="str">
            <v>..</v>
          </cell>
          <cell r="CD35" t="str">
            <v>..</v>
          </cell>
          <cell r="CE35">
            <v>7638683.216</v>
          </cell>
          <cell r="CF35">
            <v>8106010.216</v>
          </cell>
          <cell r="CG35">
            <v>2231016.0320000001</v>
          </cell>
          <cell r="CH35">
            <v>467327</v>
          </cell>
          <cell r="CI35">
            <v>467327</v>
          </cell>
          <cell r="CJ35">
            <v>807649</v>
          </cell>
          <cell r="CK35">
            <v>1320806</v>
          </cell>
          <cell r="CL35">
            <v>218240</v>
          </cell>
          <cell r="CM35">
            <v>513157</v>
          </cell>
          <cell r="CN35">
            <v>529481</v>
          </cell>
          <cell r="CO35">
            <v>375327</v>
          </cell>
          <cell r="CP35">
            <v>1776386</v>
          </cell>
          <cell r="CQ35">
            <v>277110</v>
          </cell>
          <cell r="CR35">
            <v>1401059</v>
          </cell>
          <cell r="CS35">
            <v>1265915</v>
          </cell>
          <cell r="CT35">
            <v>347905.6</v>
          </cell>
          <cell r="CU35">
            <v>490220.9</v>
          </cell>
          <cell r="CV35">
            <v>123873.8</v>
          </cell>
          <cell r="CW35">
            <v>142315.29999999999</v>
          </cell>
          <cell r="CX35">
            <v>131970.70000000001</v>
          </cell>
          <cell r="CY35">
            <v>188094.38</v>
          </cell>
          <cell r="CZ35">
            <v>318324.46999999997</v>
          </cell>
          <cell r="DA35">
            <v>100274.5</v>
          </cell>
          <cell r="DB35">
            <v>130230.09</v>
          </cell>
          <cell r="DC35">
            <v>114822.16</v>
          </cell>
          <cell r="DD35">
            <v>15103.996547832439</v>
          </cell>
          <cell r="DE35">
            <v>22991.50235676824</v>
          </cell>
          <cell r="DF35">
            <v>1587.831109340769</v>
          </cell>
          <cell r="DG35">
            <v>7887.5058089358026</v>
          </cell>
          <cell r="DH35">
            <v>4822.412534023767</v>
          </cell>
          <cell r="DI35">
            <v>795388.22</v>
          </cell>
          <cell r="DJ35">
            <v>1386512.38</v>
          </cell>
          <cell r="DK35">
            <v>561142.53</v>
          </cell>
          <cell r="DL35">
            <v>591124.16</v>
          </cell>
          <cell r="DM35">
            <v>541923.78</v>
          </cell>
          <cell r="DN35">
            <v>2192151</v>
          </cell>
          <cell r="DO35">
            <v>3815149</v>
          </cell>
          <cell r="DP35">
            <v>1484290</v>
          </cell>
          <cell r="DQ35">
            <v>1622998</v>
          </cell>
          <cell r="DR35">
            <v>1602462</v>
          </cell>
          <cell r="DS35">
            <v>1049169</v>
          </cell>
          <cell r="DT35">
            <v>1603025.6</v>
          </cell>
          <cell r="DU35">
            <v>368367.5</v>
          </cell>
          <cell r="DV35">
            <v>553856.6</v>
          </cell>
          <cell r="DW35">
            <v>547962.69999999995</v>
          </cell>
          <cell r="DX35" t="str">
            <v>..</v>
          </cell>
          <cell r="DY35" t="str">
            <v>..</v>
          </cell>
          <cell r="DZ35" t="str">
            <v>..</v>
          </cell>
          <cell r="EA35" t="str">
            <v>..</v>
          </cell>
          <cell r="EB35" t="str">
            <v>..</v>
          </cell>
          <cell r="EC35">
            <v>2001944</v>
          </cell>
          <cell r="ED35">
            <v>3186466</v>
          </cell>
          <cell r="EE35">
            <v>528274</v>
          </cell>
          <cell r="EF35">
            <v>1184522</v>
          </cell>
          <cell r="EG35">
            <v>1095245</v>
          </cell>
          <cell r="EH35">
            <v>27879828.27</v>
          </cell>
          <cell r="EI35">
            <v>38911528.75</v>
          </cell>
          <cell r="EJ35">
            <v>18171227.469999999</v>
          </cell>
          <cell r="EK35">
            <v>11031700.48</v>
          </cell>
          <cell r="EL35">
            <v>10647359.380000001</v>
          </cell>
          <cell r="EM35">
            <v>79232</v>
          </cell>
          <cell r="EN35">
            <v>130464.8</v>
          </cell>
          <cell r="EO35">
            <v>86790.9</v>
          </cell>
          <cell r="EP35">
            <v>51232.800000000003</v>
          </cell>
          <cell r="EQ35">
            <v>36693.1</v>
          </cell>
          <cell r="ER35">
            <v>20235.47</v>
          </cell>
          <cell r="ES35">
            <v>25983.040000000001</v>
          </cell>
          <cell r="ET35">
            <v>8308.52</v>
          </cell>
          <cell r="EU35">
            <v>5747.57</v>
          </cell>
          <cell r="EV35">
            <v>4490.99</v>
          </cell>
        </row>
        <row r="36">
          <cell r="A36" t="str">
            <v>2005</v>
          </cell>
          <cell r="B36" t="str">
            <v/>
          </cell>
          <cell r="C36">
            <v>256434.25</v>
          </cell>
          <cell r="D36">
            <v>389340.39</v>
          </cell>
          <cell r="E36">
            <v>96634.11</v>
          </cell>
          <cell r="F36">
            <v>132906.14000000001</v>
          </cell>
          <cell r="G36">
            <v>132685.31</v>
          </cell>
          <cell r="H36">
            <v>673004.15</v>
          </cell>
          <cell r="I36">
            <v>809389.69</v>
          </cell>
          <cell r="J36">
            <v>304659.90999999997</v>
          </cell>
          <cell r="K36">
            <v>136385.54</v>
          </cell>
          <cell r="L36">
            <v>128411.29</v>
          </cell>
          <cell r="M36">
            <v>2452375</v>
          </cell>
          <cell r="N36">
            <v>3481836</v>
          </cell>
          <cell r="O36">
            <v>1267986</v>
          </cell>
          <cell r="P36">
            <v>1029461</v>
          </cell>
          <cell r="Q36">
            <v>1015821</v>
          </cell>
          <cell r="R36">
            <v>1338124</v>
          </cell>
          <cell r="S36">
            <v>2360291</v>
          </cell>
          <cell r="T36">
            <v>502600</v>
          </cell>
          <cell r="U36">
            <v>1022167</v>
          </cell>
          <cell r="V36">
            <v>537472</v>
          </cell>
          <cell r="W36">
            <v>1623804</v>
          </cell>
          <cell r="X36">
            <v>3566004</v>
          </cell>
          <cell r="Y36">
            <v>988634</v>
          </cell>
          <cell r="Z36">
            <v>1942200</v>
          </cell>
          <cell r="AA36">
            <v>1795331</v>
          </cell>
          <cell r="AB36">
            <v>116579</v>
          </cell>
          <cell r="AC36">
            <v>192865</v>
          </cell>
          <cell r="AD36">
            <v>87307</v>
          </cell>
          <cell r="AE36">
            <v>76286</v>
          </cell>
          <cell r="AF36">
            <v>70726</v>
          </cell>
          <cell r="AG36">
            <v>2174081</v>
          </cell>
          <cell r="AH36">
            <v>3160689</v>
          </cell>
          <cell r="AI36">
            <v>840783</v>
          </cell>
          <cell r="AJ36">
            <v>986608</v>
          </cell>
          <cell r="AK36">
            <v>758370</v>
          </cell>
          <cell r="AL36">
            <v>2640212</v>
          </cell>
          <cell r="AM36">
            <v>4208916</v>
          </cell>
          <cell r="AN36">
            <v>1049101</v>
          </cell>
          <cell r="AO36">
            <v>1568704</v>
          </cell>
          <cell r="AP36">
            <v>1555940</v>
          </cell>
          <cell r="AQ36">
            <v>211466</v>
          </cell>
          <cell r="AR36">
            <v>294809</v>
          </cell>
          <cell r="AS36">
            <v>95569</v>
          </cell>
          <cell r="AT36">
            <v>83343</v>
          </cell>
          <cell r="AU36">
            <v>70958</v>
          </cell>
          <cell r="AV36">
            <v>13689371</v>
          </cell>
          <cell r="AW36">
            <v>19433826</v>
          </cell>
          <cell r="AX36">
            <v>6653186</v>
          </cell>
          <cell r="AY36">
            <v>5744455</v>
          </cell>
          <cell r="AZ36">
            <v>5069295</v>
          </cell>
          <cell r="BA36" t="str">
            <v>..</v>
          </cell>
          <cell r="BB36" t="str">
            <v>..</v>
          </cell>
          <cell r="BC36" t="str">
            <v>..</v>
          </cell>
          <cell r="BD36" t="str">
            <v>..</v>
          </cell>
          <cell r="BE36" t="str">
            <v>..</v>
          </cell>
          <cell r="BF36">
            <v>128818</v>
          </cell>
          <cell r="BG36">
            <v>268958</v>
          </cell>
          <cell r="BH36">
            <v>72801</v>
          </cell>
          <cell r="BI36">
            <v>140140</v>
          </cell>
          <cell r="BJ36">
            <v>136334</v>
          </cell>
          <cell r="BK36">
            <v>2902608</v>
          </cell>
          <cell r="BL36">
            <v>3527376</v>
          </cell>
          <cell r="BM36">
            <v>1313974</v>
          </cell>
          <cell r="BN36">
            <v>624768</v>
          </cell>
          <cell r="BO36">
            <v>431918</v>
          </cell>
          <cell r="BP36">
            <v>1172568000</v>
          </cell>
          <cell r="BQ36">
            <v>1579309700</v>
          </cell>
          <cell r="BR36">
            <v>279225099.99999988</v>
          </cell>
          <cell r="BS36">
            <v>406741700</v>
          </cell>
          <cell r="BT36">
            <v>347012500</v>
          </cell>
          <cell r="BU36">
            <v>767809541.5</v>
          </cell>
          <cell r="BV36">
            <v>1414469572</v>
          </cell>
          <cell r="BW36">
            <v>289569654.39999998</v>
          </cell>
          <cell r="BX36">
            <v>646660030.5</v>
          </cell>
          <cell r="BY36">
            <v>600763441.89999998</v>
          </cell>
          <cell r="BZ36" t="str">
            <v>..</v>
          </cell>
          <cell r="CA36" t="str">
            <v>..</v>
          </cell>
          <cell r="CB36" t="str">
            <v>..</v>
          </cell>
          <cell r="CC36" t="str">
            <v>..</v>
          </cell>
          <cell r="CD36" t="str">
            <v>..</v>
          </cell>
          <cell r="CE36">
            <v>8487582.1180000007</v>
          </cell>
          <cell r="CF36">
            <v>9053982.9179999996</v>
          </cell>
          <cell r="CG36">
            <v>2946733</v>
          </cell>
          <cell r="CH36">
            <v>566400.80000000005</v>
          </cell>
          <cell r="CI36">
            <v>566400.80000000005</v>
          </cell>
          <cell r="CJ36">
            <v>897255</v>
          </cell>
          <cell r="CK36">
            <v>1463162</v>
          </cell>
          <cell r="CL36">
            <v>225766</v>
          </cell>
          <cell r="CM36">
            <v>565907</v>
          </cell>
          <cell r="CN36">
            <v>585668</v>
          </cell>
          <cell r="CO36">
            <v>442046</v>
          </cell>
          <cell r="CP36">
            <v>2013823</v>
          </cell>
          <cell r="CQ36">
            <v>346541</v>
          </cell>
          <cell r="CR36">
            <v>1571777</v>
          </cell>
          <cell r="CS36">
            <v>1431842</v>
          </cell>
          <cell r="CT36">
            <v>377728.5</v>
          </cell>
          <cell r="CU36">
            <v>558590.9</v>
          </cell>
          <cell r="CV36">
            <v>161784.79999999999</v>
          </cell>
          <cell r="CW36">
            <v>180862.4</v>
          </cell>
          <cell r="CX36">
            <v>161326.70000000001</v>
          </cell>
          <cell r="CY36">
            <v>193038.67</v>
          </cell>
          <cell r="CZ36">
            <v>334802.40999999997</v>
          </cell>
          <cell r="DA36">
            <v>111976.2</v>
          </cell>
          <cell r="DB36">
            <v>141763.74</v>
          </cell>
          <cell r="DC36">
            <v>126598.31</v>
          </cell>
          <cell r="DD36">
            <v>14575.74852287061</v>
          </cell>
          <cell r="DE36">
            <v>25917.7122751112</v>
          </cell>
          <cell r="DF36">
            <v>2782.2478921861521</v>
          </cell>
          <cell r="DG36">
            <v>11341.96375224059</v>
          </cell>
          <cell r="DH36">
            <v>7956.6487419504747</v>
          </cell>
          <cell r="DI36">
            <v>867110.66</v>
          </cell>
          <cell r="DJ36">
            <v>1569585.15</v>
          </cell>
          <cell r="DK36">
            <v>665679.35999999999</v>
          </cell>
          <cell r="DL36">
            <v>702474.5</v>
          </cell>
          <cell r="DM36">
            <v>653517.06000000006</v>
          </cell>
          <cell r="DN36">
            <v>2660338</v>
          </cell>
          <cell r="DO36">
            <v>4463736</v>
          </cell>
          <cell r="DP36">
            <v>1817847</v>
          </cell>
          <cell r="DQ36">
            <v>1803398</v>
          </cell>
          <cell r="DR36">
            <v>1778600</v>
          </cell>
          <cell r="DS36">
            <v>1171048.3</v>
          </cell>
          <cell r="DT36">
            <v>1748628.5</v>
          </cell>
          <cell r="DU36">
            <v>419868.7</v>
          </cell>
          <cell r="DV36">
            <v>577580.19999999995</v>
          </cell>
          <cell r="DW36">
            <v>569620.69999999995</v>
          </cell>
          <cell r="DX36" t="str">
            <v>..</v>
          </cell>
          <cell r="DY36" t="str">
            <v>..</v>
          </cell>
          <cell r="DZ36" t="str">
            <v>..</v>
          </cell>
          <cell r="EA36" t="str">
            <v>..</v>
          </cell>
          <cell r="EB36" t="str">
            <v>..</v>
          </cell>
          <cell r="EC36">
            <v>2362996</v>
          </cell>
          <cell r="ED36">
            <v>3619710</v>
          </cell>
          <cell r="EE36">
            <v>590516</v>
          </cell>
          <cell r="EF36">
            <v>1256714</v>
          </cell>
          <cell r="EG36">
            <v>1165205</v>
          </cell>
          <cell r="EH36">
            <v>30659376.420000002</v>
          </cell>
          <cell r="EI36">
            <v>42838510.549999997</v>
          </cell>
          <cell r="EJ36">
            <v>20583838.329999998</v>
          </cell>
          <cell r="EK36">
            <v>12179134.130000001</v>
          </cell>
          <cell r="EL36">
            <v>11765353.380000001</v>
          </cell>
          <cell r="EM36">
            <v>102138.9</v>
          </cell>
          <cell r="EN36">
            <v>180503</v>
          </cell>
          <cell r="EO36">
            <v>122913.4</v>
          </cell>
          <cell r="EP36">
            <v>78364.100000000006</v>
          </cell>
          <cell r="EQ36">
            <v>56439.6</v>
          </cell>
          <cell r="ER36">
            <v>21431.84</v>
          </cell>
          <cell r="ES36">
            <v>28313.98</v>
          </cell>
          <cell r="ET36">
            <v>8733.83</v>
          </cell>
          <cell r="EU36">
            <v>6882.13</v>
          </cell>
          <cell r="EV36">
            <v>5482.18</v>
          </cell>
        </row>
        <row r="37">
          <cell r="A37" t="str">
            <v>2006</v>
          </cell>
          <cell r="B37" t="str">
            <v/>
          </cell>
          <cell r="C37">
            <v>296288.83</v>
          </cell>
          <cell r="D37">
            <v>433895.5</v>
          </cell>
          <cell r="E37">
            <v>121116.65</v>
          </cell>
          <cell r="F37">
            <v>137606.67000000001</v>
          </cell>
          <cell r="G37">
            <v>137550.01</v>
          </cell>
          <cell r="H37">
            <v>715204.46</v>
          </cell>
          <cell r="I37">
            <v>867474.4</v>
          </cell>
          <cell r="J37">
            <v>349116.31</v>
          </cell>
          <cell r="K37">
            <v>152269.94</v>
          </cell>
          <cell r="L37">
            <v>143752.67000000001</v>
          </cell>
          <cell r="M37">
            <v>2715257</v>
          </cell>
          <cell r="N37">
            <v>3844953</v>
          </cell>
          <cell r="O37">
            <v>1438107</v>
          </cell>
          <cell r="P37">
            <v>1129696</v>
          </cell>
          <cell r="Q37">
            <v>1112455</v>
          </cell>
          <cell r="R37">
            <v>1381395</v>
          </cell>
          <cell r="S37">
            <v>2600489</v>
          </cell>
          <cell r="T37">
            <v>559124</v>
          </cell>
          <cell r="U37">
            <v>1219094</v>
          </cell>
          <cell r="V37">
            <v>669432</v>
          </cell>
          <cell r="W37">
            <v>1783817</v>
          </cell>
          <cell r="X37">
            <v>3916169</v>
          </cell>
          <cell r="Y37">
            <v>1215124</v>
          </cell>
          <cell r="Z37">
            <v>2132352</v>
          </cell>
          <cell r="AA37">
            <v>1980570</v>
          </cell>
          <cell r="AB37">
            <v>123135</v>
          </cell>
          <cell r="AC37">
            <v>210933</v>
          </cell>
          <cell r="AD37">
            <v>99109</v>
          </cell>
          <cell r="AE37">
            <v>87798</v>
          </cell>
          <cell r="AF37">
            <v>79853</v>
          </cell>
          <cell r="AG37">
            <v>2338869</v>
          </cell>
          <cell r="AH37">
            <v>3439915</v>
          </cell>
          <cell r="AI37">
            <v>959337</v>
          </cell>
          <cell r="AJ37">
            <v>1101046</v>
          </cell>
          <cell r="AK37">
            <v>840005</v>
          </cell>
          <cell r="AL37">
            <v>2845698</v>
          </cell>
          <cell r="AM37">
            <v>4411458</v>
          </cell>
          <cell r="AN37">
            <v>1108193</v>
          </cell>
          <cell r="AO37">
            <v>1565760</v>
          </cell>
          <cell r="AP37">
            <v>1556139</v>
          </cell>
          <cell r="AQ37">
            <v>215025</v>
          </cell>
          <cell r="AR37">
            <v>318872</v>
          </cell>
          <cell r="AS37">
            <v>105702</v>
          </cell>
          <cell r="AT37">
            <v>103847</v>
          </cell>
          <cell r="AU37">
            <v>88399</v>
          </cell>
          <cell r="AV37">
            <v>15346818</v>
          </cell>
          <cell r="AW37">
            <v>22218300</v>
          </cell>
          <cell r="AX37">
            <v>7838661</v>
          </cell>
          <cell r="AY37">
            <v>6871482</v>
          </cell>
          <cell r="AZ37">
            <v>6093954</v>
          </cell>
          <cell r="BA37" t="str">
            <v>..</v>
          </cell>
          <cell r="BB37" t="str">
            <v>..</v>
          </cell>
          <cell r="BC37" t="str">
            <v>..</v>
          </cell>
          <cell r="BD37" t="str">
            <v>..</v>
          </cell>
          <cell r="BE37" t="str">
            <v>..</v>
          </cell>
          <cell r="BF37">
            <v>139876</v>
          </cell>
          <cell r="BG37">
            <v>307824</v>
          </cell>
          <cell r="BH37">
            <v>80462</v>
          </cell>
          <cell r="BI37">
            <v>167948</v>
          </cell>
          <cell r="BJ37">
            <v>163597</v>
          </cell>
          <cell r="BK37">
            <v>2995617</v>
          </cell>
          <cell r="BL37">
            <v>3676240</v>
          </cell>
          <cell r="BM37">
            <v>1336854</v>
          </cell>
          <cell r="BN37">
            <v>680623</v>
          </cell>
          <cell r="BO37">
            <v>479421</v>
          </cell>
          <cell r="BP37">
            <v>1202742400</v>
          </cell>
          <cell r="BQ37">
            <v>1609896100</v>
          </cell>
          <cell r="BR37">
            <v>295126200</v>
          </cell>
          <cell r="BS37">
            <v>407153700</v>
          </cell>
          <cell r="BT37">
            <v>343766000</v>
          </cell>
          <cell r="BU37">
            <v>815714127.60000002</v>
          </cell>
          <cell r="BV37">
            <v>1531928231</v>
          </cell>
          <cell r="BW37">
            <v>290638338.10000002</v>
          </cell>
          <cell r="BX37">
            <v>716214103.70000005</v>
          </cell>
          <cell r="BY37">
            <v>669322845.60000002</v>
          </cell>
          <cell r="BZ37" t="str">
            <v>..</v>
          </cell>
          <cell r="CA37" t="str">
            <v>..</v>
          </cell>
          <cell r="CB37" t="str">
            <v>..</v>
          </cell>
          <cell r="CC37" t="str">
            <v>..</v>
          </cell>
          <cell r="CD37" t="str">
            <v>..</v>
          </cell>
          <cell r="CE37">
            <v>15348461.449999999</v>
          </cell>
          <cell r="CF37">
            <v>16114563.550000001</v>
          </cell>
          <cell r="CG37">
            <v>4216164.2759999996</v>
          </cell>
          <cell r="CH37">
            <v>766102.1</v>
          </cell>
          <cell r="CI37">
            <v>766102.1</v>
          </cell>
          <cell r="CJ37">
            <v>932459</v>
          </cell>
          <cell r="CK37">
            <v>1547329</v>
          </cell>
          <cell r="CL37">
            <v>236561</v>
          </cell>
          <cell r="CM37">
            <v>614870</v>
          </cell>
          <cell r="CN37">
            <v>636229</v>
          </cell>
          <cell r="CO37">
            <v>473960</v>
          </cell>
          <cell r="CP37">
            <v>2234127</v>
          </cell>
          <cell r="CQ37">
            <v>398427</v>
          </cell>
          <cell r="CR37">
            <v>1760167</v>
          </cell>
          <cell r="CS37">
            <v>1606660</v>
          </cell>
          <cell r="CT37">
            <v>433818.9</v>
          </cell>
          <cell r="CU37">
            <v>658682.1</v>
          </cell>
          <cell r="CV37">
            <v>212157.1</v>
          </cell>
          <cell r="CW37">
            <v>224863.2</v>
          </cell>
          <cell r="CX37">
            <v>210909.9</v>
          </cell>
          <cell r="CY37">
            <v>203926.88</v>
          </cell>
          <cell r="CZ37">
            <v>358887.81</v>
          </cell>
          <cell r="DA37">
            <v>122083.32</v>
          </cell>
          <cell r="DB37">
            <v>154960.92000000001</v>
          </cell>
          <cell r="DC37">
            <v>139545.79999999999</v>
          </cell>
          <cell r="DD37">
            <v>8875.0248954391554</v>
          </cell>
          <cell r="DE37">
            <v>25409.480183230429</v>
          </cell>
          <cell r="DF37">
            <v>2883.9540596162778</v>
          </cell>
          <cell r="DG37">
            <v>16534.455287791279</v>
          </cell>
          <cell r="DH37">
            <v>11211.777202416521</v>
          </cell>
          <cell r="DI37">
            <v>988945.73</v>
          </cell>
          <cell r="DJ37">
            <v>1820814.85</v>
          </cell>
          <cell r="DK37">
            <v>794003.26</v>
          </cell>
          <cell r="DL37">
            <v>831869.12</v>
          </cell>
          <cell r="DM37">
            <v>780789.95</v>
          </cell>
          <cell r="DN37">
            <v>2937822</v>
          </cell>
          <cell r="DO37">
            <v>4936165</v>
          </cell>
          <cell r="DP37">
            <v>2120612</v>
          </cell>
          <cell r="DQ37">
            <v>1998343</v>
          </cell>
          <cell r="DR37">
            <v>1974555</v>
          </cell>
          <cell r="DS37">
            <v>1276652.3</v>
          </cell>
          <cell r="DT37">
            <v>1878155.7</v>
          </cell>
          <cell r="DU37">
            <v>471894.9</v>
          </cell>
          <cell r="DV37">
            <v>601503.4</v>
          </cell>
          <cell r="DW37">
            <v>595139</v>
          </cell>
          <cell r="DX37" t="str">
            <v>..</v>
          </cell>
          <cell r="DY37" t="str">
            <v>..</v>
          </cell>
          <cell r="DZ37" t="str">
            <v>..</v>
          </cell>
          <cell r="EA37" t="str">
            <v>..</v>
          </cell>
          <cell r="EB37" t="str">
            <v>..</v>
          </cell>
          <cell r="EC37">
            <v>2502318</v>
          </cell>
          <cell r="ED37">
            <v>3918404</v>
          </cell>
          <cell r="EE37">
            <v>620833</v>
          </cell>
          <cell r="EF37">
            <v>1416086</v>
          </cell>
          <cell r="EG37">
            <v>1290811</v>
          </cell>
          <cell r="EH37">
            <v>33917312.659999996</v>
          </cell>
          <cell r="EI37">
            <v>47355690.659999996</v>
          </cell>
          <cell r="EJ37">
            <v>22984700.609999999</v>
          </cell>
          <cell r="EK37">
            <v>13438378</v>
          </cell>
          <cell r="EL37">
            <v>12988728.380000001</v>
          </cell>
          <cell r="EM37">
            <v>159092</v>
          </cell>
          <cell r="EN37">
            <v>275027.3</v>
          </cell>
          <cell r="EO37">
            <v>189802.6</v>
          </cell>
          <cell r="EP37">
            <v>115935.3</v>
          </cell>
          <cell r="EQ37">
            <v>89010.3</v>
          </cell>
          <cell r="ER37">
            <v>23944.32</v>
          </cell>
          <cell r="ES37">
            <v>32037.439999999999</v>
          </cell>
          <cell r="ET37">
            <v>10608.28</v>
          </cell>
          <cell r="EU37">
            <v>8093.12</v>
          </cell>
          <cell r="EV37">
            <v>6777.08</v>
          </cell>
        </row>
        <row r="38">
          <cell r="A38" t="str">
            <v>2007</v>
          </cell>
          <cell r="B38" t="str">
            <v/>
          </cell>
          <cell r="C38">
            <v>309913.40999999997</v>
          </cell>
          <cell r="D38">
            <v>454513.22</v>
          </cell>
          <cell r="E38">
            <v>122173.38</v>
          </cell>
          <cell r="F38">
            <v>144599.81</v>
          </cell>
          <cell r="G38">
            <v>144550.16</v>
          </cell>
          <cell r="H38">
            <v>711931.11</v>
          </cell>
          <cell r="I38">
            <v>878320.65</v>
          </cell>
          <cell r="J38">
            <v>339376.3</v>
          </cell>
          <cell r="K38">
            <v>166389.53</v>
          </cell>
          <cell r="L38">
            <v>156985.38</v>
          </cell>
          <cell r="M38">
            <v>2797700</v>
          </cell>
          <cell r="N38">
            <v>4044094</v>
          </cell>
          <cell r="O38">
            <v>1553657</v>
          </cell>
          <cell r="P38">
            <v>1246394</v>
          </cell>
          <cell r="Q38">
            <v>1224558</v>
          </cell>
          <cell r="R38">
            <v>1418435</v>
          </cell>
          <cell r="S38">
            <v>2829865</v>
          </cell>
          <cell r="T38">
            <v>608985</v>
          </cell>
          <cell r="U38">
            <v>1411430</v>
          </cell>
          <cell r="V38">
            <v>832599</v>
          </cell>
          <cell r="W38">
            <v>1658745</v>
          </cell>
          <cell r="X38">
            <v>3988851</v>
          </cell>
          <cell r="Y38">
            <v>1176053</v>
          </cell>
          <cell r="Z38">
            <v>2330105</v>
          </cell>
          <cell r="AA38">
            <v>2174348</v>
          </cell>
          <cell r="AB38">
            <v>120813</v>
          </cell>
          <cell r="AC38">
            <v>218191</v>
          </cell>
          <cell r="AD38">
            <v>98597</v>
          </cell>
          <cell r="AE38">
            <v>97378</v>
          </cell>
          <cell r="AF38">
            <v>88782</v>
          </cell>
          <cell r="AG38">
            <v>2390347</v>
          </cell>
          <cell r="AH38">
            <v>3573117</v>
          </cell>
          <cell r="AI38">
            <v>954973</v>
          </cell>
          <cell r="AJ38">
            <v>1182770</v>
          </cell>
          <cell r="AK38">
            <v>929036</v>
          </cell>
          <cell r="AL38">
            <v>3016833</v>
          </cell>
          <cell r="AM38">
            <v>4563614</v>
          </cell>
          <cell r="AN38">
            <v>1143861</v>
          </cell>
          <cell r="AO38">
            <v>1546781</v>
          </cell>
          <cell r="AP38">
            <v>1537606</v>
          </cell>
          <cell r="AQ38">
            <v>208892</v>
          </cell>
          <cell r="AR38">
            <v>335052</v>
          </cell>
          <cell r="AS38">
            <v>110958</v>
          </cell>
          <cell r="AT38">
            <v>126160</v>
          </cell>
          <cell r="AU38">
            <v>107315</v>
          </cell>
          <cell r="AV38">
            <v>16595169</v>
          </cell>
          <cell r="AW38">
            <v>24817720</v>
          </cell>
          <cell r="AX38">
            <v>9202336</v>
          </cell>
          <cell r="AY38">
            <v>8222551</v>
          </cell>
          <cell r="AZ38">
            <v>7410561</v>
          </cell>
          <cell r="BA38" t="str">
            <v>..</v>
          </cell>
          <cell r="BB38" t="str">
            <v>..</v>
          </cell>
          <cell r="BC38" t="str">
            <v>..</v>
          </cell>
          <cell r="BD38" t="str">
            <v>..</v>
          </cell>
          <cell r="BE38" t="str">
            <v>..</v>
          </cell>
          <cell r="BF38">
            <v>117304</v>
          </cell>
          <cell r="BG38">
            <v>308290</v>
          </cell>
          <cell r="BH38">
            <v>79707</v>
          </cell>
          <cell r="BI38">
            <v>190986</v>
          </cell>
          <cell r="BJ38">
            <v>185767</v>
          </cell>
          <cell r="BK38">
            <v>2960091</v>
          </cell>
          <cell r="BL38">
            <v>3697310</v>
          </cell>
          <cell r="BM38">
            <v>1246840</v>
          </cell>
          <cell r="BN38">
            <v>737219</v>
          </cell>
          <cell r="BO38">
            <v>525739</v>
          </cell>
          <cell r="BP38" t="str">
            <v>..</v>
          </cell>
          <cell r="BQ38" t="str">
            <v>..</v>
          </cell>
          <cell r="BR38" t="str">
            <v>..</v>
          </cell>
          <cell r="BS38" t="str">
            <v>..</v>
          </cell>
          <cell r="BT38" t="str">
            <v>..</v>
          </cell>
          <cell r="BU38">
            <v>926761222.89999998</v>
          </cell>
          <cell r="BV38">
            <v>1716500939</v>
          </cell>
          <cell r="BW38">
            <v>363364138.80000001</v>
          </cell>
          <cell r="BX38">
            <v>789739716.5</v>
          </cell>
          <cell r="BY38">
            <v>738832081.5</v>
          </cell>
          <cell r="BZ38" t="str">
            <v>..</v>
          </cell>
          <cell r="CA38" t="str">
            <v>..</v>
          </cell>
          <cell r="CB38" t="str">
            <v>..</v>
          </cell>
          <cell r="CC38" t="str">
            <v>..</v>
          </cell>
          <cell r="CD38" t="str">
            <v>..</v>
          </cell>
          <cell r="CE38">
            <v>19030749.829999998</v>
          </cell>
          <cell r="CF38">
            <v>19942372.829999998</v>
          </cell>
          <cell r="CG38">
            <v>4881336.2920000004</v>
          </cell>
          <cell r="CH38">
            <v>911623</v>
          </cell>
          <cell r="CI38">
            <v>911623</v>
          </cell>
          <cell r="CJ38">
            <v>927702</v>
          </cell>
          <cell r="CK38">
            <v>1589349</v>
          </cell>
          <cell r="CL38">
            <v>239354</v>
          </cell>
          <cell r="CM38">
            <v>661647</v>
          </cell>
          <cell r="CN38">
            <v>680455</v>
          </cell>
          <cell r="CO38">
            <v>417492</v>
          </cell>
          <cell r="CP38">
            <v>2378428</v>
          </cell>
          <cell r="CQ38">
            <v>412526</v>
          </cell>
          <cell r="CR38">
            <v>1960936</v>
          </cell>
          <cell r="CS38">
            <v>1786857</v>
          </cell>
          <cell r="CT38">
            <v>594853.5</v>
          </cell>
          <cell r="CU38">
            <v>890621.5</v>
          </cell>
          <cell r="CV38">
            <v>265608</v>
          </cell>
          <cell r="CW38">
            <v>295768</v>
          </cell>
          <cell r="CX38">
            <v>281362.40000000002</v>
          </cell>
          <cell r="CY38">
            <v>216819.59</v>
          </cell>
          <cell r="CZ38">
            <v>386796.19</v>
          </cell>
          <cell r="DA38">
            <v>132112.07999999999</v>
          </cell>
          <cell r="DB38">
            <v>169976.59</v>
          </cell>
          <cell r="DC38">
            <v>153651.13</v>
          </cell>
          <cell r="DD38">
            <v>8602.8679545907198</v>
          </cell>
          <cell r="DE38">
            <v>29515.26920268207</v>
          </cell>
          <cell r="DF38">
            <v>3566.9189404501089</v>
          </cell>
          <cell r="DG38">
            <v>20912.401248091352</v>
          </cell>
          <cell r="DH38">
            <v>14908.550753501961</v>
          </cell>
          <cell r="DI38">
            <v>990214.85</v>
          </cell>
          <cell r="DJ38">
            <v>1912954.8799999999</v>
          </cell>
          <cell r="DK38">
            <v>809254.72</v>
          </cell>
          <cell r="DL38">
            <v>922740.03</v>
          </cell>
          <cell r="DM38">
            <v>878170.5</v>
          </cell>
          <cell r="DN38">
            <v>3073774</v>
          </cell>
          <cell r="DO38">
            <v>5266861</v>
          </cell>
          <cell r="DP38">
            <v>2112452</v>
          </cell>
          <cell r="DQ38">
            <v>2193087</v>
          </cell>
          <cell r="DR38">
            <v>2169035</v>
          </cell>
          <cell r="DS38">
            <v>1300283.3</v>
          </cell>
          <cell r="DT38">
            <v>1920640.9</v>
          </cell>
          <cell r="DU38">
            <v>477570</v>
          </cell>
          <cell r="DV38">
            <v>620357.6</v>
          </cell>
          <cell r="DW38">
            <v>613717</v>
          </cell>
          <cell r="DX38" t="str">
            <v>..</v>
          </cell>
          <cell r="DY38" t="str">
            <v>..</v>
          </cell>
          <cell r="DZ38" t="str">
            <v>..</v>
          </cell>
          <cell r="EA38" t="str">
            <v>..</v>
          </cell>
          <cell r="EB38" t="str">
            <v>..</v>
          </cell>
          <cell r="EC38">
            <v>2607005</v>
          </cell>
          <cell r="ED38">
            <v>4145790</v>
          </cell>
          <cell r="EE38">
            <v>651635</v>
          </cell>
          <cell r="EF38">
            <v>1538785</v>
          </cell>
          <cell r="EG38">
            <v>1401234</v>
          </cell>
          <cell r="EH38">
            <v>35489501.740000002</v>
          </cell>
          <cell r="EI38">
            <v>49831836.590000004</v>
          </cell>
          <cell r="EJ38">
            <v>23742824.09</v>
          </cell>
          <cell r="EK38">
            <v>14342334.85</v>
          </cell>
          <cell r="EL38">
            <v>13854458.380000001</v>
          </cell>
          <cell r="EM38">
            <v>197416.6</v>
          </cell>
          <cell r="EN38">
            <v>341606.8</v>
          </cell>
          <cell r="EO38">
            <v>239830.1</v>
          </cell>
          <cell r="EP38">
            <v>144190.20000000001</v>
          </cell>
          <cell r="EQ38">
            <v>118268.9</v>
          </cell>
          <cell r="ER38">
            <v>27411.78</v>
          </cell>
          <cell r="ES38">
            <v>37465.83</v>
          </cell>
          <cell r="ET38">
            <v>13823.89</v>
          </cell>
          <cell r="EU38">
            <v>10054.040000000001</v>
          </cell>
          <cell r="EV38">
            <v>8619.56</v>
          </cell>
        </row>
        <row r="39">
          <cell r="A39" t="str">
            <v>2008</v>
          </cell>
          <cell r="B39" t="str">
            <v/>
          </cell>
          <cell r="C39" t="str">
            <v>..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>
            <v>610309.72</v>
          </cell>
          <cell r="I39">
            <v>788388.45</v>
          </cell>
          <cell r="J39">
            <v>224885.85</v>
          </cell>
          <cell r="K39">
            <v>178078.72</v>
          </cell>
          <cell r="L39">
            <v>168575.69</v>
          </cell>
          <cell r="M39" t="str">
            <v>..</v>
          </cell>
          <cell r="N39" t="str">
            <v>..</v>
          </cell>
          <cell r="O39" t="str">
            <v>..</v>
          </cell>
          <cell r="P39" t="str">
            <v>..</v>
          </cell>
          <cell r="Q39" t="str">
            <v>..</v>
          </cell>
          <cell r="R39" t="str">
            <v>..</v>
          </cell>
          <cell r="S39" t="str">
            <v>..</v>
          </cell>
          <cell r="T39" t="str">
            <v>..</v>
          </cell>
          <cell r="U39" t="str">
            <v>..</v>
          </cell>
          <cell r="V39" t="str">
            <v>..</v>
          </cell>
          <cell r="W39" t="str">
            <v>..</v>
          </cell>
          <cell r="X39" t="str">
            <v>..</v>
          </cell>
          <cell r="Y39" t="str">
            <v>..</v>
          </cell>
          <cell r="Z39" t="str">
            <v>..</v>
          </cell>
          <cell r="AA39" t="str">
            <v>..</v>
          </cell>
          <cell r="AB39" t="str">
            <v>..</v>
          </cell>
          <cell r="AC39" t="str">
            <v>..</v>
          </cell>
          <cell r="AD39" t="str">
            <v>..</v>
          </cell>
          <cell r="AE39" t="str">
            <v>..</v>
          </cell>
          <cell r="AF39" t="str">
            <v>..</v>
          </cell>
          <cell r="AG39" t="str">
            <v>..</v>
          </cell>
          <cell r="AH39" t="str">
            <v>..</v>
          </cell>
          <cell r="AI39" t="str">
            <v>..</v>
          </cell>
          <cell r="AJ39" t="str">
            <v>..</v>
          </cell>
          <cell r="AK39" t="str">
            <v>..</v>
          </cell>
          <cell r="AL39" t="str">
            <v>..</v>
          </cell>
          <cell r="AM39" t="str">
            <v>..</v>
          </cell>
          <cell r="AN39" t="str">
            <v>..</v>
          </cell>
          <cell r="AO39" t="str">
            <v>..</v>
          </cell>
          <cell r="AP39" t="str">
            <v>..</v>
          </cell>
          <cell r="AQ39">
            <v>124116</v>
          </cell>
          <cell r="AR39">
            <v>269961</v>
          </cell>
          <cell r="AS39">
            <v>26121</v>
          </cell>
          <cell r="AT39">
            <v>145845</v>
          </cell>
          <cell r="AU39">
            <v>120783</v>
          </cell>
          <cell r="AV39" t="str">
            <v>..</v>
          </cell>
          <cell r="AW39" t="str">
            <v>..</v>
          </cell>
          <cell r="AX39" t="str">
            <v>..</v>
          </cell>
          <cell r="AY39" t="str">
            <v>..</v>
          </cell>
          <cell r="AZ39" t="str">
            <v>..</v>
          </cell>
          <cell r="BA39" t="str">
            <v>..</v>
          </cell>
          <cell r="BB39" t="str">
            <v>..</v>
          </cell>
          <cell r="BC39" t="str">
            <v>..</v>
          </cell>
          <cell r="BD39" t="str">
            <v>..</v>
          </cell>
          <cell r="BE39" t="str">
            <v>..</v>
          </cell>
          <cell r="BF39">
            <v>81150</v>
          </cell>
          <cell r="BG39">
            <v>282536</v>
          </cell>
          <cell r="BH39">
            <v>64667</v>
          </cell>
          <cell r="BI39">
            <v>201386</v>
          </cell>
          <cell r="BJ39">
            <v>194175</v>
          </cell>
          <cell r="BK39" t="str">
            <v>..</v>
          </cell>
          <cell r="BL39" t="str">
            <v>..</v>
          </cell>
          <cell r="BM39" t="str">
            <v>..</v>
          </cell>
          <cell r="BN39" t="str">
            <v>..</v>
          </cell>
          <cell r="BO39" t="str">
            <v>..</v>
          </cell>
          <cell r="BP39" t="str">
            <v>..</v>
          </cell>
          <cell r="BQ39" t="str">
            <v>..</v>
          </cell>
          <cell r="BR39" t="str">
            <v>..</v>
          </cell>
          <cell r="BS39" t="str">
            <v>..</v>
          </cell>
          <cell r="BT39" t="str">
            <v>..</v>
          </cell>
          <cell r="BU39" t="str">
            <v>..</v>
          </cell>
          <cell r="BV39" t="str">
            <v>..</v>
          </cell>
          <cell r="BW39" t="str">
            <v>..</v>
          </cell>
          <cell r="BX39" t="str">
            <v>..</v>
          </cell>
          <cell r="BY39" t="str">
            <v>..</v>
          </cell>
          <cell r="BZ39" t="str">
            <v>..</v>
          </cell>
          <cell r="CA39" t="str">
            <v>..</v>
          </cell>
          <cell r="CB39" t="str">
            <v>..</v>
          </cell>
          <cell r="CC39" t="str">
            <v>..</v>
          </cell>
          <cell r="CD39" t="str">
            <v>..</v>
          </cell>
          <cell r="CE39" t="str">
            <v>..</v>
          </cell>
          <cell r="CF39" t="str">
            <v>..</v>
          </cell>
          <cell r="CG39" t="str">
            <v>..</v>
          </cell>
          <cell r="CH39" t="str">
            <v>..</v>
          </cell>
          <cell r="CI39" t="str">
            <v>..</v>
          </cell>
          <cell r="CJ39" t="str">
            <v>..</v>
          </cell>
          <cell r="CK39" t="str">
            <v>..</v>
          </cell>
          <cell r="CL39" t="str">
            <v>..</v>
          </cell>
          <cell r="CM39" t="str">
            <v>..</v>
          </cell>
          <cell r="CN39" t="str">
            <v>..</v>
          </cell>
          <cell r="CO39">
            <v>248106</v>
          </cell>
          <cell r="CP39">
            <v>2352308</v>
          </cell>
          <cell r="CQ39">
            <v>308424</v>
          </cell>
          <cell r="CR39">
            <v>2104202</v>
          </cell>
          <cell r="CS39">
            <v>1923920</v>
          </cell>
          <cell r="CT39" t="str">
            <v>..</v>
          </cell>
          <cell r="CU39" t="str">
            <v>..</v>
          </cell>
          <cell r="CV39" t="str">
            <v>..</v>
          </cell>
          <cell r="CW39" t="str">
            <v>..</v>
          </cell>
          <cell r="CX39" t="str">
            <v>..</v>
          </cell>
          <cell r="CY39">
            <v>207996.68</v>
          </cell>
          <cell r="CZ39">
            <v>383499.54</v>
          </cell>
          <cell r="DA39">
            <v>112467.05</v>
          </cell>
          <cell r="DB39">
            <v>175502.86</v>
          </cell>
          <cell r="DC39">
            <v>159538.92000000001</v>
          </cell>
          <cell r="DD39" t="str">
            <v>..</v>
          </cell>
          <cell r="DE39" t="str">
            <v>..</v>
          </cell>
          <cell r="DF39" t="str">
            <v>..</v>
          </cell>
          <cell r="DG39" t="str">
            <v>..</v>
          </cell>
          <cell r="DH39" t="str">
            <v>..</v>
          </cell>
          <cell r="DI39">
            <v>727896.26</v>
          </cell>
          <cell r="DJ39">
            <v>1682538.5</v>
          </cell>
          <cell r="DK39">
            <v>527090.59</v>
          </cell>
          <cell r="DL39">
            <v>954642.24</v>
          </cell>
          <cell r="DM39">
            <v>914144.7</v>
          </cell>
          <cell r="DN39" t="str">
            <v>..</v>
          </cell>
          <cell r="DO39" t="str">
            <v>..</v>
          </cell>
          <cell r="DP39" t="str">
            <v>..</v>
          </cell>
          <cell r="DQ39" t="str">
            <v>..</v>
          </cell>
          <cell r="DR39" t="str">
            <v>..</v>
          </cell>
          <cell r="DS39" t="str">
            <v>..</v>
          </cell>
          <cell r="DT39" t="str">
            <v>..</v>
          </cell>
          <cell r="DU39" t="str">
            <v>..</v>
          </cell>
          <cell r="DV39" t="str">
            <v>..</v>
          </cell>
          <cell r="DW39" t="str">
            <v>..</v>
          </cell>
          <cell r="DX39" t="str">
            <v>..</v>
          </cell>
          <cell r="DY39" t="str">
            <v>..</v>
          </cell>
          <cell r="DZ39" t="str">
            <v>..</v>
          </cell>
          <cell r="EA39" t="str">
            <v>..</v>
          </cell>
          <cell r="EB39" t="str">
            <v>..</v>
          </cell>
          <cell r="EC39" t="str">
            <v>..</v>
          </cell>
          <cell r="ED39" t="str">
            <v>..</v>
          </cell>
          <cell r="EE39" t="str">
            <v>..</v>
          </cell>
          <cell r="EF39" t="str">
            <v>..</v>
          </cell>
          <cell r="EG39" t="str">
            <v>..</v>
          </cell>
          <cell r="EH39">
            <v>26924391.34</v>
          </cell>
          <cell r="EI39">
            <v>41179319.82</v>
          </cell>
          <cell r="EJ39">
            <v>17990077.34</v>
          </cell>
          <cell r="EK39">
            <v>14254928.470000001</v>
          </cell>
          <cell r="EL39">
            <v>13727741.880000001</v>
          </cell>
          <cell r="EM39" t="str">
            <v>..</v>
          </cell>
          <cell r="EN39" t="str">
            <v>..</v>
          </cell>
          <cell r="EO39" t="str">
            <v>..</v>
          </cell>
          <cell r="EP39" t="str">
            <v>..</v>
          </cell>
          <cell r="EQ39" t="str">
            <v>..</v>
          </cell>
          <cell r="ER39" t="str">
            <v>..</v>
          </cell>
          <cell r="ES39" t="str">
            <v>..</v>
          </cell>
          <cell r="ET39" t="str">
            <v>..</v>
          </cell>
          <cell r="EU39" t="str">
            <v>..</v>
          </cell>
          <cell r="EV39" t="str">
            <v>..</v>
          </cell>
        </row>
      </sheetData>
      <sheetData sheetId="39"/>
      <sheetData sheetId="40">
        <row r="5">
          <cell r="A5" t="str">
            <v>Country</v>
          </cell>
          <cell r="C5" t="str">
            <v>Australia</v>
          </cell>
          <cell r="E5" t="str">
            <v>Austria</v>
          </cell>
          <cell r="G5" t="str">
            <v>Belgium</v>
          </cell>
          <cell r="I5" t="str">
            <v>Canada</v>
          </cell>
          <cell r="K5" t="str">
            <v>Czech Republic</v>
          </cell>
          <cell r="M5" t="str">
            <v>Denmark</v>
          </cell>
          <cell r="O5" t="str">
            <v>Finland</v>
          </cell>
          <cell r="Q5" t="str">
            <v>France</v>
          </cell>
          <cell r="S5" t="str">
            <v>Germany</v>
          </cell>
          <cell r="U5" t="str">
            <v>Greece</v>
          </cell>
          <cell r="W5" t="str">
            <v>Hungary</v>
          </cell>
          <cell r="Y5" t="str">
            <v>Ireland</v>
          </cell>
          <cell r="AA5" t="str">
            <v>Italy</v>
          </cell>
          <cell r="AC5" t="str">
            <v>Japan</v>
          </cell>
          <cell r="AE5" t="str">
            <v>Korea</v>
          </cell>
          <cell r="AG5" t="str">
            <v>Mexico</v>
          </cell>
          <cell r="AI5" t="str">
            <v>Netherlands</v>
          </cell>
          <cell r="AK5" t="str">
            <v>Norway</v>
          </cell>
          <cell r="AM5" t="str">
            <v>Poland</v>
          </cell>
          <cell r="AO5" t="str">
            <v>Portugal</v>
          </cell>
          <cell r="AQ5" t="str">
            <v>Slovak Republic</v>
          </cell>
          <cell r="AS5" t="str">
            <v>Spain</v>
          </cell>
          <cell r="AU5" t="str">
            <v>Sweden</v>
          </cell>
          <cell r="AW5" t="str">
            <v>Switzerland</v>
          </cell>
          <cell r="AY5" t="str">
            <v>United Kingdom</v>
          </cell>
          <cell r="BA5" t="str">
            <v>United States</v>
          </cell>
          <cell r="BC5" t="str">
            <v>Estonia</v>
          </cell>
          <cell r="BE5" t="str">
            <v>Slovenia</v>
          </cell>
        </row>
        <row r="6">
          <cell r="A6" t="str">
            <v>Sector</v>
          </cell>
          <cell r="C6" t="str">
            <v>S14_S15: Households and non-profit institutions serving households</v>
          </cell>
        </row>
        <row r="7">
          <cell r="A7" t="str">
            <v>Transaction</v>
          </cell>
          <cell r="C7" t="str">
            <v>NFB6GP: Disposable income, gross</v>
          </cell>
          <cell r="D7" t="str">
            <v>NFB7GP: Adjusted disposable income, gross</v>
          </cell>
          <cell r="E7" t="str">
            <v>NFB6GP: Disposable income, gross</v>
          </cell>
          <cell r="F7" t="str">
            <v>NFB7GP: Adjusted disposable income, gross</v>
          </cell>
          <cell r="G7" t="str">
            <v>NFB6GP: Disposable income, gross</v>
          </cell>
          <cell r="H7" t="str">
            <v>NFB7GP: Adjusted disposable income, gross</v>
          </cell>
          <cell r="I7" t="str">
            <v>NFB6GP: Disposable income, gross</v>
          </cell>
          <cell r="J7" t="str">
            <v>NFB7GP: Adjusted disposable income, gross</v>
          </cell>
          <cell r="K7" t="str">
            <v>NFB6GP: Disposable income, gross</v>
          </cell>
          <cell r="L7" t="str">
            <v>NFB7GP: Adjusted disposable income, gross</v>
          </cell>
          <cell r="M7" t="str">
            <v>NFB6GP: Disposable income, gross</v>
          </cell>
          <cell r="N7" t="str">
            <v>NFB7GP: Adjusted disposable income, gross</v>
          </cell>
          <cell r="O7" t="str">
            <v>NFB6GP: Disposable income, gross</v>
          </cell>
          <cell r="P7" t="str">
            <v>NFB7GP: Adjusted disposable income, gross</v>
          </cell>
          <cell r="Q7" t="str">
            <v>NFB6GP: Disposable income, gross</v>
          </cell>
          <cell r="R7" t="str">
            <v>NFB7GP: Adjusted disposable income, gross</v>
          </cell>
          <cell r="S7" t="str">
            <v>NFB6GP: Disposable income, gross</v>
          </cell>
          <cell r="T7" t="str">
            <v>NFB7GP: Adjusted disposable income, gross</v>
          </cell>
          <cell r="U7" t="str">
            <v>NFB6GP: Disposable income, gross</v>
          </cell>
          <cell r="V7" t="str">
            <v>NFB7GP: Adjusted disposable income, gross</v>
          </cell>
          <cell r="W7" t="str">
            <v>NFB6GP: Disposable income, gross</v>
          </cell>
          <cell r="X7" t="str">
            <v>NFB7GP: Adjusted disposable income, gross</v>
          </cell>
          <cell r="Y7" t="str">
            <v>NFB6GP: Disposable income, gross</v>
          </cell>
          <cell r="Z7" t="str">
            <v>NFB7GP: Adjusted disposable income, gross</v>
          </cell>
          <cell r="AA7" t="str">
            <v>NFB6GP: Disposable income, gross</v>
          </cell>
          <cell r="AB7" t="str">
            <v>NFB7GP: Adjusted disposable income, gross</v>
          </cell>
          <cell r="AC7" t="str">
            <v>NFB6GP: Disposable income, gross</v>
          </cell>
          <cell r="AD7" t="str">
            <v>NFB7GP: Adjusted disposable income, gross</v>
          </cell>
          <cell r="AE7" t="str">
            <v>NFB6GP: Disposable income, gross</v>
          </cell>
          <cell r="AF7" t="str">
            <v>NFB7GP: Adjusted disposable income, gross</v>
          </cell>
          <cell r="AG7" t="str">
            <v>NFB6GP: Disposable income, gross</v>
          </cell>
          <cell r="AH7" t="str">
            <v>NFB7GP: Adjusted disposable income, gross</v>
          </cell>
          <cell r="AI7" t="str">
            <v>NFB6GP: Disposable income, gross</v>
          </cell>
          <cell r="AJ7" t="str">
            <v>NFB7GP: Adjusted disposable income, gross</v>
          </cell>
          <cell r="AK7" t="str">
            <v>NFB6GP: Disposable income, gross</v>
          </cell>
          <cell r="AL7" t="str">
            <v>NFB7GP: Adjusted disposable income, gross</v>
          </cell>
          <cell r="AM7" t="str">
            <v>NFB6GP: Disposable income, gross</v>
          </cell>
          <cell r="AN7" t="str">
            <v>NFB7GP: Adjusted disposable income, gross</v>
          </cell>
          <cell r="AO7" t="str">
            <v>NFB6GP: Disposable income, gross</v>
          </cell>
          <cell r="AP7" t="str">
            <v>NFB7GP: Adjusted disposable income, gross</v>
          </cell>
          <cell r="AQ7" t="str">
            <v>NFB6GP: Disposable income, gross</v>
          </cell>
          <cell r="AR7" t="str">
            <v>NFB7GP: Adjusted disposable income, gross</v>
          </cell>
          <cell r="AS7" t="str">
            <v>NFB6GP: Disposable income, gross</v>
          </cell>
          <cell r="AT7" t="str">
            <v>NFB7GP: Adjusted disposable income, gross</v>
          </cell>
          <cell r="AU7" t="str">
            <v>NFB6GP: Disposable income, gross</v>
          </cell>
          <cell r="AV7" t="str">
            <v>NFB7GP: Adjusted disposable income, gross</v>
          </cell>
          <cell r="AW7" t="str">
            <v>NFB6GP: Disposable income, gross</v>
          </cell>
          <cell r="AX7" t="str">
            <v>NFB7GP: Adjusted disposable income, gross</v>
          </cell>
          <cell r="AY7" t="str">
            <v>NFB6GP: Disposable income, gross</v>
          </cell>
          <cell r="AZ7" t="str">
            <v>NFB7GP: Adjusted disposable income, gross</v>
          </cell>
          <cell r="BA7" t="str">
            <v>NFB6GP: Disposable income, gross</v>
          </cell>
          <cell r="BB7" t="str">
            <v>NFB7GP: Adjusted disposable income, gross</v>
          </cell>
          <cell r="BC7" t="str">
            <v>NFB6GP: Disposable income, gross</v>
          </cell>
          <cell r="BD7" t="str">
            <v>NFB7GP: Adjusted disposable income, gross</v>
          </cell>
          <cell r="BE7" t="str">
            <v>NFB6GP: Disposable income, gross</v>
          </cell>
          <cell r="BF7" t="str">
            <v>NFB7GP: Adjusted disposable income, gross</v>
          </cell>
        </row>
        <row r="8">
          <cell r="A8" t="str">
            <v>Time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</row>
        <row r="9">
          <cell r="A9" t="str">
            <v>1980</v>
          </cell>
          <cell r="B9" t="str">
            <v/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19488</v>
          </cell>
          <cell r="P9">
            <v>23248</v>
          </cell>
          <cell r="Q9">
            <v>304458.78999999998</v>
          </cell>
          <cell r="R9">
            <v>361337.72</v>
          </cell>
          <cell r="S9" t="str">
            <v>..</v>
          </cell>
          <cell r="T9" t="str">
            <v>..</v>
          </cell>
          <cell r="U9" t="str">
            <v>..</v>
          </cell>
          <cell r="V9" t="str">
            <v>..</v>
          </cell>
          <cell r="W9" t="str">
            <v>..</v>
          </cell>
          <cell r="X9" t="str">
            <v>..</v>
          </cell>
          <cell r="Y9" t="str">
            <v>..</v>
          </cell>
          <cell r="Z9" t="str">
            <v>..</v>
          </cell>
          <cell r="AA9" t="str">
            <v>..</v>
          </cell>
          <cell r="AB9" t="str">
            <v>..</v>
          </cell>
          <cell r="AC9" t="str">
            <v>..</v>
          </cell>
          <cell r="AD9" t="str">
            <v>..</v>
          </cell>
          <cell r="AE9" t="str">
            <v>..</v>
          </cell>
          <cell r="AF9" t="str">
            <v>..</v>
          </cell>
          <cell r="AG9" t="str">
            <v>..</v>
          </cell>
          <cell r="AH9" t="str">
            <v>..</v>
          </cell>
          <cell r="AI9" t="str">
            <v>..</v>
          </cell>
          <cell r="AJ9" t="str">
            <v>..</v>
          </cell>
          <cell r="AK9" t="str">
            <v>..</v>
          </cell>
          <cell r="AL9" t="str">
            <v>..</v>
          </cell>
          <cell r="AM9" t="str">
            <v>..</v>
          </cell>
          <cell r="AN9" t="str">
            <v>..</v>
          </cell>
          <cell r="AO9" t="str">
            <v>..</v>
          </cell>
          <cell r="AP9" t="str">
            <v>..</v>
          </cell>
          <cell r="AQ9" t="str">
            <v>..</v>
          </cell>
          <cell r="AR9" t="str">
            <v>..</v>
          </cell>
          <cell r="AS9" t="str">
            <v>..</v>
          </cell>
          <cell r="AT9" t="str">
            <v>..</v>
          </cell>
          <cell r="AU9" t="str">
            <v>..</v>
          </cell>
          <cell r="AV9" t="str">
            <v>..</v>
          </cell>
          <cell r="AW9" t="str">
            <v>..</v>
          </cell>
          <cell r="AX9" t="str">
            <v>..</v>
          </cell>
          <cell r="AY9" t="str">
            <v>..</v>
          </cell>
          <cell r="AZ9" t="str">
            <v>..</v>
          </cell>
          <cell r="BA9" t="str">
            <v>..</v>
          </cell>
          <cell r="BB9" t="str">
            <v>..</v>
          </cell>
          <cell r="BC9" t="str">
            <v>..</v>
          </cell>
          <cell r="BD9" t="str">
            <v>..</v>
          </cell>
          <cell r="BE9" t="str">
            <v>..</v>
          </cell>
          <cell r="BF9" t="str">
            <v>..</v>
          </cell>
        </row>
        <row r="10">
          <cell r="A10" t="str">
            <v>1981</v>
          </cell>
          <cell r="B10" t="str">
            <v/>
          </cell>
          <cell r="C10" t="str">
            <v>..</v>
          </cell>
          <cell r="D10" t="str">
            <v>..</v>
          </cell>
          <cell r="E10" t="str">
            <v>..</v>
          </cell>
          <cell r="F10" t="str">
            <v>..</v>
          </cell>
          <cell r="G10" t="str">
            <v>..</v>
          </cell>
          <cell r="H10" t="str">
            <v>..</v>
          </cell>
          <cell r="I10" t="str">
            <v>..</v>
          </cell>
          <cell r="J10" t="str">
            <v>..</v>
          </cell>
          <cell r="K10" t="str">
            <v>..</v>
          </cell>
          <cell r="L10" t="str">
            <v>..</v>
          </cell>
          <cell r="M10" t="str">
            <v>..</v>
          </cell>
          <cell r="N10" t="str">
            <v>..</v>
          </cell>
          <cell r="O10">
            <v>21863</v>
          </cell>
          <cell r="P10">
            <v>26265</v>
          </cell>
          <cell r="Q10">
            <v>353648.48</v>
          </cell>
          <cell r="R10">
            <v>419988.93</v>
          </cell>
          <cell r="S10" t="str">
            <v>..</v>
          </cell>
          <cell r="T10" t="str">
            <v>..</v>
          </cell>
          <cell r="U10" t="str">
            <v>..</v>
          </cell>
          <cell r="V10" t="str">
            <v>..</v>
          </cell>
          <cell r="W10" t="str">
            <v>..</v>
          </cell>
          <cell r="X10" t="str">
            <v>..</v>
          </cell>
          <cell r="Y10" t="str">
            <v>..</v>
          </cell>
          <cell r="Z10" t="str">
            <v>..</v>
          </cell>
          <cell r="AA10" t="str">
            <v>..</v>
          </cell>
          <cell r="AB10" t="str">
            <v>..</v>
          </cell>
          <cell r="AC10" t="str">
            <v>..</v>
          </cell>
          <cell r="AD10" t="str">
            <v>..</v>
          </cell>
          <cell r="AE10" t="str">
            <v>..</v>
          </cell>
          <cell r="AF10" t="str">
            <v>..</v>
          </cell>
          <cell r="AG10" t="str">
            <v>..</v>
          </cell>
          <cell r="AH10" t="str">
            <v>..</v>
          </cell>
          <cell r="AI10" t="str">
            <v>..</v>
          </cell>
          <cell r="AJ10" t="str">
            <v>..</v>
          </cell>
          <cell r="AK10" t="str">
            <v>..</v>
          </cell>
          <cell r="AL10" t="str">
            <v>..</v>
          </cell>
          <cell r="AM10" t="str">
            <v>..</v>
          </cell>
          <cell r="AN10" t="str">
            <v>..</v>
          </cell>
          <cell r="AO10" t="str">
            <v>..</v>
          </cell>
          <cell r="AP10" t="str">
            <v>..</v>
          </cell>
          <cell r="AQ10" t="str">
            <v>..</v>
          </cell>
          <cell r="AR10" t="str">
            <v>..</v>
          </cell>
          <cell r="AS10" t="str">
            <v>..</v>
          </cell>
          <cell r="AT10" t="str">
            <v>..</v>
          </cell>
          <cell r="AU10" t="str">
            <v>..</v>
          </cell>
          <cell r="AV10" t="str">
            <v>..</v>
          </cell>
          <cell r="AW10" t="str">
            <v>..</v>
          </cell>
          <cell r="AX10" t="str">
            <v>..</v>
          </cell>
          <cell r="AY10" t="str">
            <v>..</v>
          </cell>
          <cell r="AZ10" t="str">
            <v>..</v>
          </cell>
          <cell r="BA10" t="str">
            <v>..</v>
          </cell>
          <cell r="BB10" t="str">
            <v>..</v>
          </cell>
          <cell r="BC10" t="str">
            <v>..</v>
          </cell>
          <cell r="BD10" t="str">
            <v>..</v>
          </cell>
          <cell r="BE10" t="str">
            <v>..</v>
          </cell>
          <cell r="BF10" t="str">
            <v>..</v>
          </cell>
        </row>
        <row r="11">
          <cell r="A11" t="str">
            <v>1982</v>
          </cell>
          <cell r="B11" t="str">
            <v/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>
            <v>25075</v>
          </cell>
          <cell r="P11">
            <v>30055</v>
          </cell>
          <cell r="Q11">
            <v>403453.93</v>
          </cell>
          <cell r="R11">
            <v>481487.82</v>
          </cell>
          <cell r="S11" t="str">
            <v>..</v>
          </cell>
          <cell r="T11" t="str">
            <v>..</v>
          </cell>
          <cell r="U11" t="str">
            <v>..</v>
          </cell>
          <cell r="V11" t="str">
            <v>..</v>
          </cell>
          <cell r="W11" t="str">
            <v>..</v>
          </cell>
          <cell r="X11" t="str">
            <v>..</v>
          </cell>
          <cell r="Y11" t="str">
            <v>..</v>
          </cell>
          <cell r="Z11" t="str">
            <v>..</v>
          </cell>
          <cell r="AA11" t="str">
            <v>..</v>
          </cell>
          <cell r="AB11" t="str">
            <v>..</v>
          </cell>
          <cell r="AC11" t="str">
            <v>..</v>
          </cell>
          <cell r="AD11" t="str">
            <v>..</v>
          </cell>
          <cell r="AE11" t="str">
            <v>..</v>
          </cell>
          <cell r="AF11" t="str">
            <v>..</v>
          </cell>
          <cell r="AG11" t="str">
            <v>..</v>
          </cell>
          <cell r="AH11" t="str">
            <v>..</v>
          </cell>
          <cell r="AI11" t="str">
            <v>..</v>
          </cell>
          <cell r="AJ11" t="str">
            <v>..</v>
          </cell>
          <cell r="AK11" t="str">
            <v>..</v>
          </cell>
          <cell r="AL11" t="str">
            <v>..</v>
          </cell>
          <cell r="AM11" t="str">
            <v>..</v>
          </cell>
          <cell r="AN11" t="str">
            <v>..</v>
          </cell>
          <cell r="AO11" t="str">
            <v>..</v>
          </cell>
          <cell r="AP11" t="str">
            <v>..</v>
          </cell>
          <cell r="AQ11" t="str">
            <v>..</v>
          </cell>
          <cell r="AR11" t="str">
            <v>..</v>
          </cell>
          <cell r="AS11" t="str">
            <v>..</v>
          </cell>
          <cell r="AT11" t="str">
            <v>..</v>
          </cell>
          <cell r="AU11" t="str">
            <v>..</v>
          </cell>
          <cell r="AV11" t="str">
            <v>..</v>
          </cell>
          <cell r="AW11" t="str">
            <v>..</v>
          </cell>
          <cell r="AX11" t="str">
            <v>..</v>
          </cell>
          <cell r="AY11" t="str">
            <v>..</v>
          </cell>
          <cell r="AZ11" t="str">
            <v>..</v>
          </cell>
          <cell r="BA11" t="str">
            <v>..</v>
          </cell>
          <cell r="BB11" t="str">
            <v>..</v>
          </cell>
          <cell r="BC11" t="str">
            <v>..</v>
          </cell>
          <cell r="BD11" t="str">
            <v>..</v>
          </cell>
          <cell r="BE11" t="str">
            <v>..</v>
          </cell>
          <cell r="BF11" t="str">
            <v>..</v>
          </cell>
        </row>
        <row r="12">
          <cell r="A12" t="str">
            <v>1983</v>
          </cell>
          <cell r="B12" t="str">
            <v/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28337</v>
          </cell>
          <cell r="P12">
            <v>33991</v>
          </cell>
          <cell r="Q12">
            <v>441118.2</v>
          </cell>
          <cell r="R12">
            <v>527635.49</v>
          </cell>
          <cell r="S12" t="str">
            <v>..</v>
          </cell>
          <cell r="T12" t="str">
            <v>..</v>
          </cell>
          <cell r="U12" t="str">
            <v>..</v>
          </cell>
          <cell r="V12" t="str">
            <v>..</v>
          </cell>
          <cell r="W12" t="str">
            <v>..</v>
          </cell>
          <cell r="X12" t="str">
            <v>..</v>
          </cell>
          <cell r="Y12" t="str">
            <v>..</v>
          </cell>
          <cell r="Z12" t="str">
            <v>..</v>
          </cell>
          <cell r="AA12" t="str">
            <v>..</v>
          </cell>
          <cell r="AB12" t="str">
            <v>..</v>
          </cell>
          <cell r="AC12" t="str">
            <v>..</v>
          </cell>
          <cell r="AD12" t="str">
            <v>..</v>
          </cell>
          <cell r="AE12" t="str">
            <v>..</v>
          </cell>
          <cell r="AF12" t="str">
            <v>..</v>
          </cell>
          <cell r="AG12" t="str">
            <v>..</v>
          </cell>
          <cell r="AH12" t="str">
            <v>..</v>
          </cell>
          <cell r="AI12" t="str">
            <v>..</v>
          </cell>
          <cell r="AJ12" t="str">
            <v>..</v>
          </cell>
          <cell r="AK12" t="str">
            <v>..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  <cell r="AS12" t="str">
            <v>..</v>
          </cell>
          <cell r="AT12" t="str">
            <v>..</v>
          </cell>
          <cell r="AU12" t="str">
            <v>..</v>
          </cell>
          <cell r="AV12" t="str">
            <v>..</v>
          </cell>
          <cell r="AW12" t="str">
            <v>..</v>
          </cell>
          <cell r="AX12" t="str">
            <v>..</v>
          </cell>
          <cell r="AY12" t="str">
            <v>..</v>
          </cell>
          <cell r="AZ12" t="str">
            <v>..</v>
          </cell>
          <cell r="BA12" t="str">
            <v>..</v>
          </cell>
          <cell r="BB12" t="str">
            <v>..</v>
          </cell>
          <cell r="BC12" t="str">
            <v>..</v>
          </cell>
          <cell r="BD12" t="str">
            <v>..</v>
          </cell>
          <cell r="BE12" t="str">
            <v>..</v>
          </cell>
          <cell r="BF12" t="str">
            <v>..</v>
          </cell>
        </row>
        <row r="13">
          <cell r="A13" t="str">
            <v>1984</v>
          </cell>
          <cell r="B13" t="str">
            <v/>
          </cell>
          <cell r="C13" t="str">
            <v>..</v>
          </cell>
          <cell r="D13" t="str">
            <v>..</v>
          </cell>
          <cell r="E13" t="str">
            <v>..</v>
          </cell>
          <cell r="F13" t="str">
            <v>..</v>
          </cell>
          <cell r="G13" t="str">
            <v>..</v>
          </cell>
          <cell r="H13" t="str">
            <v>..</v>
          </cell>
          <cell r="I13" t="str">
            <v>..</v>
          </cell>
          <cell r="J13" t="str">
            <v>..</v>
          </cell>
          <cell r="K13" t="str">
            <v>..</v>
          </cell>
          <cell r="L13" t="str">
            <v>..</v>
          </cell>
          <cell r="M13" t="str">
            <v>..</v>
          </cell>
          <cell r="N13" t="str">
            <v>..</v>
          </cell>
          <cell r="O13">
            <v>30906</v>
          </cell>
          <cell r="P13">
            <v>37401</v>
          </cell>
          <cell r="Q13">
            <v>472000.96</v>
          </cell>
          <cell r="R13">
            <v>566921.15</v>
          </cell>
          <cell r="S13" t="str">
            <v>..</v>
          </cell>
          <cell r="T13" t="str">
            <v>..</v>
          </cell>
          <cell r="U13" t="str">
            <v>..</v>
          </cell>
          <cell r="V13" t="str">
            <v>..</v>
          </cell>
          <cell r="W13" t="str">
            <v>..</v>
          </cell>
          <cell r="X13" t="str">
            <v>..</v>
          </cell>
          <cell r="Y13" t="str">
            <v>..</v>
          </cell>
          <cell r="Z13" t="str">
            <v>..</v>
          </cell>
          <cell r="AA13" t="str">
            <v>..</v>
          </cell>
          <cell r="AB13" t="str">
            <v>..</v>
          </cell>
          <cell r="AC13" t="str">
            <v>..</v>
          </cell>
          <cell r="AD13" t="str">
            <v>..</v>
          </cell>
          <cell r="AE13" t="str">
            <v>..</v>
          </cell>
          <cell r="AF13" t="str">
            <v>..</v>
          </cell>
          <cell r="AG13" t="str">
            <v>..</v>
          </cell>
          <cell r="AH13" t="str">
            <v>..</v>
          </cell>
          <cell r="AI13" t="str">
            <v>..</v>
          </cell>
          <cell r="AJ13" t="str">
            <v>..</v>
          </cell>
          <cell r="AK13" t="str">
            <v>..</v>
          </cell>
          <cell r="AL13" t="str">
            <v>..</v>
          </cell>
          <cell r="AM13" t="str">
            <v>..</v>
          </cell>
          <cell r="AN13" t="str">
            <v>..</v>
          </cell>
          <cell r="AO13" t="str">
            <v>..</v>
          </cell>
          <cell r="AP13" t="str">
            <v>..</v>
          </cell>
          <cell r="AQ13" t="str">
            <v>..</v>
          </cell>
          <cell r="AR13" t="str">
            <v>..</v>
          </cell>
          <cell r="AS13" t="str">
            <v>..</v>
          </cell>
          <cell r="AT13" t="str">
            <v>..</v>
          </cell>
          <cell r="AU13" t="str">
            <v>..</v>
          </cell>
          <cell r="AV13" t="str">
            <v>..</v>
          </cell>
          <cell r="AW13" t="str">
            <v>..</v>
          </cell>
          <cell r="AX13" t="str">
            <v>..</v>
          </cell>
          <cell r="AY13" t="str">
            <v>..</v>
          </cell>
          <cell r="AZ13" t="str">
            <v>..</v>
          </cell>
          <cell r="BA13" t="str">
            <v>..</v>
          </cell>
          <cell r="BB13" t="str">
            <v>..</v>
          </cell>
          <cell r="BC13" t="str">
            <v>..</v>
          </cell>
          <cell r="BD13" t="str">
            <v>..</v>
          </cell>
          <cell r="BE13" t="str">
            <v>..</v>
          </cell>
          <cell r="BF13" t="str">
            <v>..</v>
          </cell>
        </row>
        <row r="14">
          <cell r="A14" t="str">
            <v>1985</v>
          </cell>
          <cell r="B14" t="str">
            <v/>
          </cell>
          <cell r="C14" t="str">
            <v>..</v>
          </cell>
          <cell r="D14" t="str">
            <v>..</v>
          </cell>
          <cell r="E14" t="str">
            <v>..</v>
          </cell>
          <cell r="F14" t="str">
            <v>..</v>
          </cell>
          <cell r="G14" t="str">
            <v>..</v>
          </cell>
          <cell r="H14" t="str">
            <v>..</v>
          </cell>
          <cell r="I14" t="str">
            <v>..</v>
          </cell>
          <cell r="J14" t="str">
            <v>..</v>
          </cell>
          <cell r="K14" t="str">
            <v>..</v>
          </cell>
          <cell r="L14" t="str">
            <v>..</v>
          </cell>
          <cell r="M14" t="str">
            <v>..</v>
          </cell>
          <cell r="N14" t="str">
            <v>..</v>
          </cell>
          <cell r="O14">
            <v>33516</v>
          </cell>
          <cell r="P14">
            <v>40984</v>
          </cell>
          <cell r="Q14">
            <v>505716.59</v>
          </cell>
          <cell r="R14">
            <v>607535.26</v>
          </cell>
          <cell r="S14" t="str">
            <v>..</v>
          </cell>
          <cell r="T14" t="str">
            <v>..</v>
          </cell>
          <cell r="U14" t="str">
            <v>..</v>
          </cell>
          <cell r="V14" t="str">
            <v>..</v>
          </cell>
          <cell r="W14" t="str">
            <v>..</v>
          </cell>
          <cell r="X14" t="str">
            <v>..</v>
          </cell>
          <cell r="Y14" t="str">
            <v>..</v>
          </cell>
          <cell r="Z14" t="str">
            <v>..</v>
          </cell>
          <cell r="AA14" t="str">
            <v>..</v>
          </cell>
          <cell r="AB14" t="str">
            <v>..</v>
          </cell>
          <cell r="AC14" t="str">
            <v>..</v>
          </cell>
          <cell r="AD14" t="str">
            <v>..</v>
          </cell>
          <cell r="AE14" t="str">
            <v>..</v>
          </cell>
          <cell r="AF14" t="str">
            <v>..</v>
          </cell>
          <cell r="AG14" t="str">
            <v>..</v>
          </cell>
          <cell r="AH14" t="str">
            <v>..</v>
          </cell>
          <cell r="AI14" t="str">
            <v>..</v>
          </cell>
          <cell r="AJ14" t="str">
            <v>..</v>
          </cell>
          <cell r="AK14" t="str">
            <v>..</v>
          </cell>
          <cell r="AL14" t="str">
            <v>..</v>
          </cell>
          <cell r="AM14" t="str">
            <v>..</v>
          </cell>
          <cell r="AN14" t="str">
            <v>..</v>
          </cell>
          <cell r="AO14" t="str">
            <v>..</v>
          </cell>
          <cell r="AP14" t="str">
            <v>..</v>
          </cell>
          <cell r="AQ14" t="str">
            <v>..</v>
          </cell>
          <cell r="AR14" t="str">
            <v>..</v>
          </cell>
          <cell r="AS14" t="str">
            <v>..</v>
          </cell>
          <cell r="AT14" t="str">
            <v>..</v>
          </cell>
          <cell r="AU14" t="str">
            <v>..</v>
          </cell>
          <cell r="AV14" t="str">
            <v>..</v>
          </cell>
          <cell r="AW14" t="str">
            <v>..</v>
          </cell>
          <cell r="AX14" t="str">
            <v>..</v>
          </cell>
          <cell r="AY14" t="str">
            <v>..</v>
          </cell>
          <cell r="AZ14" t="str">
            <v>..</v>
          </cell>
          <cell r="BA14" t="str">
            <v>..</v>
          </cell>
          <cell r="BB14" t="str">
            <v>..</v>
          </cell>
          <cell r="BC14" t="str">
            <v>..</v>
          </cell>
          <cell r="BD14" t="str">
            <v>..</v>
          </cell>
          <cell r="BE14" t="str">
            <v>..</v>
          </cell>
          <cell r="BF14" t="str">
            <v>..</v>
          </cell>
        </row>
        <row r="15">
          <cell r="A15" t="str">
            <v>1986</v>
          </cell>
          <cell r="B15" t="str">
            <v/>
          </cell>
          <cell r="C15" t="str">
            <v>..</v>
          </cell>
          <cell r="D15" t="str">
            <v>..</v>
          </cell>
          <cell r="E15" t="str">
            <v>..</v>
          </cell>
          <cell r="F15" t="str">
            <v>..</v>
          </cell>
          <cell r="G15" t="str">
            <v>..</v>
          </cell>
          <cell r="H15" t="str">
            <v>..</v>
          </cell>
          <cell r="I15" t="str">
            <v>..</v>
          </cell>
          <cell r="J15" t="str">
            <v>..</v>
          </cell>
          <cell r="K15" t="str">
            <v>..</v>
          </cell>
          <cell r="L15" t="str">
            <v>..</v>
          </cell>
          <cell r="M15" t="str">
            <v>..</v>
          </cell>
          <cell r="N15" t="str">
            <v>..</v>
          </cell>
          <cell r="O15">
            <v>35834</v>
          </cell>
          <cell r="P15">
            <v>44087</v>
          </cell>
          <cell r="Q15">
            <v>532696.41</v>
          </cell>
          <cell r="R15">
            <v>640646.66</v>
          </cell>
          <cell r="S15" t="str">
            <v>..</v>
          </cell>
          <cell r="T15" t="str">
            <v>..</v>
          </cell>
          <cell r="U15" t="str">
            <v>..</v>
          </cell>
          <cell r="V15" t="str">
            <v>..</v>
          </cell>
          <cell r="W15" t="str">
            <v>..</v>
          </cell>
          <cell r="X15" t="str">
            <v>..</v>
          </cell>
          <cell r="Y15" t="str">
            <v>..</v>
          </cell>
          <cell r="Z15" t="str">
            <v>..</v>
          </cell>
          <cell r="AA15" t="str">
            <v>..</v>
          </cell>
          <cell r="AB15" t="str">
            <v>..</v>
          </cell>
          <cell r="AC15" t="str">
            <v>..</v>
          </cell>
          <cell r="AD15" t="str">
            <v>..</v>
          </cell>
          <cell r="AE15" t="str">
            <v>..</v>
          </cell>
          <cell r="AF15" t="str">
            <v>..</v>
          </cell>
          <cell r="AG15" t="str">
            <v>..</v>
          </cell>
          <cell r="AH15" t="str">
            <v>..</v>
          </cell>
          <cell r="AI15" t="str">
            <v>..</v>
          </cell>
          <cell r="AJ15" t="str">
            <v>..</v>
          </cell>
          <cell r="AK15" t="str">
            <v>..</v>
          </cell>
          <cell r="AL15" t="str">
            <v>..</v>
          </cell>
          <cell r="AM15" t="str">
            <v>..</v>
          </cell>
          <cell r="AN15" t="str">
            <v>..</v>
          </cell>
          <cell r="AO15" t="str">
            <v>..</v>
          </cell>
          <cell r="AP15" t="str">
            <v>..</v>
          </cell>
          <cell r="AQ15" t="str">
            <v>..</v>
          </cell>
          <cell r="AR15" t="str">
            <v>..</v>
          </cell>
          <cell r="AS15" t="str">
            <v>..</v>
          </cell>
          <cell r="AT15" t="str">
            <v>..</v>
          </cell>
          <cell r="AU15" t="str">
            <v>..</v>
          </cell>
          <cell r="AV15" t="str">
            <v>..</v>
          </cell>
          <cell r="AW15" t="str">
            <v>..</v>
          </cell>
          <cell r="AX15" t="str">
            <v>..</v>
          </cell>
          <cell r="AY15" t="str">
            <v>..</v>
          </cell>
          <cell r="AZ15" t="str">
            <v>..</v>
          </cell>
          <cell r="BA15" t="str">
            <v>..</v>
          </cell>
          <cell r="BB15" t="str">
            <v>..</v>
          </cell>
          <cell r="BC15" t="str">
            <v>..</v>
          </cell>
          <cell r="BD15" t="str">
            <v>..</v>
          </cell>
          <cell r="BE15" t="str">
            <v>..</v>
          </cell>
          <cell r="BF15" t="str">
            <v>..</v>
          </cell>
        </row>
        <row r="16">
          <cell r="A16" t="str">
            <v>1987</v>
          </cell>
          <cell r="B16" t="str">
            <v/>
          </cell>
          <cell r="C16" t="str">
            <v>..</v>
          </cell>
          <cell r="D16" t="str">
            <v>..</v>
          </cell>
          <cell r="E16" t="str">
            <v>..</v>
          </cell>
          <cell r="F16" t="str">
            <v>..</v>
          </cell>
          <cell r="G16" t="str">
            <v>..</v>
          </cell>
          <cell r="H16" t="str">
            <v>..</v>
          </cell>
          <cell r="I16" t="str">
            <v>..</v>
          </cell>
          <cell r="J16" t="str">
            <v>..</v>
          </cell>
          <cell r="K16" t="str">
            <v>..</v>
          </cell>
          <cell r="L16" t="str">
            <v>..</v>
          </cell>
          <cell r="M16" t="str">
            <v>..</v>
          </cell>
          <cell r="N16" t="str">
            <v>..</v>
          </cell>
          <cell r="O16">
            <v>38889</v>
          </cell>
          <cell r="P16">
            <v>47956</v>
          </cell>
          <cell r="Q16">
            <v>554080.34</v>
          </cell>
          <cell r="R16">
            <v>666921.53</v>
          </cell>
          <cell r="S16" t="str">
            <v>..</v>
          </cell>
          <cell r="T16" t="str">
            <v>..</v>
          </cell>
          <cell r="U16" t="str">
            <v>..</v>
          </cell>
          <cell r="V16" t="str">
            <v>..</v>
          </cell>
          <cell r="W16" t="str">
            <v>..</v>
          </cell>
          <cell r="X16" t="str">
            <v>..</v>
          </cell>
          <cell r="Y16" t="str">
            <v>..</v>
          </cell>
          <cell r="Z16" t="str">
            <v>..</v>
          </cell>
          <cell r="AA16" t="str">
            <v>..</v>
          </cell>
          <cell r="AB16" t="str">
            <v>..</v>
          </cell>
          <cell r="AC16" t="str">
            <v>..</v>
          </cell>
          <cell r="AD16" t="str">
            <v>..</v>
          </cell>
          <cell r="AE16" t="str">
            <v>..</v>
          </cell>
          <cell r="AF16" t="str">
            <v>..</v>
          </cell>
          <cell r="AG16" t="str">
            <v>..</v>
          </cell>
          <cell r="AH16" t="str">
            <v>..</v>
          </cell>
          <cell r="AI16" t="str">
            <v>..</v>
          </cell>
          <cell r="AJ16" t="str">
            <v>..</v>
          </cell>
          <cell r="AK16" t="str">
            <v>..</v>
          </cell>
          <cell r="AL16" t="str">
            <v>..</v>
          </cell>
          <cell r="AM16" t="str">
            <v>..</v>
          </cell>
          <cell r="AN16" t="str">
            <v>..</v>
          </cell>
          <cell r="AO16" t="str">
            <v>..</v>
          </cell>
          <cell r="AP16" t="str">
            <v>..</v>
          </cell>
          <cell r="AQ16" t="str">
            <v>..</v>
          </cell>
          <cell r="AR16" t="str">
            <v>..</v>
          </cell>
          <cell r="AS16" t="str">
            <v>..</v>
          </cell>
          <cell r="AT16" t="str">
            <v>..</v>
          </cell>
          <cell r="AU16" t="str">
            <v>..</v>
          </cell>
          <cell r="AV16" t="str">
            <v>..</v>
          </cell>
          <cell r="AW16" t="str">
            <v>..</v>
          </cell>
          <cell r="AX16" t="str">
            <v>..</v>
          </cell>
          <cell r="AY16" t="str">
            <v>..</v>
          </cell>
          <cell r="AZ16" t="str">
            <v>..</v>
          </cell>
          <cell r="BA16" t="str">
            <v>..</v>
          </cell>
          <cell r="BB16" t="str">
            <v>..</v>
          </cell>
          <cell r="BC16" t="str">
            <v>..</v>
          </cell>
          <cell r="BD16" t="str">
            <v>..</v>
          </cell>
          <cell r="BE16" t="str">
            <v>..</v>
          </cell>
          <cell r="BF16" t="str">
            <v>..</v>
          </cell>
        </row>
        <row r="17">
          <cell r="A17" t="str">
            <v>1988</v>
          </cell>
          <cell r="B17" t="str">
            <v/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>
            <v>41550</v>
          </cell>
          <cell r="P17">
            <v>51454</v>
          </cell>
          <cell r="Q17">
            <v>588912.02</v>
          </cell>
          <cell r="R17">
            <v>708048.13</v>
          </cell>
          <cell r="S17" t="str">
            <v>..</v>
          </cell>
          <cell r="T17" t="str">
            <v>..</v>
          </cell>
          <cell r="U17" t="str">
            <v>..</v>
          </cell>
          <cell r="V17" t="str">
            <v>..</v>
          </cell>
          <cell r="W17" t="str">
            <v>..</v>
          </cell>
          <cell r="X17" t="str">
            <v>..</v>
          </cell>
          <cell r="Y17" t="str">
            <v>..</v>
          </cell>
          <cell r="Z17" t="str">
            <v>..</v>
          </cell>
          <cell r="AA17" t="str">
            <v>..</v>
          </cell>
          <cell r="AB17" t="str">
            <v>..</v>
          </cell>
          <cell r="AC17" t="str">
            <v>..</v>
          </cell>
          <cell r="AD17" t="str">
            <v>..</v>
          </cell>
          <cell r="AE17" t="str">
            <v>..</v>
          </cell>
          <cell r="AF17" t="str">
            <v>..</v>
          </cell>
          <cell r="AG17" t="str">
            <v>..</v>
          </cell>
          <cell r="AH17" t="str">
            <v>..</v>
          </cell>
          <cell r="AI17" t="str">
            <v>..</v>
          </cell>
          <cell r="AJ17" t="str">
            <v>..</v>
          </cell>
          <cell r="AK17" t="str">
            <v>..</v>
          </cell>
          <cell r="AL17" t="str">
            <v>..</v>
          </cell>
          <cell r="AM17" t="str">
            <v>..</v>
          </cell>
          <cell r="AN17" t="str">
            <v>..</v>
          </cell>
          <cell r="AO17" t="str">
            <v>..</v>
          </cell>
          <cell r="AP17" t="str">
            <v>..</v>
          </cell>
          <cell r="AQ17" t="str">
            <v>..</v>
          </cell>
          <cell r="AR17" t="str">
            <v>..</v>
          </cell>
          <cell r="AS17" t="str">
            <v>..</v>
          </cell>
          <cell r="AT17" t="str">
            <v>..</v>
          </cell>
          <cell r="AU17" t="str">
            <v>..</v>
          </cell>
          <cell r="AV17" t="str">
            <v>..</v>
          </cell>
          <cell r="AW17" t="str">
            <v>..</v>
          </cell>
          <cell r="AX17" t="str">
            <v>..</v>
          </cell>
          <cell r="AY17" t="str">
            <v>..</v>
          </cell>
          <cell r="AZ17" t="str">
            <v>..</v>
          </cell>
          <cell r="BA17" t="str">
            <v>..</v>
          </cell>
          <cell r="BB17" t="str">
            <v>..</v>
          </cell>
          <cell r="BC17" t="str">
            <v>..</v>
          </cell>
          <cell r="BD17" t="str">
            <v>..</v>
          </cell>
          <cell r="BE17" t="str">
            <v>..</v>
          </cell>
          <cell r="BF17" t="str">
            <v>..</v>
          </cell>
        </row>
        <row r="18">
          <cell r="A18" t="str">
            <v>1989</v>
          </cell>
          <cell r="B18" t="str">
            <v/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 t="str">
            <v>..</v>
          </cell>
          <cell r="H18" t="str">
            <v>..</v>
          </cell>
          <cell r="I18" t="str">
            <v>..</v>
          </cell>
          <cell r="J18" t="str">
            <v>..</v>
          </cell>
          <cell r="K18" t="str">
            <v>..</v>
          </cell>
          <cell r="L18" t="str">
            <v>..</v>
          </cell>
          <cell r="M18" t="str">
            <v>..</v>
          </cell>
          <cell r="N18" t="str">
            <v>..</v>
          </cell>
          <cell r="O18">
            <v>46754</v>
          </cell>
          <cell r="P18">
            <v>57799</v>
          </cell>
          <cell r="Q18">
            <v>635110.73</v>
          </cell>
          <cell r="R18">
            <v>762231.26</v>
          </cell>
          <cell r="S18" t="str">
            <v>..</v>
          </cell>
          <cell r="T18" t="str">
            <v>..</v>
          </cell>
          <cell r="U18" t="str">
            <v>..</v>
          </cell>
          <cell r="V18" t="str">
            <v>..</v>
          </cell>
          <cell r="W18" t="str">
            <v>..</v>
          </cell>
          <cell r="X18" t="str">
            <v>..</v>
          </cell>
          <cell r="Y18" t="str">
            <v>..</v>
          </cell>
          <cell r="Z18" t="str">
            <v>..</v>
          </cell>
          <cell r="AA18" t="str">
            <v>..</v>
          </cell>
          <cell r="AB18" t="str">
            <v>..</v>
          </cell>
          <cell r="AC18" t="str">
            <v>..</v>
          </cell>
          <cell r="AD18" t="str">
            <v>..</v>
          </cell>
          <cell r="AE18" t="str">
            <v>..</v>
          </cell>
          <cell r="AF18" t="str">
            <v>..</v>
          </cell>
          <cell r="AG18" t="str">
            <v>..</v>
          </cell>
          <cell r="AH18" t="str">
            <v>..</v>
          </cell>
          <cell r="AI18" t="str">
            <v>..</v>
          </cell>
          <cell r="AJ18" t="str">
            <v>..</v>
          </cell>
          <cell r="AK18" t="str">
            <v>..</v>
          </cell>
          <cell r="AL18" t="str">
            <v>..</v>
          </cell>
          <cell r="AM18" t="str">
            <v>..</v>
          </cell>
          <cell r="AN18" t="str">
            <v>..</v>
          </cell>
          <cell r="AO18" t="str">
            <v>..</v>
          </cell>
          <cell r="AP18" t="str">
            <v>..</v>
          </cell>
          <cell r="AQ18" t="str">
            <v>..</v>
          </cell>
          <cell r="AR18" t="str">
            <v>..</v>
          </cell>
          <cell r="AS18" t="str">
            <v>..</v>
          </cell>
          <cell r="AT18" t="str">
            <v>..</v>
          </cell>
          <cell r="AU18" t="str">
            <v>..</v>
          </cell>
          <cell r="AV18" t="str">
            <v>..</v>
          </cell>
          <cell r="AW18" t="str">
            <v>..</v>
          </cell>
          <cell r="AX18" t="str">
            <v>..</v>
          </cell>
          <cell r="AY18" t="str">
            <v>..</v>
          </cell>
          <cell r="AZ18" t="str">
            <v>..</v>
          </cell>
          <cell r="BA18" t="str">
            <v>..</v>
          </cell>
          <cell r="BB18" t="str">
            <v>..</v>
          </cell>
          <cell r="BC18" t="str">
            <v>..</v>
          </cell>
          <cell r="BD18" t="str">
            <v>..</v>
          </cell>
          <cell r="BE18" t="str">
            <v>..</v>
          </cell>
          <cell r="BF18" t="str">
            <v>..</v>
          </cell>
        </row>
        <row r="19">
          <cell r="A19" t="str">
            <v>1990</v>
          </cell>
          <cell r="B19" t="str">
            <v/>
          </cell>
          <cell r="C19" t="str">
            <v>..</v>
          </cell>
          <cell r="D19" t="str">
            <v>..</v>
          </cell>
          <cell r="E19" t="str">
            <v>..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>
            <v>50469</v>
          </cell>
          <cell r="P19">
            <v>63001</v>
          </cell>
          <cell r="Q19">
            <v>675585.47</v>
          </cell>
          <cell r="R19">
            <v>811642.28</v>
          </cell>
          <cell r="S19" t="str">
            <v>..</v>
          </cell>
          <cell r="T19" t="str">
            <v>..</v>
          </cell>
          <cell r="U19" t="str">
            <v>..</v>
          </cell>
          <cell r="V19" t="str">
            <v>..</v>
          </cell>
          <cell r="W19" t="str">
            <v>..</v>
          </cell>
          <cell r="X19" t="str">
            <v>..</v>
          </cell>
          <cell r="Y19" t="str">
            <v>..</v>
          </cell>
          <cell r="Z19" t="str">
            <v>..</v>
          </cell>
          <cell r="AA19">
            <v>538074</v>
          </cell>
          <cell r="AB19">
            <v>622377</v>
          </cell>
          <cell r="AC19" t="str">
            <v>..</v>
          </cell>
          <cell r="AD19" t="str">
            <v>..</v>
          </cell>
          <cell r="AE19" t="str">
            <v>..</v>
          </cell>
          <cell r="AF19" t="str">
            <v>..</v>
          </cell>
          <cell r="AG19" t="str">
            <v>..</v>
          </cell>
          <cell r="AH19" t="str">
            <v>..</v>
          </cell>
          <cell r="AI19" t="str">
            <v>..</v>
          </cell>
          <cell r="AJ19" t="str">
            <v>..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  <cell r="AR19" t="str">
            <v>..</v>
          </cell>
          <cell r="AS19" t="str">
            <v>..</v>
          </cell>
          <cell r="AT19" t="str">
            <v>..</v>
          </cell>
          <cell r="AU19" t="str">
            <v>..</v>
          </cell>
          <cell r="AV19" t="str">
            <v>..</v>
          </cell>
          <cell r="AW19" t="str">
            <v>..</v>
          </cell>
          <cell r="AX19" t="str">
            <v>..</v>
          </cell>
          <cell r="AY19" t="str">
            <v>..</v>
          </cell>
          <cell r="AZ19" t="str">
            <v>..</v>
          </cell>
          <cell r="BA19" t="str">
            <v>..</v>
          </cell>
          <cell r="BB19" t="str">
            <v>..</v>
          </cell>
          <cell r="BC19" t="str">
            <v>..</v>
          </cell>
          <cell r="BD19" t="str">
            <v>..</v>
          </cell>
          <cell r="BE19" t="str">
            <v>..</v>
          </cell>
          <cell r="BF19" t="str">
            <v>..</v>
          </cell>
        </row>
        <row r="20">
          <cell r="A20" t="str">
            <v>1991</v>
          </cell>
          <cell r="B20" t="str">
            <v/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  <cell r="O20">
            <v>53777</v>
          </cell>
          <cell r="P20">
            <v>67301</v>
          </cell>
          <cell r="Q20">
            <v>708436.57</v>
          </cell>
          <cell r="R20">
            <v>852621.77</v>
          </cell>
          <cell r="S20" t="str">
            <v>..</v>
          </cell>
          <cell r="T20" t="str">
            <v>..</v>
          </cell>
          <cell r="U20" t="str">
            <v>..</v>
          </cell>
          <cell r="V20" t="str">
            <v>..</v>
          </cell>
          <cell r="W20" t="str">
            <v>..</v>
          </cell>
          <cell r="X20" t="str">
            <v>..</v>
          </cell>
          <cell r="Y20" t="str">
            <v>..</v>
          </cell>
          <cell r="Z20" t="str">
            <v>..</v>
          </cell>
          <cell r="AA20">
            <v>590644</v>
          </cell>
          <cell r="AB20">
            <v>683555</v>
          </cell>
          <cell r="AC20" t="str">
            <v>..</v>
          </cell>
          <cell r="AD20" t="str">
            <v>..</v>
          </cell>
          <cell r="AE20" t="str">
            <v>..</v>
          </cell>
          <cell r="AF20" t="str">
            <v>..</v>
          </cell>
          <cell r="AG20" t="str">
            <v>..</v>
          </cell>
          <cell r="AH20" t="str">
            <v>..</v>
          </cell>
          <cell r="AI20" t="str">
            <v>..</v>
          </cell>
          <cell r="AJ20" t="str">
            <v>..</v>
          </cell>
          <cell r="AK20" t="str">
            <v>..</v>
          </cell>
          <cell r="AL20" t="str">
            <v>..</v>
          </cell>
          <cell r="AM20" t="str">
            <v>..</v>
          </cell>
          <cell r="AN20" t="str">
            <v>..</v>
          </cell>
          <cell r="AO20" t="str">
            <v>..</v>
          </cell>
          <cell r="AP20" t="str">
            <v>..</v>
          </cell>
          <cell r="AQ20" t="str">
            <v>..</v>
          </cell>
          <cell r="AR20" t="str">
            <v>..</v>
          </cell>
          <cell r="AS20" t="str">
            <v>..</v>
          </cell>
          <cell r="AT20" t="str">
            <v>..</v>
          </cell>
          <cell r="AU20" t="str">
            <v>..</v>
          </cell>
          <cell r="AV20" t="str">
            <v>..</v>
          </cell>
          <cell r="AW20" t="str">
            <v>..</v>
          </cell>
          <cell r="AX20" t="str">
            <v>..</v>
          </cell>
          <cell r="AY20" t="str">
            <v>..</v>
          </cell>
          <cell r="AZ20" t="str">
            <v>..</v>
          </cell>
          <cell r="BA20" t="str">
            <v>..</v>
          </cell>
          <cell r="BB20" t="str">
            <v>..</v>
          </cell>
          <cell r="BC20" t="str">
            <v>..</v>
          </cell>
          <cell r="BD20" t="str">
            <v>..</v>
          </cell>
          <cell r="BE20" t="str">
            <v>..</v>
          </cell>
          <cell r="BF20" t="str">
            <v>..</v>
          </cell>
        </row>
        <row r="21">
          <cell r="A21" t="str">
            <v>1992</v>
          </cell>
          <cell r="B21" t="str">
            <v/>
          </cell>
          <cell r="C21" t="str">
            <v>..</v>
          </cell>
          <cell r="D21" t="str">
            <v>..</v>
          </cell>
          <cell r="E21" t="str">
            <v>..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54654</v>
          </cell>
          <cell r="P21">
            <v>67927</v>
          </cell>
          <cell r="Q21">
            <v>738566.11</v>
          </cell>
          <cell r="R21">
            <v>892208.90900300001</v>
          </cell>
          <cell r="S21" t="str">
            <v>..</v>
          </cell>
          <cell r="T21" t="str">
            <v>..</v>
          </cell>
          <cell r="U21" t="str">
            <v>..</v>
          </cell>
          <cell r="V21" t="str">
            <v>..</v>
          </cell>
          <cell r="W21" t="str">
            <v>..</v>
          </cell>
          <cell r="X21" t="str">
            <v>..</v>
          </cell>
          <cell r="Y21" t="str">
            <v>..</v>
          </cell>
          <cell r="Z21" t="str">
            <v>..</v>
          </cell>
          <cell r="AA21">
            <v>623926</v>
          </cell>
          <cell r="AB21">
            <v>721008</v>
          </cell>
          <cell r="AC21" t="str">
            <v>..</v>
          </cell>
          <cell r="AD21" t="str">
            <v>..</v>
          </cell>
          <cell r="AE21" t="str">
            <v>..</v>
          </cell>
          <cell r="AF21" t="str">
            <v>..</v>
          </cell>
          <cell r="AG21" t="str">
            <v>..</v>
          </cell>
          <cell r="AH21" t="str">
            <v>..</v>
          </cell>
          <cell r="AI21" t="str">
            <v>..</v>
          </cell>
          <cell r="AJ21" t="str">
            <v>..</v>
          </cell>
          <cell r="AK21">
            <v>452252</v>
          </cell>
          <cell r="AL21">
            <v>557301</v>
          </cell>
          <cell r="AM21" t="str">
            <v>..</v>
          </cell>
          <cell r="AN21" t="str">
            <v>..</v>
          </cell>
          <cell r="AO21" t="str">
            <v>..</v>
          </cell>
          <cell r="AP21" t="str">
            <v>..</v>
          </cell>
          <cell r="AQ21" t="str">
            <v>..</v>
          </cell>
          <cell r="AR21" t="str">
            <v>..</v>
          </cell>
          <cell r="AS21" t="str">
            <v>..</v>
          </cell>
          <cell r="AT21" t="str">
            <v>..</v>
          </cell>
          <cell r="AU21" t="str">
            <v>..</v>
          </cell>
          <cell r="AV21" t="str">
            <v>..</v>
          </cell>
          <cell r="AW21" t="str">
            <v>..</v>
          </cell>
          <cell r="AX21" t="str">
            <v>..</v>
          </cell>
          <cell r="AY21" t="str">
            <v>..</v>
          </cell>
          <cell r="AZ21" t="str">
            <v>..</v>
          </cell>
          <cell r="BA21" t="str">
            <v>..</v>
          </cell>
          <cell r="BB21" t="str">
            <v>..</v>
          </cell>
          <cell r="BC21" t="str">
            <v>..</v>
          </cell>
          <cell r="BD21" t="str">
            <v>..</v>
          </cell>
          <cell r="BE21" t="str">
            <v>..</v>
          </cell>
          <cell r="BF21" t="str">
            <v>..</v>
          </cell>
        </row>
        <row r="22">
          <cell r="A22" t="str">
            <v>1993</v>
          </cell>
          <cell r="B22" t="str">
            <v/>
          </cell>
          <cell r="C22" t="str">
            <v>..</v>
          </cell>
          <cell r="D22" t="str">
            <v>..</v>
          </cell>
          <cell r="E22" t="str">
            <v>..</v>
          </cell>
          <cell r="F22" t="str">
            <v>..</v>
          </cell>
          <cell r="G22" t="str">
            <v>..</v>
          </cell>
          <cell r="H22" t="str">
            <v>..</v>
          </cell>
          <cell r="I22" t="str">
            <v>..</v>
          </cell>
          <cell r="J22" t="str">
            <v>..</v>
          </cell>
          <cell r="K22" t="str">
            <v>..</v>
          </cell>
          <cell r="L22" t="str">
            <v>..</v>
          </cell>
          <cell r="M22" t="str">
            <v>..</v>
          </cell>
          <cell r="N22" t="str">
            <v>..</v>
          </cell>
          <cell r="O22">
            <v>53701</v>
          </cell>
          <cell r="P22">
            <v>66344</v>
          </cell>
          <cell r="Q22">
            <v>758100.83</v>
          </cell>
          <cell r="R22">
            <v>920064.772474</v>
          </cell>
          <cell r="S22" t="str">
            <v>..</v>
          </cell>
          <cell r="T22" t="str">
            <v>..</v>
          </cell>
          <cell r="U22" t="str">
            <v>..</v>
          </cell>
          <cell r="V22" t="str">
            <v>..</v>
          </cell>
          <cell r="W22" t="str">
            <v>..</v>
          </cell>
          <cell r="X22" t="str">
            <v>..</v>
          </cell>
          <cell r="Y22" t="str">
            <v>..</v>
          </cell>
          <cell r="Z22" t="str">
            <v>..</v>
          </cell>
          <cell r="AA22">
            <v>631597</v>
          </cell>
          <cell r="AB22">
            <v>729428</v>
          </cell>
          <cell r="AC22" t="str">
            <v>..</v>
          </cell>
          <cell r="AD22" t="str">
            <v>..</v>
          </cell>
          <cell r="AE22" t="str">
            <v>..</v>
          </cell>
          <cell r="AF22" t="str">
            <v>..</v>
          </cell>
          <cell r="AG22" t="str">
            <v>..</v>
          </cell>
          <cell r="AH22" t="str">
            <v>..</v>
          </cell>
          <cell r="AI22" t="str">
            <v>..</v>
          </cell>
          <cell r="AJ22" t="str">
            <v>..</v>
          </cell>
          <cell r="AK22">
            <v>478665</v>
          </cell>
          <cell r="AL22">
            <v>589048</v>
          </cell>
          <cell r="AM22" t="str">
            <v>..</v>
          </cell>
          <cell r="AN22" t="str">
            <v>..</v>
          </cell>
          <cell r="AO22" t="str">
            <v>..</v>
          </cell>
          <cell r="AP22" t="str">
            <v>..</v>
          </cell>
          <cell r="AQ22" t="str">
            <v>..</v>
          </cell>
          <cell r="AR22" t="str">
            <v>..</v>
          </cell>
          <cell r="AS22" t="str">
            <v>..</v>
          </cell>
          <cell r="AT22" t="str">
            <v>..</v>
          </cell>
          <cell r="AU22" t="str">
            <v>..</v>
          </cell>
          <cell r="AV22" t="str">
            <v>..</v>
          </cell>
          <cell r="AW22" t="str">
            <v>..</v>
          </cell>
          <cell r="AX22" t="str">
            <v>..</v>
          </cell>
          <cell r="AY22" t="str">
            <v>..</v>
          </cell>
          <cell r="AZ22" t="str">
            <v>..</v>
          </cell>
          <cell r="BA22" t="str">
            <v>..</v>
          </cell>
          <cell r="BB22" t="str">
            <v>..</v>
          </cell>
          <cell r="BC22" t="str">
            <v>..</v>
          </cell>
          <cell r="BD22" t="str">
            <v>..</v>
          </cell>
          <cell r="BE22" t="str">
            <v>..</v>
          </cell>
          <cell r="BF22" t="str">
            <v>..</v>
          </cell>
        </row>
        <row r="23">
          <cell r="A23" t="str">
            <v>1994</v>
          </cell>
          <cell r="B23" t="str">
            <v/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51799</v>
          </cell>
          <cell r="P23">
            <v>64590</v>
          </cell>
          <cell r="Q23">
            <v>771972.4</v>
          </cell>
          <cell r="R23">
            <v>939021.47271899995</v>
          </cell>
          <cell r="S23" t="str">
            <v>..</v>
          </cell>
          <cell r="T23" t="str">
            <v>..</v>
          </cell>
          <cell r="U23" t="str">
            <v>..</v>
          </cell>
          <cell r="V23" t="str">
            <v>..</v>
          </cell>
          <cell r="W23" t="str">
            <v>..</v>
          </cell>
          <cell r="X23" t="str">
            <v>..</v>
          </cell>
          <cell r="Y23" t="str">
            <v>..</v>
          </cell>
          <cell r="Z23" t="str">
            <v>..</v>
          </cell>
          <cell r="AA23">
            <v>662583</v>
          </cell>
          <cell r="AB23">
            <v>760852</v>
          </cell>
          <cell r="AC23" t="str">
            <v>..</v>
          </cell>
          <cell r="AD23" t="str">
            <v>..</v>
          </cell>
          <cell r="AE23" t="str">
            <v>..</v>
          </cell>
          <cell r="AF23" t="str">
            <v>..</v>
          </cell>
          <cell r="AG23" t="str">
            <v>..</v>
          </cell>
          <cell r="AH23" t="str">
            <v>..</v>
          </cell>
          <cell r="AI23" t="str">
            <v>..</v>
          </cell>
          <cell r="AJ23" t="str">
            <v>..</v>
          </cell>
          <cell r="AK23">
            <v>491714</v>
          </cell>
          <cell r="AL23">
            <v>605536</v>
          </cell>
          <cell r="AM23" t="str">
            <v>..</v>
          </cell>
          <cell r="AN23" t="str">
            <v>..</v>
          </cell>
          <cell r="AO23" t="str">
            <v>..</v>
          </cell>
          <cell r="AP23" t="str">
            <v>..</v>
          </cell>
          <cell r="AQ23" t="str">
            <v>..</v>
          </cell>
          <cell r="AR23" t="str">
            <v>..</v>
          </cell>
          <cell r="AS23" t="str">
            <v>..</v>
          </cell>
          <cell r="AT23" t="str">
            <v>..</v>
          </cell>
          <cell r="AU23" t="str">
            <v>..</v>
          </cell>
          <cell r="AV23" t="str">
            <v>..</v>
          </cell>
          <cell r="AW23" t="str">
            <v>..</v>
          </cell>
          <cell r="AX23" t="str">
            <v>..</v>
          </cell>
          <cell r="AY23" t="str">
            <v>..</v>
          </cell>
          <cell r="AZ23" t="str">
            <v>..</v>
          </cell>
          <cell r="BA23" t="str">
            <v>..</v>
          </cell>
          <cell r="BB23" t="str">
            <v>..</v>
          </cell>
          <cell r="BC23" t="str">
            <v>..</v>
          </cell>
          <cell r="BD23" t="str">
            <v>..</v>
          </cell>
          <cell r="BE23" t="str">
            <v>..</v>
          </cell>
          <cell r="BF23" t="str">
            <v>..</v>
          </cell>
        </row>
        <row r="24">
          <cell r="A24" t="str">
            <v>1995</v>
          </cell>
          <cell r="B24" t="str">
            <v/>
          </cell>
          <cell r="C24" t="str">
            <v>..</v>
          </cell>
          <cell r="D24" t="str">
            <v>..</v>
          </cell>
          <cell r="E24">
            <v>115488</v>
          </cell>
          <cell r="F24">
            <v>136218.20000000001</v>
          </cell>
          <cell r="G24">
            <v>139500.1</v>
          </cell>
          <cell r="H24">
            <v>166481.1</v>
          </cell>
          <cell r="I24" t="str">
            <v>..</v>
          </cell>
          <cell r="J24" t="str">
            <v>..</v>
          </cell>
          <cell r="K24">
            <v>873443</v>
          </cell>
          <cell r="L24">
            <v>1033318</v>
          </cell>
          <cell r="M24">
            <v>534706</v>
          </cell>
          <cell r="N24">
            <v>708366</v>
          </cell>
          <cell r="O24">
            <v>55817</v>
          </cell>
          <cell r="P24">
            <v>69537</v>
          </cell>
          <cell r="Q24">
            <v>802995.54</v>
          </cell>
          <cell r="R24">
            <v>978627.58523600001</v>
          </cell>
          <cell r="S24">
            <v>1269030</v>
          </cell>
          <cell r="T24">
            <v>1474670</v>
          </cell>
          <cell r="U24" t="str">
            <v>..</v>
          </cell>
          <cell r="V24" t="str">
            <v>..</v>
          </cell>
          <cell r="W24" t="str">
            <v>..</v>
          </cell>
          <cell r="X24" t="str">
            <v>..</v>
          </cell>
          <cell r="Y24" t="str">
            <v>..</v>
          </cell>
          <cell r="Z24" t="str">
            <v>..</v>
          </cell>
          <cell r="AA24">
            <v>704393</v>
          </cell>
          <cell r="AB24">
            <v>802601</v>
          </cell>
          <cell r="AC24" t="str">
            <v>..</v>
          </cell>
          <cell r="AD24" t="str">
            <v>..</v>
          </cell>
          <cell r="AE24" t="str">
            <v>..</v>
          </cell>
          <cell r="AF24" t="str">
            <v>..</v>
          </cell>
          <cell r="AG24" t="str">
            <v>..</v>
          </cell>
          <cell r="AH24" t="str">
            <v>..</v>
          </cell>
          <cell r="AI24">
            <v>169640</v>
          </cell>
          <cell r="AJ24">
            <v>207739</v>
          </cell>
          <cell r="AK24">
            <v>517881</v>
          </cell>
          <cell r="AL24">
            <v>635069</v>
          </cell>
          <cell r="AM24">
            <v>245217</v>
          </cell>
          <cell r="AN24">
            <v>283465</v>
          </cell>
          <cell r="AO24">
            <v>63079.67</v>
          </cell>
          <cell r="AP24">
            <v>71914.608999999997</v>
          </cell>
          <cell r="AQ24">
            <v>11093.24171811724</v>
          </cell>
          <cell r="AR24">
            <v>11931.32178184957</v>
          </cell>
          <cell r="AS24" t="str">
            <v>..</v>
          </cell>
          <cell r="AT24" t="str">
            <v>..</v>
          </cell>
          <cell r="AU24">
            <v>978502</v>
          </cell>
          <cell r="AV24">
            <v>1311963</v>
          </cell>
          <cell r="AW24">
            <v>244754.196234</v>
          </cell>
          <cell r="AX24">
            <v>267820.65704999998</v>
          </cell>
          <cell r="AY24">
            <v>503586</v>
          </cell>
          <cell r="AZ24">
            <v>585899</v>
          </cell>
          <cell r="BA24" t="str">
            <v>..</v>
          </cell>
          <cell r="BB24" t="str">
            <v>..</v>
          </cell>
          <cell r="BC24">
            <v>26157.629987</v>
          </cell>
          <cell r="BD24">
            <v>32981.188512000001</v>
          </cell>
          <cell r="BE24" t="str">
            <v>..</v>
          </cell>
          <cell r="BF24" t="str">
            <v>..</v>
          </cell>
        </row>
        <row r="25">
          <cell r="A25" t="str">
            <v>1996</v>
          </cell>
          <cell r="B25" t="str">
            <v/>
          </cell>
          <cell r="C25" t="str">
            <v>..</v>
          </cell>
          <cell r="D25" t="str">
            <v>..</v>
          </cell>
          <cell r="E25">
            <v>117352.8</v>
          </cell>
          <cell r="F25">
            <v>138594</v>
          </cell>
          <cell r="G25">
            <v>139805.70000000001</v>
          </cell>
          <cell r="H25">
            <v>168194.2</v>
          </cell>
          <cell r="I25" t="str">
            <v>..</v>
          </cell>
          <cell r="J25" t="str">
            <v>..</v>
          </cell>
          <cell r="K25">
            <v>976078</v>
          </cell>
          <cell r="L25">
            <v>1159489</v>
          </cell>
          <cell r="M25">
            <v>550997</v>
          </cell>
          <cell r="N25">
            <v>734893</v>
          </cell>
          <cell r="O25">
            <v>56238</v>
          </cell>
          <cell r="P25">
            <v>70739</v>
          </cell>
          <cell r="Q25">
            <v>820893</v>
          </cell>
          <cell r="R25">
            <v>1001084.8177369999</v>
          </cell>
          <cell r="S25">
            <v>1295800</v>
          </cell>
          <cell r="T25">
            <v>1507770</v>
          </cell>
          <cell r="U25" t="str">
            <v>..</v>
          </cell>
          <cell r="V25" t="str">
            <v>..</v>
          </cell>
          <cell r="W25" t="str">
            <v>..</v>
          </cell>
          <cell r="X25" t="str">
            <v>..</v>
          </cell>
          <cell r="Y25" t="str">
            <v>..</v>
          </cell>
          <cell r="Z25" t="str">
            <v>..</v>
          </cell>
          <cell r="AA25">
            <v>746286</v>
          </cell>
          <cell r="AB25">
            <v>852273</v>
          </cell>
          <cell r="AC25">
            <v>334256000</v>
          </cell>
          <cell r="AD25">
            <v>377047000</v>
          </cell>
          <cell r="AE25" t="str">
            <v>..</v>
          </cell>
          <cell r="AF25" t="str">
            <v>..</v>
          </cell>
          <cell r="AG25" t="str">
            <v>..</v>
          </cell>
          <cell r="AH25" t="str">
            <v>..</v>
          </cell>
          <cell r="AI25">
            <v>177893</v>
          </cell>
          <cell r="AJ25">
            <v>215771</v>
          </cell>
          <cell r="AK25">
            <v>543891</v>
          </cell>
          <cell r="AL25">
            <v>669907</v>
          </cell>
          <cell r="AM25">
            <v>306603</v>
          </cell>
          <cell r="AN25">
            <v>352506</v>
          </cell>
          <cell r="AO25">
            <v>65986.258000000002</v>
          </cell>
          <cell r="AP25">
            <v>75644.39</v>
          </cell>
          <cell r="AQ25">
            <v>13112.925712009561</v>
          </cell>
          <cell r="AR25">
            <v>15287.724888800371</v>
          </cell>
          <cell r="AS25" t="str">
            <v>..</v>
          </cell>
          <cell r="AT25" t="str">
            <v>..</v>
          </cell>
          <cell r="AU25">
            <v>979992</v>
          </cell>
          <cell r="AV25">
            <v>1329330</v>
          </cell>
          <cell r="AW25">
            <v>244669.58113199999</v>
          </cell>
          <cell r="AX25">
            <v>267974.34576</v>
          </cell>
          <cell r="AY25">
            <v>536926</v>
          </cell>
          <cell r="AZ25">
            <v>624445</v>
          </cell>
          <cell r="BA25" t="str">
            <v>..</v>
          </cell>
          <cell r="BB25" t="str">
            <v>..</v>
          </cell>
          <cell r="BC25">
            <v>35670.461738999998</v>
          </cell>
          <cell r="BD25">
            <v>43602.564700000003</v>
          </cell>
          <cell r="BE25" t="str">
            <v>..</v>
          </cell>
          <cell r="BF25" t="str">
            <v>..</v>
          </cell>
        </row>
        <row r="26">
          <cell r="A26" t="str">
            <v>1997</v>
          </cell>
          <cell r="B26" t="str">
            <v/>
          </cell>
          <cell r="C26" t="str">
            <v>..</v>
          </cell>
          <cell r="D26" t="str">
            <v>..</v>
          </cell>
          <cell r="E26">
            <v>117496.3</v>
          </cell>
          <cell r="F26">
            <v>138000.79999999999</v>
          </cell>
          <cell r="G26">
            <v>142983.4</v>
          </cell>
          <cell r="H26">
            <v>171721.60000000001</v>
          </cell>
          <cell r="I26" t="str">
            <v>..</v>
          </cell>
          <cell r="J26" t="str">
            <v>..</v>
          </cell>
          <cell r="K26">
            <v>1085328</v>
          </cell>
          <cell r="L26">
            <v>1283278</v>
          </cell>
          <cell r="M26">
            <v>563227</v>
          </cell>
          <cell r="N26">
            <v>753267</v>
          </cell>
          <cell r="O26">
            <v>60098</v>
          </cell>
          <cell r="P26">
            <v>74890</v>
          </cell>
          <cell r="Q26">
            <v>840388</v>
          </cell>
          <cell r="R26">
            <v>1025094.692073</v>
          </cell>
          <cell r="S26">
            <v>1318930</v>
          </cell>
          <cell r="T26">
            <v>1531190</v>
          </cell>
          <cell r="U26" t="str">
            <v>..</v>
          </cell>
          <cell r="V26" t="str">
            <v>..</v>
          </cell>
          <cell r="W26" t="str">
            <v>..</v>
          </cell>
          <cell r="X26" t="str">
            <v>..</v>
          </cell>
          <cell r="Y26" t="str">
            <v>..</v>
          </cell>
          <cell r="Z26" t="str">
            <v>..</v>
          </cell>
          <cell r="AA26">
            <v>764169</v>
          </cell>
          <cell r="AB26">
            <v>876358</v>
          </cell>
          <cell r="AC26">
            <v>339662100</v>
          </cell>
          <cell r="AD26">
            <v>383309200</v>
          </cell>
          <cell r="AE26" t="str">
            <v>..</v>
          </cell>
          <cell r="AF26" t="str">
            <v>..</v>
          </cell>
          <cell r="AG26" t="str">
            <v>..</v>
          </cell>
          <cell r="AH26" t="str">
            <v>..</v>
          </cell>
          <cell r="AI26">
            <v>189400</v>
          </cell>
          <cell r="AJ26">
            <v>230010</v>
          </cell>
          <cell r="AK26">
            <v>577114</v>
          </cell>
          <cell r="AL26">
            <v>712943</v>
          </cell>
          <cell r="AM26">
            <v>376077</v>
          </cell>
          <cell r="AN26">
            <v>429845</v>
          </cell>
          <cell r="AO26">
            <v>69556.804000000004</v>
          </cell>
          <cell r="AP26">
            <v>80208.487999999998</v>
          </cell>
          <cell r="AQ26">
            <v>14811.39215295758</v>
          </cell>
          <cell r="AR26">
            <v>17615.74719511385</v>
          </cell>
          <cell r="AS26" t="str">
            <v>..</v>
          </cell>
          <cell r="AT26" t="str">
            <v>..</v>
          </cell>
          <cell r="AU26">
            <v>991787</v>
          </cell>
          <cell r="AV26">
            <v>1348045</v>
          </cell>
          <cell r="AW26">
            <v>249459.67926999999</v>
          </cell>
          <cell r="AX26">
            <v>273539.96410099999</v>
          </cell>
          <cell r="AY26">
            <v>573300</v>
          </cell>
          <cell r="AZ26">
            <v>663304</v>
          </cell>
          <cell r="BA26" t="str">
            <v>..</v>
          </cell>
          <cell r="BB26" t="str">
            <v>..</v>
          </cell>
          <cell r="BC26">
            <v>43075.258254</v>
          </cell>
          <cell r="BD26">
            <v>51422.227727999998</v>
          </cell>
          <cell r="BE26" t="str">
            <v>..</v>
          </cell>
          <cell r="BF26" t="str">
            <v>..</v>
          </cell>
        </row>
        <row r="27">
          <cell r="A27" t="str">
            <v>1998</v>
          </cell>
          <cell r="B27" t="str">
            <v/>
          </cell>
          <cell r="C27" t="str">
            <v>..</v>
          </cell>
          <cell r="D27" t="str">
            <v>..</v>
          </cell>
          <cell r="E27">
            <v>120971.6</v>
          </cell>
          <cell r="F27">
            <v>142378</v>
          </cell>
          <cell r="G27">
            <v>147400.79999999999</v>
          </cell>
          <cell r="H27">
            <v>177131.3</v>
          </cell>
          <cell r="I27" t="str">
            <v>..</v>
          </cell>
          <cell r="J27" t="str">
            <v>..</v>
          </cell>
          <cell r="K27">
            <v>1150826</v>
          </cell>
          <cell r="L27">
            <v>1363167</v>
          </cell>
          <cell r="M27">
            <v>586786</v>
          </cell>
          <cell r="N27">
            <v>789150</v>
          </cell>
          <cell r="O27">
            <v>63128</v>
          </cell>
          <cell r="P27">
            <v>78831</v>
          </cell>
          <cell r="Q27">
            <v>870109</v>
          </cell>
          <cell r="R27">
            <v>1060351.3468579999</v>
          </cell>
          <cell r="S27">
            <v>1341520</v>
          </cell>
          <cell r="T27">
            <v>1556860</v>
          </cell>
          <cell r="U27" t="str">
            <v>..</v>
          </cell>
          <cell r="V27" t="str">
            <v>..</v>
          </cell>
          <cell r="W27" t="str">
            <v>..</v>
          </cell>
          <cell r="X27" t="str">
            <v>..</v>
          </cell>
          <cell r="Y27" t="str">
            <v>..</v>
          </cell>
          <cell r="Z27" t="str">
            <v>..</v>
          </cell>
          <cell r="AA27">
            <v>770834</v>
          </cell>
          <cell r="AB27">
            <v>886063</v>
          </cell>
          <cell r="AC27">
            <v>340127300</v>
          </cell>
          <cell r="AD27">
            <v>384066000</v>
          </cell>
          <cell r="AE27" t="str">
            <v>..</v>
          </cell>
          <cell r="AF27" t="str">
            <v>..</v>
          </cell>
          <cell r="AG27" t="str">
            <v>..</v>
          </cell>
          <cell r="AH27" t="str">
            <v>..</v>
          </cell>
          <cell r="AI27">
            <v>199846</v>
          </cell>
          <cell r="AJ27">
            <v>243140</v>
          </cell>
          <cell r="AK27">
            <v>624835</v>
          </cell>
          <cell r="AL27">
            <v>775424</v>
          </cell>
          <cell r="AM27">
            <v>438220</v>
          </cell>
          <cell r="AN27">
            <v>498630</v>
          </cell>
          <cell r="AO27">
            <v>74581.817999999999</v>
          </cell>
          <cell r="AP27">
            <v>86255.942999999999</v>
          </cell>
          <cell r="AQ27">
            <v>16401.779194051651</v>
          </cell>
          <cell r="AR27">
            <v>19520.01593308106</v>
          </cell>
          <cell r="AS27" t="str">
            <v>..</v>
          </cell>
          <cell r="AT27" t="str">
            <v>..</v>
          </cell>
          <cell r="AU27">
            <v>1017299</v>
          </cell>
          <cell r="AV27">
            <v>1396502</v>
          </cell>
          <cell r="AW27">
            <v>256176.287167</v>
          </cell>
          <cell r="AX27">
            <v>280296.93014100002</v>
          </cell>
          <cell r="AY27">
            <v>599085</v>
          </cell>
          <cell r="AZ27">
            <v>693868</v>
          </cell>
          <cell r="BA27" t="str">
            <v>..</v>
          </cell>
          <cell r="BB27" t="str">
            <v>..</v>
          </cell>
          <cell r="BC27">
            <v>47469.668035000002</v>
          </cell>
          <cell r="BD27">
            <v>56551.510507999999</v>
          </cell>
          <cell r="BE27" t="str">
            <v>..</v>
          </cell>
          <cell r="BF27" t="str">
            <v>..</v>
          </cell>
        </row>
        <row r="28">
          <cell r="A28" t="str">
            <v>1999</v>
          </cell>
          <cell r="B28" t="str">
            <v/>
          </cell>
          <cell r="C28" t="str">
            <v>..</v>
          </cell>
          <cell r="D28" t="str">
            <v>..</v>
          </cell>
          <cell r="E28">
            <v>125989.4</v>
          </cell>
          <cell r="F28">
            <v>148509.70000000001</v>
          </cell>
          <cell r="G28">
            <v>151010.6</v>
          </cell>
          <cell r="H28">
            <v>181994.8</v>
          </cell>
          <cell r="I28" t="str">
            <v>..</v>
          </cell>
          <cell r="J28" t="str">
            <v>..</v>
          </cell>
          <cell r="K28">
            <v>1197493</v>
          </cell>
          <cell r="L28">
            <v>1420791</v>
          </cell>
          <cell r="M28">
            <v>584116</v>
          </cell>
          <cell r="N28">
            <v>796973</v>
          </cell>
          <cell r="O28">
            <v>66931</v>
          </cell>
          <cell r="P28">
            <v>83193</v>
          </cell>
          <cell r="Q28">
            <v>892600</v>
          </cell>
          <cell r="R28">
            <v>1089435</v>
          </cell>
          <cell r="S28">
            <v>1375270</v>
          </cell>
          <cell r="T28">
            <v>1595100</v>
          </cell>
          <cell r="U28" t="str">
            <v>..</v>
          </cell>
          <cell r="V28" t="str">
            <v>..</v>
          </cell>
          <cell r="W28" t="str">
            <v>..</v>
          </cell>
          <cell r="X28" t="str">
            <v>..</v>
          </cell>
          <cell r="Y28" t="str">
            <v>..</v>
          </cell>
          <cell r="Z28" t="str">
            <v>..</v>
          </cell>
          <cell r="AA28">
            <v>792846</v>
          </cell>
          <cell r="AB28">
            <v>912116</v>
          </cell>
          <cell r="AC28">
            <v>336925000</v>
          </cell>
          <cell r="AD28">
            <v>381898300</v>
          </cell>
          <cell r="AE28" t="str">
            <v>..</v>
          </cell>
          <cell r="AF28" t="str">
            <v>..</v>
          </cell>
          <cell r="AG28" t="str">
            <v>..</v>
          </cell>
          <cell r="AH28" t="str">
            <v>..</v>
          </cell>
          <cell r="AI28">
            <v>208546</v>
          </cell>
          <cell r="AJ28">
            <v>254773</v>
          </cell>
          <cell r="AK28">
            <v>653237</v>
          </cell>
          <cell r="AL28">
            <v>813851</v>
          </cell>
          <cell r="AM28">
            <v>480963</v>
          </cell>
          <cell r="AN28">
            <v>548084</v>
          </cell>
          <cell r="AO28">
            <v>80010.835000000006</v>
          </cell>
          <cell r="AP28">
            <v>92840.342000000004</v>
          </cell>
          <cell r="AQ28">
            <v>17829.615614419439</v>
          </cell>
          <cell r="AR28">
            <v>20485.82619664077</v>
          </cell>
          <cell r="AS28" t="str">
            <v>..</v>
          </cell>
          <cell r="AT28" t="str">
            <v>..</v>
          </cell>
          <cell r="AU28">
            <v>1058551</v>
          </cell>
          <cell r="AV28">
            <v>1454679</v>
          </cell>
          <cell r="AW28">
            <v>264155.484153</v>
          </cell>
          <cell r="AX28">
            <v>288577.70805700001</v>
          </cell>
          <cell r="AY28">
            <v>623737</v>
          </cell>
          <cell r="AZ28">
            <v>726479</v>
          </cell>
          <cell r="BA28" t="str">
            <v>..</v>
          </cell>
          <cell r="BB28" t="str">
            <v>..</v>
          </cell>
          <cell r="BC28">
            <v>48802.348474999999</v>
          </cell>
          <cell r="BD28">
            <v>58934.349829999999</v>
          </cell>
          <cell r="BE28" t="str">
            <v>..</v>
          </cell>
          <cell r="BF28" t="str">
            <v>..</v>
          </cell>
        </row>
        <row r="29">
          <cell r="A29" t="str">
            <v>2000</v>
          </cell>
          <cell r="B29" t="str">
            <v/>
          </cell>
          <cell r="C29" t="str">
            <v>..</v>
          </cell>
          <cell r="D29" t="str">
            <v>..</v>
          </cell>
          <cell r="E29">
            <v>131618.9</v>
          </cell>
          <cell r="F29">
            <v>154685.20000000001</v>
          </cell>
          <cell r="G29">
            <v>158860.29999999999</v>
          </cell>
          <cell r="H29">
            <v>191130.1</v>
          </cell>
          <cell r="I29" t="str">
            <v>..</v>
          </cell>
          <cell r="J29" t="str">
            <v>..</v>
          </cell>
          <cell r="K29">
            <v>1248508</v>
          </cell>
          <cell r="L29">
            <v>1477376</v>
          </cell>
          <cell r="M29">
            <v>601708</v>
          </cell>
          <cell r="N29">
            <v>823927</v>
          </cell>
          <cell r="O29">
            <v>70317</v>
          </cell>
          <cell r="P29">
            <v>87404</v>
          </cell>
          <cell r="Q29">
            <v>943946</v>
          </cell>
          <cell r="R29">
            <v>1150248</v>
          </cell>
          <cell r="S29">
            <v>1414900</v>
          </cell>
          <cell r="T29">
            <v>1639740</v>
          </cell>
          <cell r="U29" t="str">
            <v>..</v>
          </cell>
          <cell r="V29" t="str">
            <v>..</v>
          </cell>
          <cell r="W29">
            <v>8054532</v>
          </cell>
          <cell r="X29">
            <v>9508237</v>
          </cell>
          <cell r="Y29" t="str">
            <v>..</v>
          </cell>
          <cell r="Z29" t="str">
            <v>..</v>
          </cell>
          <cell r="AA29">
            <v>823121</v>
          </cell>
          <cell r="AB29">
            <v>952079</v>
          </cell>
          <cell r="AC29">
            <v>330518200</v>
          </cell>
          <cell r="AD29">
            <v>377721600</v>
          </cell>
          <cell r="AE29">
            <v>381980000</v>
          </cell>
          <cell r="AF29">
            <v>409732000</v>
          </cell>
          <cell r="AG29" t="str">
            <v>..</v>
          </cell>
          <cell r="AH29" t="str">
            <v>..</v>
          </cell>
          <cell r="AI29">
            <v>221606</v>
          </cell>
          <cell r="AJ29">
            <v>271685</v>
          </cell>
          <cell r="AK29">
            <v>697818</v>
          </cell>
          <cell r="AL29">
            <v>871062</v>
          </cell>
          <cell r="AM29">
            <v>537278</v>
          </cell>
          <cell r="AN29">
            <v>613082</v>
          </cell>
          <cell r="AO29">
            <v>86165.236999999994</v>
          </cell>
          <cell r="AP29">
            <v>100307.887</v>
          </cell>
          <cell r="AQ29">
            <v>19702.051384186419</v>
          </cell>
          <cell r="AR29">
            <v>22457.57817167895</v>
          </cell>
          <cell r="AS29">
            <v>421697</v>
          </cell>
          <cell r="AT29">
            <v>483794</v>
          </cell>
          <cell r="AU29">
            <v>1120951</v>
          </cell>
          <cell r="AV29">
            <v>1522307</v>
          </cell>
          <cell r="AW29">
            <v>276361.03150300001</v>
          </cell>
          <cell r="AX29">
            <v>301300.81716899999</v>
          </cell>
          <cell r="AY29">
            <v>657288</v>
          </cell>
          <cell r="AZ29">
            <v>766585</v>
          </cell>
          <cell r="BA29" t="str">
            <v>..</v>
          </cell>
          <cell r="BB29" t="str">
            <v>..</v>
          </cell>
          <cell r="BC29">
            <v>54794.294621000001</v>
          </cell>
          <cell r="BD29">
            <v>65044.700732999998</v>
          </cell>
          <cell r="BE29">
            <v>12330.074798</v>
          </cell>
          <cell r="BF29">
            <v>12698.026204</v>
          </cell>
        </row>
        <row r="30">
          <cell r="A30" t="str">
            <v>2001</v>
          </cell>
          <cell r="B30" t="str">
            <v/>
          </cell>
          <cell r="C30" t="str">
            <v>..</v>
          </cell>
          <cell r="D30" t="str">
            <v>..</v>
          </cell>
          <cell r="E30">
            <v>134168.1</v>
          </cell>
          <cell r="F30">
            <v>157452.9</v>
          </cell>
          <cell r="G30">
            <v>166244.9</v>
          </cell>
          <cell r="H30">
            <v>200452.6</v>
          </cell>
          <cell r="I30" t="str">
            <v>..</v>
          </cell>
          <cell r="J30" t="str">
            <v>..</v>
          </cell>
          <cell r="K30">
            <v>1308641</v>
          </cell>
          <cell r="L30">
            <v>1563564</v>
          </cell>
          <cell r="M30">
            <v>630066</v>
          </cell>
          <cell r="N30">
            <v>865416</v>
          </cell>
          <cell r="O30">
            <v>74576</v>
          </cell>
          <cell r="P30">
            <v>92915</v>
          </cell>
          <cell r="Q30">
            <v>992874</v>
          </cell>
          <cell r="R30">
            <v>1208587</v>
          </cell>
          <cell r="S30">
            <v>1468850</v>
          </cell>
          <cell r="T30">
            <v>1700710</v>
          </cell>
          <cell r="U30" t="str">
            <v>..</v>
          </cell>
          <cell r="V30" t="str">
            <v>..</v>
          </cell>
          <cell r="W30">
            <v>9209413</v>
          </cell>
          <cell r="X30">
            <v>10878799</v>
          </cell>
          <cell r="Y30" t="str">
            <v>..</v>
          </cell>
          <cell r="Z30" t="str">
            <v>..</v>
          </cell>
          <cell r="AA30">
            <v>869551</v>
          </cell>
          <cell r="AB30">
            <v>1009704</v>
          </cell>
          <cell r="AC30">
            <v>320623900</v>
          </cell>
          <cell r="AD30">
            <v>369390400</v>
          </cell>
          <cell r="AE30">
            <v>402398000</v>
          </cell>
          <cell r="AF30">
            <v>436632000</v>
          </cell>
          <cell r="AG30" t="str">
            <v>..</v>
          </cell>
          <cell r="AH30" t="str">
            <v>..</v>
          </cell>
          <cell r="AI30">
            <v>243946</v>
          </cell>
          <cell r="AJ30">
            <v>299162</v>
          </cell>
          <cell r="AK30">
            <v>714768</v>
          </cell>
          <cell r="AL30">
            <v>909705</v>
          </cell>
          <cell r="AM30">
            <v>578739</v>
          </cell>
          <cell r="AN30">
            <v>660211</v>
          </cell>
          <cell r="AO30">
            <v>91265.441000000006</v>
          </cell>
          <cell r="AP30">
            <v>106612.485</v>
          </cell>
          <cell r="AQ30">
            <v>21447.58680209786</v>
          </cell>
          <cell r="AR30">
            <v>24425.014937263491</v>
          </cell>
          <cell r="AS30">
            <v>450396</v>
          </cell>
          <cell r="AT30">
            <v>516266</v>
          </cell>
          <cell r="AU30">
            <v>1215881</v>
          </cell>
          <cell r="AV30">
            <v>1653297</v>
          </cell>
          <cell r="AW30">
            <v>286018.15774</v>
          </cell>
          <cell r="AX30">
            <v>312142.97432199999</v>
          </cell>
          <cell r="AY30">
            <v>700094</v>
          </cell>
          <cell r="AZ30">
            <v>818552</v>
          </cell>
          <cell r="BA30" t="str">
            <v>..</v>
          </cell>
          <cell r="BB30" t="str">
            <v>..</v>
          </cell>
          <cell r="BC30">
            <v>61845.347787999999</v>
          </cell>
          <cell r="BD30">
            <v>72907.609393000006</v>
          </cell>
          <cell r="BE30">
            <v>13844.074414999999</v>
          </cell>
          <cell r="BF30">
            <v>14273.71632</v>
          </cell>
        </row>
        <row r="31">
          <cell r="A31" t="str">
            <v>2002</v>
          </cell>
          <cell r="B31" t="str">
            <v/>
          </cell>
          <cell r="C31" t="str">
            <v>..</v>
          </cell>
          <cell r="D31" t="str">
            <v>..</v>
          </cell>
          <cell r="E31">
            <v>136713.20000000001</v>
          </cell>
          <cell r="F31">
            <v>160856.9</v>
          </cell>
          <cell r="G31">
            <v>168537</v>
          </cell>
          <cell r="H31">
            <v>204542.9</v>
          </cell>
          <cell r="I31" t="str">
            <v>..</v>
          </cell>
          <cell r="J31" t="str">
            <v>..</v>
          </cell>
          <cell r="K31">
            <v>1361438</v>
          </cell>
          <cell r="L31">
            <v>1639754</v>
          </cell>
          <cell r="M31">
            <v>646591</v>
          </cell>
          <cell r="N31">
            <v>896632</v>
          </cell>
          <cell r="O31">
            <v>77703</v>
          </cell>
          <cell r="P31">
            <v>97245</v>
          </cell>
          <cell r="Q31">
            <v>1039367</v>
          </cell>
          <cell r="R31">
            <v>1271450</v>
          </cell>
          <cell r="S31">
            <v>1481360</v>
          </cell>
          <cell r="T31">
            <v>1719620</v>
          </cell>
          <cell r="U31" t="str">
            <v>..</v>
          </cell>
          <cell r="V31" t="str">
            <v>..</v>
          </cell>
          <cell r="W31">
            <v>10313220</v>
          </cell>
          <cell r="X31">
            <v>12314937</v>
          </cell>
          <cell r="Y31">
            <v>65741.176240999994</v>
          </cell>
          <cell r="Z31">
            <v>67646.522240999999</v>
          </cell>
          <cell r="AA31">
            <v>905598</v>
          </cell>
          <cell r="AB31">
            <v>1052397</v>
          </cell>
          <cell r="AC31">
            <v>320364600</v>
          </cell>
          <cell r="AD31">
            <v>369762500</v>
          </cell>
          <cell r="AE31">
            <v>428821000</v>
          </cell>
          <cell r="AF31">
            <v>466423000</v>
          </cell>
          <cell r="AG31" t="str">
            <v>..</v>
          </cell>
          <cell r="AH31" t="str">
            <v>..</v>
          </cell>
          <cell r="AI31">
            <v>250330</v>
          </cell>
          <cell r="AJ31">
            <v>311338</v>
          </cell>
          <cell r="AK31">
            <v>780574</v>
          </cell>
          <cell r="AL31">
            <v>990878</v>
          </cell>
          <cell r="AM31">
            <v>592723</v>
          </cell>
          <cell r="AN31">
            <v>675456</v>
          </cell>
          <cell r="AO31">
            <v>95066.192999999999</v>
          </cell>
          <cell r="AP31">
            <v>111508.357</v>
          </cell>
          <cell r="AQ31">
            <v>23203.279559184761</v>
          </cell>
          <cell r="AR31">
            <v>26428.666268339639</v>
          </cell>
          <cell r="AS31">
            <v>478867</v>
          </cell>
          <cell r="AT31">
            <v>551050</v>
          </cell>
          <cell r="AU31">
            <v>1278956</v>
          </cell>
          <cell r="AV31">
            <v>1751038</v>
          </cell>
          <cell r="AW31">
            <v>284951.73074600002</v>
          </cell>
          <cell r="AX31">
            <v>312745.28136199998</v>
          </cell>
          <cell r="AY31">
            <v>725267</v>
          </cell>
          <cell r="AZ31">
            <v>856083</v>
          </cell>
          <cell r="BA31" t="str">
            <v>..</v>
          </cell>
          <cell r="BB31" t="str">
            <v>..</v>
          </cell>
          <cell r="BC31">
            <v>68836.893326999998</v>
          </cell>
          <cell r="BD31">
            <v>80943.557209999999</v>
          </cell>
          <cell r="BE31">
            <v>15366.304364</v>
          </cell>
          <cell r="BF31">
            <v>15850.929864</v>
          </cell>
        </row>
        <row r="32">
          <cell r="A32" t="str">
            <v>2003</v>
          </cell>
          <cell r="B32" t="str">
            <v/>
          </cell>
          <cell r="C32" t="str">
            <v>..</v>
          </cell>
          <cell r="D32" t="str">
            <v>..</v>
          </cell>
          <cell r="E32">
            <v>141530.4</v>
          </cell>
          <cell r="F32">
            <v>166489.1</v>
          </cell>
          <cell r="G32">
            <v>170257.5</v>
          </cell>
          <cell r="H32">
            <v>208469.6</v>
          </cell>
          <cell r="I32" t="str">
            <v>..</v>
          </cell>
          <cell r="J32" t="str">
            <v>..</v>
          </cell>
          <cell r="K32">
            <v>1426195</v>
          </cell>
          <cell r="L32">
            <v>1723770</v>
          </cell>
          <cell r="M32">
            <v>672878</v>
          </cell>
          <cell r="N32">
            <v>932591</v>
          </cell>
          <cell r="O32">
            <v>81607</v>
          </cell>
          <cell r="P32">
            <v>102173</v>
          </cell>
          <cell r="Q32">
            <v>1066056</v>
          </cell>
          <cell r="R32">
            <v>1311495</v>
          </cell>
          <cell r="S32">
            <v>1511190</v>
          </cell>
          <cell r="T32">
            <v>1753550</v>
          </cell>
          <cell r="U32" t="str">
            <v>..</v>
          </cell>
          <cell r="V32" t="str">
            <v>..</v>
          </cell>
          <cell r="W32">
            <v>11334259</v>
          </cell>
          <cell r="X32">
            <v>13738729</v>
          </cell>
          <cell r="Y32">
            <v>70108.954570999995</v>
          </cell>
          <cell r="Z32">
            <v>72247.154571000006</v>
          </cell>
          <cell r="AA32">
            <v>932092</v>
          </cell>
          <cell r="AB32">
            <v>1084954</v>
          </cell>
          <cell r="AC32">
            <v>315468000</v>
          </cell>
          <cell r="AD32">
            <v>364709800</v>
          </cell>
          <cell r="AE32">
            <v>464156000</v>
          </cell>
          <cell r="AF32">
            <v>505768000</v>
          </cell>
          <cell r="AG32" t="str">
            <v>..</v>
          </cell>
          <cell r="AH32" t="str">
            <v>..</v>
          </cell>
          <cell r="AI32">
            <v>250816</v>
          </cell>
          <cell r="AJ32">
            <v>315635</v>
          </cell>
          <cell r="AK32">
            <v>837271</v>
          </cell>
          <cell r="AL32">
            <v>1063657</v>
          </cell>
          <cell r="AM32">
            <v>603511</v>
          </cell>
          <cell r="AN32">
            <v>690748</v>
          </cell>
          <cell r="AO32">
            <v>97904.888999999996</v>
          </cell>
          <cell r="AP32">
            <v>114939.768</v>
          </cell>
          <cell r="AQ32">
            <v>24648.410011285931</v>
          </cell>
          <cell r="AR32">
            <v>27991.07083582288</v>
          </cell>
          <cell r="AS32">
            <v>511080</v>
          </cell>
          <cell r="AT32">
            <v>589189</v>
          </cell>
          <cell r="AU32">
            <v>1319827</v>
          </cell>
          <cell r="AV32">
            <v>1817679</v>
          </cell>
          <cell r="AW32">
            <v>284107.76830300002</v>
          </cell>
          <cell r="AX32">
            <v>313709.48157599999</v>
          </cell>
          <cell r="AY32">
            <v>760916</v>
          </cell>
          <cell r="AZ32">
            <v>904870</v>
          </cell>
          <cell r="BA32" t="str">
            <v>..</v>
          </cell>
          <cell r="BB32" t="str">
            <v>..</v>
          </cell>
          <cell r="BC32">
            <v>74004.881108999994</v>
          </cell>
          <cell r="BD32">
            <v>87162.709000999996</v>
          </cell>
          <cell r="BE32">
            <v>16251.650159999999</v>
          </cell>
          <cell r="BF32">
            <v>16774.950171</v>
          </cell>
        </row>
        <row r="33">
          <cell r="A33" t="str">
            <v>2004</v>
          </cell>
          <cell r="B33" t="str">
            <v/>
          </cell>
          <cell r="C33" t="str">
            <v>..</v>
          </cell>
          <cell r="D33" t="str">
            <v>..</v>
          </cell>
          <cell r="E33">
            <v>147723.6</v>
          </cell>
          <cell r="F33">
            <v>173549.4</v>
          </cell>
          <cell r="G33">
            <v>174142</v>
          </cell>
          <cell r="H33">
            <v>214586</v>
          </cell>
          <cell r="I33" t="str">
            <v>..</v>
          </cell>
          <cell r="J33" t="str">
            <v>..</v>
          </cell>
          <cell r="K33">
            <v>1485990</v>
          </cell>
          <cell r="L33">
            <v>1811040</v>
          </cell>
          <cell r="M33">
            <v>701931</v>
          </cell>
          <cell r="N33">
            <v>973919</v>
          </cell>
          <cell r="O33">
            <v>85727</v>
          </cell>
          <cell r="P33">
            <v>107516</v>
          </cell>
          <cell r="Q33">
            <v>1113219</v>
          </cell>
          <cell r="R33">
            <v>1368189</v>
          </cell>
          <cell r="S33">
            <v>1534780</v>
          </cell>
          <cell r="T33">
            <v>1774620</v>
          </cell>
          <cell r="U33" t="str">
            <v>..</v>
          </cell>
          <cell r="V33" t="str">
            <v>..</v>
          </cell>
          <cell r="W33">
            <v>12479027</v>
          </cell>
          <cell r="X33">
            <v>15047640</v>
          </cell>
          <cell r="Y33">
            <v>76522.766403000001</v>
          </cell>
          <cell r="Z33">
            <v>78951.812403000004</v>
          </cell>
          <cell r="AA33">
            <v>963172</v>
          </cell>
          <cell r="AB33">
            <v>1123199</v>
          </cell>
          <cell r="AC33">
            <v>318198900</v>
          </cell>
          <cell r="AD33">
            <v>368056200</v>
          </cell>
          <cell r="AE33">
            <v>500808000</v>
          </cell>
          <cell r="AF33">
            <v>547086000</v>
          </cell>
          <cell r="AG33" t="str">
            <v>..</v>
          </cell>
          <cell r="AH33" t="str">
            <v>..</v>
          </cell>
          <cell r="AI33">
            <v>255615</v>
          </cell>
          <cell r="AJ33">
            <v>322007</v>
          </cell>
          <cell r="AK33">
            <v>874704</v>
          </cell>
          <cell r="AL33">
            <v>1112810</v>
          </cell>
          <cell r="AM33">
            <v>643601</v>
          </cell>
          <cell r="AN33">
            <v>734866</v>
          </cell>
          <cell r="AO33">
            <v>101998.352</v>
          </cell>
          <cell r="AP33">
            <v>119998.894</v>
          </cell>
          <cell r="AQ33">
            <v>27434.408816304851</v>
          </cell>
          <cell r="AR33">
            <v>30818.296488083379</v>
          </cell>
          <cell r="AS33">
            <v>547895</v>
          </cell>
          <cell r="AT33">
            <v>634607</v>
          </cell>
          <cell r="AU33">
            <v>1349761</v>
          </cell>
          <cell r="AV33">
            <v>1856138</v>
          </cell>
          <cell r="AW33">
            <v>292162.26790899999</v>
          </cell>
          <cell r="AX33">
            <v>321892.29738800001</v>
          </cell>
          <cell r="AY33">
            <v>779339</v>
          </cell>
          <cell r="AZ33">
            <v>928283</v>
          </cell>
          <cell r="BA33" t="str">
            <v>..</v>
          </cell>
          <cell r="BB33" t="str">
            <v>..</v>
          </cell>
          <cell r="BC33">
            <v>79629.348687999998</v>
          </cell>
          <cell r="BD33">
            <v>94410.691024999993</v>
          </cell>
          <cell r="BE33">
            <v>17417.469856</v>
          </cell>
          <cell r="BF33">
            <v>17973.430015999998</v>
          </cell>
        </row>
        <row r="34">
          <cell r="A34" t="str">
            <v>2005</v>
          </cell>
          <cell r="B34" t="str">
            <v/>
          </cell>
          <cell r="C34" t="str">
            <v>..</v>
          </cell>
          <cell r="D34" t="str">
            <v>..</v>
          </cell>
          <cell r="E34">
            <v>155607.70000000001</v>
          </cell>
          <cell r="F34">
            <v>182580.8</v>
          </cell>
          <cell r="G34">
            <v>179905.1</v>
          </cell>
          <cell r="H34">
            <v>222322.2</v>
          </cell>
          <cell r="I34" t="str">
            <v>..</v>
          </cell>
          <cell r="J34" t="str">
            <v>..</v>
          </cell>
          <cell r="K34">
            <v>1574507</v>
          </cell>
          <cell r="L34">
            <v>1903282</v>
          </cell>
          <cell r="M34">
            <v>728657</v>
          </cell>
          <cell r="N34">
            <v>1011178</v>
          </cell>
          <cell r="O34">
            <v>87677</v>
          </cell>
          <cell r="P34">
            <v>110618</v>
          </cell>
          <cell r="Q34">
            <v>1149925</v>
          </cell>
          <cell r="R34">
            <v>1415717</v>
          </cell>
          <cell r="S34">
            <v>1565110</v>
          </cell>
          <cell r="T34">
            <v>1812110</v>
          </cell>
          <cell r="U34" t="str">
            <v>..</v>
          </cell>
          <cell r="V34" t="str">
            <v>..</v>
          </cell>
          <cell r="W34">
            <v>13247894</v>
          </cell>
          <cell r="X34">
            <v>16033831</v>
          </cell>
          <cell r="Y34">
            <v>81017.038203999997</v>
          </cell>
          <cell r="Z34">
            <v>83633.443203999996</v>
          </cell>
          <cell r="AA34">
            <v>990701</v>
          </cell>
          <cell r="AB34">
            <v>1160619</v>
          </cell>
          <cell r="AC34">
            <v>320315000</v>
          </cell>
          <cell r="AD34">
            <v>371164800</v>
          </cell>
          <cell r="AE34">
            <v>523717000</v>
          </cell>
          <cell r="AF34">
            <v>574224000</v>
          </cell>
          <cell r="AG34" t="str">
            <v>..</v>
          </cell>
          <cell r="AH34" t="str">
            <v>..</v>
          </cell>
          <cell r="AI34">
            <v>260681</v>
          </cell>
          <cell r="AJ34">
            <v>329348</v>
          </cell>
          <cell r="AK34">
            <v>950982</v>
          </cell>
          <cell r="AL34">
            <v>1178898</v>
          </cell>
          <cell r="AM34">
            <v>670388</v>
          </cell>
          <cell r="AN34">
            <v>769725</v>
          </cell>
          <cell r="AO34">
            <v>105715.77899999999</v>
          </cell>
          <cell r="AP34">
            <v>124837.13</v>
          </cell>
          <cell r="AQ34">
            <v>29907.388966341368</v>
          </cell>
          <cell r="AR34">
            <v>33620.12879240523</v>
          </cell>
          <cell r="AS34">
            <v>591867</v>
          </cell>
          <cell r="AT34">
            <v>687747</v>
          </cell>
          <cell r="AU34">
            <v>1384427</v>
          </cell>
          <cell r="AV34">
            <v>1909703</v>
          </cell>
          <cell r="AW34">
            <v>301053.631353</v>
          </cell>
          <cell r="AX34">
            <v>331510.91021499998</v>
          </cell>
          <cell r="AY34">
            <v>820911</v>
          </cell>
          <cell r="AZ34">
            <v>981367</v>
          </cell>
          <cell r="BA34" t="str">
            <v>..</v>
          </cell>
          <cell r="BB34" t="str">
            <v>..</v>
          </cell>
          <cell r="BC34">
            <v>91036.294309000004</v>
          </cell>
          <cell r="BD34">
            <v>107462.322705</v>
          </cell>
          <cell r="BE34">
            <v>18637.047276000001</v>
          </cell>
          <cell r="BF34">
            <v>19229.742133</v>
          </cell>
        </row>
        <row r="35">
          <cell r="A35" t="str">
            <v>2006</v>
          </cell>
          <cell r="B35" t="str">
            <v/>
          </cell>
          <cell r="C35" t="str">
            <v>..</v>
          </cell>
          <cell r="D35" t="str">
            <v>..</v>
          </cell>
          <cell r="E35">
            <v>163865.29999999999</v>
          </cell>
          <cell r="F35">
            <v>192238.3</v>
          </cell>
          <cell r="G35">
            <v>189552.6</v>
          </cell>
          <cell r="H35">
            <v>233260.1</v>
          </cell>
          <cell r="I35" t="str">
            <v>..</v>
          </cell>
          <cell r="J35" t="str">
            <v>..</v>
          </cell>
          <cell r="K35">
            <v>1701853</v>
          </cell>
          <cell r="L35">
            <v>2044373</v>
          </cell>
          <cell r="M35">
            <v>766798</v>
          </cell>
          <cell r="N35">
            <v>1064785</v>
          </cell>
          <cell r="O35">
            <v>91360</v>
          </cell>
          <cell r="P35">
            <v>115418</v>
          </cell>
          <cell r="Q35">
            <v>1204447.8945899999</v>
          </cell>
          <cell r="R35">
            <v>1479629.8945899999</v>
          </cell>
          <cell r="S35">
            <v>1594960</v>
          </cell>
          <cell r="T35">
            <v>1847550</v>
          </cell>
          <cell r="U35" t="str">
            <v>..</v>
          </cell>
          <cell r="V35" t="str">
            <v>..</v>
          </cell>
          <cell r="W35">
            <v>14085082</v>
          </cell>
          <cell r="X35">
            <v>17078256</v>
          </cell>
          <cell r="Y35">
            <v>87100.398665999994</v>
          </cell>
          <cell r="Z35">
            <v>90076.646666000001</v>
          </cell>
          <cell r="AA35">
            <v>1020575</v>
          </cell>
          <cell r="AB35">
            <v>1197614</v>
          </cell>
          <cell r="AC35">
            <v>323298100</v>
          </cell>
          <cell r="AD35">
            <v>374230800</v>
          </cell>
          <cell r="AE35">
            <v>545863000</v>
          </cell>
          <cell r="AF35">
            <v>602399000</v>
          </cell>
          <cell r="AG35" t="str">
            <v>..</v>
          </cell>
          <cell r="AH35" t="str">
            <v>..</v>
          </cell>
          <cell r="AI35">
            <v>269927</v>
          </cell>
          <cell r="AJ35">
            <v>349453</v>
          </cell>
          <cell r="AK35">
            <v>914080</v>
          </cell>
          <cell r="AL35">
            <v>1200233</v>
          </cell>
          <cell r="AM35">
            <v>702201</v>
          </cell>
          <cell r="AN35">
            <v>810330</v>
          </cell>
          <cell r="AO35">
            <v>109730.8</v>
          </cell>
          <cell r="AP35">
            <v>129169.9</v>
          </cell>
          <cell r="AQ35">
            <v>32458.275243975299</v>
          </cell>
          <cell r="AR35">
            <v>36667.762065989511</v>
          </cell>
          <cell r="AS35">
            <v>634245</v>
          </cell>
          <cell r="AT35">
            <v>737734</v>
          </cell>
          <cell r="AU35">
            <v>1444665</v>
          </cell>
          <cell r="AV35">
            <v>1997726</v>
          </cell>
          <cell r="AW35">
            <v>313951.00847499998</v>
          </cell>
          <cell r="AX35">
            <v>344750.54456200002</v>
          </cell>
          <cell r="AY35">
            <v>852443</v>
          </cell>
          <cell r="AZ35">
            <v>1025558</v>
          </cell>
          <cell r="BA35" t="str">
            <v>..</v>
          </cell>
          <cell r="BB35" t="str">
            <v>..</v>
          </cell>
          <cell r="BC35">
            <v>107379.29754100001</v>
          </cell>
          <cell r="BD35">
            <v>126012.378322</v>
          </cell>
          <cell r="BE35">
            <v>19643.432540999998</v>
          </cell>
          <cell r="BF35">
            <v>20277.964476000001</v>
          </cell>
        </row>
        <row r="36">
          <cell r="A36" t="str">
            <v>2007</v>
          </cell>
          <cell r="B36" t="str">
            <v/>
          </cell>
          <cell r="C36" t="str">
            <v>..</v>
          </cell>
          <cell r="D36" t="str">
            <v>..</v>
          </cell>
          <cell r="E36">
            <v>171146.2</v>
          </cell>
          <cell r="F36">
            <v>200930.2</v>
          </cell>
          <cell r="G36">
            <v>200225.4</v>
          </cell>
          <cell r="H36">
            <v>245954.5</v>
          </cell>
          <cell r="I36" t="str">
            <v>..</v>
          </cell>
          <cell r="J36" t="str">
            <v>..</v>
          </cell>
          <cell r="K36">
            <v>1835347</v>
          </cell>
          <cell r="L36">
            <v>2198538</v>
          </cell>
          <cell r="M36">
            <v>784619</v>
          </cell>
          <cell r="N36">
            <v>1093550</v>
          </cell>
          <cell r="O36">
            <v>96748</v>
          </cell>
          <cell r="P36">
            <v>122246</v>
          </cell>
          <cell r="Q36">
            <v>1267777.7043999999</v>
          </cell>
          <cell r="R36">
            <v>1553204.7043999999</v>
          </cell>
          <cell r="S36">
            <v>1622560</v>
          </cell>
          <cell r="T36">
            <v>1881300</v>
          </cell>
          <cell r="U36" t="str">
            <v>..</v>
          </cell>
          <cell r="V36" t="str">
            <v>..</v>
          </cell>
          <cell r="W36">
            <v>14743199</v>
          </cell>
          <cell r="X36">
            <v>17658089</v>
          </cell>
          <cell r="Y36">
            <v>93803.383302000002</v>
          </cell>
          <cell r="Z36">
            <v>97263.076402000006</v>
          </cell>
          <cell r="AA36">
            <v>1052724</v>
          </cell>
          <cell r="AB36">
            <v>1233559</v>
          </cell>
          <cell r="AC36">
            <v>324558800</v>
          </cell>
          <cell r="AD36">
            <v>376441000</v>
          </cell>
          <cell r="AE36">
            <v>571971000</v>
          </cell>
          <cell r="AF36">
            <v>633080000</v>
          </cell>
          <cell r="AG36" t="str">
            <v>..</v>
          </cell>
          <cell r="AH36" t="str">
            <v>..</v>
          </cell>
          <cell r="AI36">
            <v>284450</v>
          </cell>
          <cell r="AJ36">
            <v>368124</v>
          </cell>
          <cell r="AK36">
            <v>972220</v>
          </cell>
          <cell r="AL36">
            <v>1264718</v>
          </cell>
          <cell r="AM36">
            <v>749669</v>
          </cell>
          <cell r="AN36">
            <v>867693</v>
          </cell>
          <cell r="AO36">
            <v>113234.181707</v>
          </cell>
          <cell r="AP36">
            <v>132405.687707</v>
          </cell>
          <cell r="AQ36">
            <v>36285.036181371572</v>
          </cell>
          <cell r="AR36">
            <v>41072.628294496448</v>
          </cell>
          <cell r="AS36">
            <v>670411</v>
          </cell>
          <cell r="AT36">
            <v>782488</v>
          </cell>
          <cell r="AU36">
            <v>1514207</v>
          </cell>
          <cell r="AV36">
            <v>2093982</v>
          </cell>
          <cell r="AW36">
            <v>329847.60969800001</v>
          </cell>
          <cell r="AX36">
            <v>361395.49643399997</v>
          </cell>
          <cell r="AY36">
            <v>874031</v>
          </cell>
          <cell r="AZ36">
            <v>1057062</v>
          </cell>
          <cell r="BA36" t="str">
            <v>..</v>
          </cell>
          <cell r="BB36" t="str">
            <v>..</v>
          </cell>
          <cell r="BC36">
            <v>128621.685835</v>
          </cell>
          <cell r="BD36">
            <v>151026.03812799999</v>
          </cell>
          <cell r="BE36">
            <v>21363.324131000001</v>
          </cell>
          <cell r="BF36">
            <v>22025.326765000002</v>
          </cell>
        </row>
        <row r="37">
          <cell r="A37" t="str">
            <v>2008</v>
          </cell>
          <cell r="B37" t="str">
            <v/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>
            <v>102229</v>
          </cell>
          <cell r="P37">
            <v>129504</v>
          </cell>
          <cell r="Q37">
            <v>1312978</v>
          </cell>
          <cell r="R37">
            <v>1608480</v>
          </cell>
          <cell r="S37" t="str">
            <v>..</v>
          </cell>
          <cell r="T37" t="str">
            <v>..</v>
          </cell>
          <cell r="U37" t="str">
            <v>..</v>
          </cell>
          <cell r="V37" t="str">
            <v>..</v>
          </cell>
          <cell r="W37" t="str">
            <v>..</v>
          </cell>
          <cell r="X37" t="str">
            <v>..</v>
          </cell>
          <cell r="Y37" t="str">
            <v>..</v>
          </cell>
          <cell r="Z37" t="str">
            <v>..</v>
          </cell>
          <cell r="AA37" t="str">
            <v>..</v>
          </cell>
          <cell r="AB37" t="str">
            <v>..</v>
          </cell>
          <cell r="AC37" t="str">
            <v>..</v>
          </cell>
          <cell r="AD37" t="str">
            <v>..</v>
          </cell>
          <cell r="AE37">
            <v>600665000</v>
          </cell>
          <cell r="AF37">
            <v>667307000</v>
          </cell>
          <cell r="AG37" t="str">
            <v>..</v>
          </cell>
          <cell r="AH37" t="str">
            <v>..</v>
          </cell>
          <cell r="AI37" t="str">
            <v>..</v>
          </cell>
          <cell r="AJ37" t="str">
            <v>..</v>
          </cell>
          <cell r="AK37" t="str">
            <v>..</v>
          </cell>
          <cell r="AL37" t="str">
            <v>..</v>
          </cell>
          <cell r="AM37" t="str">
            <v>..</v>
          </cell>
          <cell r="AN37" t="str">
            <v>..</v>
          </cell>
          <cell r="AO37" t="str">
            <v>..</v>
          </cell>
          <cell r="AP37" t="str">
            <v>..</v>
          </cell>
          <cell r="AQ37" t="str">
            <v>..</v>
          </cell>
          <cell r="AR37" t="str">
            <v>..</v>
          </cell>
          <cell r="AS37" t="str">
            <v>..</v>
          </cell>
          <cell r="AT37" t="str">
            <v>..</v>
          </cell>
          <cell r="AU37">
            <v>1612515</v>
          </cell>
          <cell r="AV37">
            <v>2223521</v>
          </cell>
          <cell r="AW37" t="str">
            <v>..</v>
          </cell>
          <cell r="AX37" t="str">
            <v>..</v>
          </cell>
          <cell r="AY37" t="str">
            <v>..</v>
          </cell>
          <cell r="AZ37" t="str">
            <v>..</v>
          </cell>
          <cell r="BA37" t="str">
            <v>..</v>
          </cell>
          <cell r="BB37" t="str">
            <v>..</v>
          </cell>
          <cell r="BC37" t="str">
            <v>..</v>
          </cell>
          <cell r="BD37" t="str">
            <v>..</v>
          </cell>
          <cell r="BE37" t="str">
            <v>..</v>
          </cell>
          <cell r="BF37" t="str">
            <v>..</v>
          </cell>
        </row>
      </sheetData>
      <sheetData sheetId="41">
        <row r="5">
          <cell r="A5" t="str">
            <v>Country</v>
          </cell>
          <cell r="C5" t="str">
            <v>Austria</v>
          </cell>
          <cell r="D5" t="str">
            <v>Canada</v>
          </cell>
          <cell r="E5" t="str">
            <v>Czech Republic</v>
          </cell>
          <cell r="F5" t="str">
            <v>Denmark</v>
          </cell>
          <cell r="G5" t="str">
            <v>Finland</v>
          </cell>
          <cell r="H5" t="str">
            <v>France</v>
          </cell>
          <cell r="I5" t="str">
            <v>Germany</v>
          </cell>
          <cell r="J5" t="str">
            <v>Greece</v>
          </cell>
          <cell r="K5" t="str">
            <v>Italy</v>
          </cell>
          <cell r="L5" t="str">
            <v>Japan</v>
          </cell>
          <cell r="M5" t="str">
            <v>Netherlands</v>
          </cell>
          <cell r="N5" t="str">
            <v>New Zealand</v>
          </cell>
          <cell r="O5" t="str">
            <v>Slovak Republic</v>
          </cell>
          <cell r="P5" t="str">
            <v>Spain</v>
          </cell>
          <cell r="Q5" t="str">
            <v>United Kingdom</v>
          </cell>
          <cell r="R5" t="str">
            <v>United States</v>
          </cell>
          <cell r="S5" t="str">
            <v>Estonia</v>
          </cell>
          <cell r="T5" t="str">
            <v>Slovenia</v>
          </cell>
        </row>
        <row r="6">
          <cell r="A6" t="str">
            <v>Subject</v>
          </cell>
          <cell r="C6" t="str">
            <v>Durable goods</v>
          </cell>
        </row>
        <row r="7">
          <cell r="A7" t="str">
            <v>Period</v>
          </cell>
          <cell r="B7" t="str">
            <v/>
          </cell>
          <cell r="C7" t="str">
            <v>i</v>
          </cell>
          <cell r="D7" t="str">
            <v>i</v>
          </cell>
          <cell r="E7" t="str">
            <v>i</v>
          </cell>
          <cell r="F7" t="str">
            <v>i</v>
          </cell>
          <cell r="G7" t="str">
            <v>i</v>
          </cell>
          <cell r="H7" t="str">
            <v>i</v>
          </cell>
          <cell r="I7" t="str">
            <v>i</v>
          </cell>
          <cell r="J7" t="str">
            <v>i</v>
          </cell>
          <cell r="K7" t="str">
            <v>i</v>
          </cell>
          <cell r="L7" t="str">
            <v>i</v>
          </cell>
          <cell r="M7" t="str">
            <v>i</v>
          </cell>
          <cell r="N7" t="str">
            <v>i</v>
          </cell>
          <cell r="O7" t="str">
            <v>i</v>
          </cell>
          <cell r="P7" t="str">
            <v>i</v>
          </cell>
          <cell r="Q7" t="str">
            <v>i</v>
          </cell>
          <cell r="R7" t="str">
            <v>i</v>
          </cell>
          <cell r="S7" t="str">
            <v>i</v>
          </cell>
          <cell r="T7" t="str">
            <v>i</v>
          </cell>
        </row>
        <row r="8">
          <cell r="A8" t="str">
            <v>Q1-1980</v>
          </cell>
          <cell r="B8" t="str">
            <v/>
          </cell>
          <cell r="C8" t="str">
            <v>..</v>
          </cell>
          <cell r="D8">
            <v>8611.5</v>
          </cell>
          <cell r="E8" t="str">
            <v>..</v>
          </cell>
          <cell r="F8" t="str">
            <v>..</v>
          </cell>
          <cell r="G8" t="str">
            <v>..</v>
          </cell>
          <cell r="H8">
            <v>8370</v>
          </cell>
          <cell r="I8" t="str">
            <v>..</v>
          </cell>
          <cell r="J8" t="str">
            <v>..</v>
          </cell>
          <cell r="K8" t="str">
            <v>..</v>
          </cell>
          <cell r="L8">
            <v>1286675</v>
          </cell>
          <cell r="M8" t="str">
            <v>..</v>
          </cell>
          <cell r="N8" t="str">
            <v>..</v>
          </cell>
          <cell r="O8" t="str">
            <v>..</v>
          </cell>
          <cell r="P8" t="str">
            <v>..</v>
          </cell>
          <cell r="Q8">
            <v>5929</v>
          </cell>
          <cell r="R8" t="str">
            <v>..</v>
          </cell>
          <cell r="S8" t="str">
            <v>..</v>
          </cell>
          <cell r="T8" t="str">
            <v>..</v>
          </cell>
        </row>
        <row r="9">
          <cell r="A9" t="str">
            <v>Q2-1980</v>
          </cell>
          <cell r="B9" t="str">
            <v/>
          </cell>
          <cell r="C9" t="str">
            <v>..</v>
          </cell>
          <cell r="D9">
            <v>8087.75</v>
          </cell>
          <cell r="E9" t="str">
            <v>..</v>
          </cell>
          <cell r="F9" t="str">
            <v>..</v>
          </cell>
          <cell r="G9" t="str">
            <v>..</v>
          </cell>
          <cell r="H9">
            <v>8057</v>
          </cell>
          <cell r="I9" t="str">
            <v>..</v>
          </cell>
          <cell r="J9" t="str">
            <v>..</v>
          </cell>
          <cell r="K9" t="str">
            <v>..</v>
          </cell>
          <cell r="L9">
            <v>1234475</v>
          </cell>
          <cell r="M9" t="str">
            <v>..</v>
          </cell>
          <cell r="N9" t="str">
            <v>..</v>
          </cell>
          <cell r="O9" t="str">
            <v>..</v>
          </cell>
          <cell r="P9" t="str">
            <v>..</v>
          </cell>
          <cell r="Q9">
            <v>5444</v>
          </cell>
          <cell r="R9" t="str">
            <v>..</v>
          </cell>
          <cell r="S9" t="str">
            <v>..</v>
          </cell>
          <cell r="T9" t="str">
            <v>..</v>
          </cell>
        </row>
        <row r="10">
          <cell r="A10" t="str">
            <v>Q3-1980</v>
          </cell>
          <cell r="B10" t="str">
            <v/>
          </cell>
          <cell r="C10" t="str">
            <v>..</v>
          </cell>
          <cell r="D10">
            <v>8634.5</v>
          </cell>
          <cell r="E10" t="str">
            <v>..</v>
          </cell>
          <cell r="F10" t="str">
            <v>..</v>
          </cell>
          <cell r="G10" t="str">
            <v>..</v>
          </cell>
          <cell r="H10">
            <v>8266</v>
          </cell>
          <cell r="I10" t="str">
            <v>..</v>
          </cell>
          <cell r="J10" t="str">
            <v>..</v>
          </cell>
          <cell r="K10" t="str">
            <v>..</v>
          </cell>
          <cell r="L10">
            <v>1225025</v>
          </cell>
          <cell r="M10" t="str">
            <v>..</v>
          </cell>
          <cell r="N10" t="str">
            <v>..</v>
          </cell>
          <cell r="O10" t="str">
            <v>..</v>
          </cell>
          <cell r="P10" t="str">
            <v>..</v>
          </cell>
          <cell r="Q10">
            <v>5521</v>
          </cell>
          <cell r="R10" t="str">
            <v>..</v>
          </cell>
          <cell r="S10" t="str">
            <v>..</v>
          </cell>
          <cell r="T10" t="str">
            <v>..</v>
          </cell>
        </row>
        <row r="11">
          <cell r="A11" t="str">
            <v>Q4-1980</v>
          </cell>
          <cell r="B11" t="str">
            <v/>
          </cell>
          <cell r="C11" t="str">
            <v>..</v>
          </cell>
          <cell r="D11">
            <v>8775.25</v>
          </cell>
          <cell r="E11" t="str">
            <v>..</v>
          </cell>
          <cell r="F11" t="str">
            <v>..</v>
          </cell>
          <cell r="G11" t="str">
            <v>..</v>
          </cell>
          <cell r="H11">
            <v>8078</v>
          </cell>
          <cell r="I11" t="str">
            <v>..</v>
          </cell>
          <cell r="J11" t="str">
            <v>..</v>
          </cell>
          <cell r="K11" t="str">
            <v>..</v>
          </cell>
          <cell r="L11">
            <v>1230875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>
            <v>5140</v>
          </cell>
          <cell r="R11" t="str">
            <v>..</v>
          </cell>
          <cell r="S11" t="str">
            <v>..</v>
          </cell>
          <cell r="T11" t="str">
            <v>..</v>
          </cell>
        </row>
        <row r="12">
          <cell r="A12" t="str">
            <v>Q1-1981</v>
          </cell>
          <cell r="B12" t="str">
            <v/>
          </cell>
          <cell r="C12" t="str">
            <v>..</v>
          </cell>
          <cell r="D12">
            <v>9000.5</v>
          </cell>
          <cell r="E12" t="str">
            <v>..</v>
          </cell>
          <cell r="F12" t="str">
            <v>..</v>
          </cell>
          <cell r="G12" t="str">
            <v>..</v>
          </cell>
          <cell r="H12">
            <v>8171</v>
          </cell>
          <cell r="I12" t="str">
            <v>..</v>
          </cell>
          <cell r="J12" t="str">
            <v>..</v>
          </cell>
          <cell r="K12">
            <v>10052.565452999999</v>
          </cell>
          <cell r="L12">
            <v>1222400</v>
          </cell>
          <cell r="M12" t="str">
            <v>..</v>
          </cell>
          <cell r="N12" t="str">
            <v>..</v>
          </cell>
          <cell r="O12" t="str">
            <v>..</v>
          </cell>
          <cell r="P12" t="str">
            <v>..</v>
          </cell>
          <cell r="Q12">
            <v>5504</v>
          </cell>
          <cell r="R12" t="str">
            <v>..</v>
          </cell>
          <cell r="S12" t="str">
            <v>..</v>
          </cell>
          <cell r="T12" t="str">
            <v>..</v>
          </cell>
        </row>
        <row r="13">
          <cell r="A13" t="str">
            <v>Q2-1981</v>
          </cell>
          <cell r="B13" t="str">
            <v/>
          </cell>
          <cell r="C13" t="str">
            <v>..</v>
          </cell>
          <cell r="D13">
            <v>8936.25</v>
          </cell>
          <cell r="E13" t="str">
            <v>..</v>
          </cell>
          <cell r="F13" t="str">
            <v>..</v>
          </cell>
          <cell r="G13" t="str">
            <v>..</v>
          </cell>
          <cell r="H13">
            <v>8599</v>
          </cell>
          <cell r="I13" t="str">
            <v>..</v>
          </cell>
          <cell r="J13" t="str">
            <v>..</v>
          </cell>
          <cell r="K13">
            <v>9988.5510479999994</v>
          </cell>
          <cell r="L13">
            <v>1292425</v>
          </cell>
          <cell r="M13" t="str">
            <v>..</v>
          </cell>
          <cell r="N13" t="str">
            <v>..</v>
          </cell>
          <cell r="O13" t="str">
            <v>..</v>
          </cell>
          <cell r="P13" t="str">
            <v>..</v>
          </cell>
          <cell r="Q13">
            <v>5595</v>
          </cell>
          <cell r="R13" t="str">
            <v>..</v>
          </cell>
          <cell r="S13" t="str">
            <v>..</v>
          </cell>
          <cell r="T13" t="str">
            <v>..</v>
          </cell>
        </row>
        <row r="14">
          <cell r="A14" t="str">
            <v>Q3-1981</v>
          </cell>
          <cell r="B14" t="str">
            <v/>
          </cell>
          <cell r="C14" t="str">
            <v>..</v>
          </cell>
          <cell r="D14">
            <v>8384.5</v>
          </cell>
          <cell r="E14" t="str">
            <v>..</v>
          </cell>
          <cell r="F14" t="str">
            <v>..</v>
          </cell>
          <cell r="G14" t="str">
            <v>..</v>
          </cell>
          <cell r="H14">
            <v>8428</v>
          </cell>
          <cell r="I14" t="str">
            <v>..</v>
          </cell>
          <cell r="J14" t="str">
            <v>..</v>
          </cell>
          <cell r="K14">
            <v>10331.820454000001</v>
          </cell>
          <cell r="L14">
            <v>1333775</v>
          </cell>
          <cell r="M14" t="str">
            <v>..</v>
          </cell>
          <cell r="N14" t="str">
            <v>..</v>
          </cell>
          <cell r="O14" t="str">
            <v>..</v>
          </cell>
          <cell r="P14" t="str">
            <v>..</v>
          </cell>
          <cell r="Q14">
            <v>5506</v>
          </cell>
          <cell r="R14" t="str">
            <v>..</v>
          </cell>
          <cell r="S14" t="str">
            <v>..</v>
          </cell>
          <cell r="T14" t="str">
            <v>..</v>
          </cell>
        </row>
        <row r="15">
          <cell r="A15" t="str">
            <v>Q4-1981</v>
          </cell>
          <cell r="B15" t="str">
            <v/>
          </cell>
          <cell r="C15" t="str">
            <v>..</v>
          </cell>
          <cell r="D15">
            <v>8491.75</v>
          </cell>
          <cell r="E15" t="str">
            <v>..</v>
          </cell>
          <cell r="F15" t="str">
            <v>..</v>
          </cell>
          <cell r="G15" t="str">
            <v>..</v>
          </cell>
          <cell r="H15">
            <v>8697</v>
          </cell>
          <cell r="I15" t="str">
            <v>..</v>
          </cell>
          <cell r="J15" t="str">
            <v>..</v>
          </cell>
          <cell r="K15">
            <v>10058.442735000001</v>
          </cell>
          <cell r="L15">
            <v>1308275</v>
          </cell>
          <cell r="M15" t="str">
            <v>..</v>
          </cell>
          <cell r="N15" t="str">
            <v>..</v>
          </cell>
          <cell r="O15" t="str">
            <v>..</v>
          </cell>
          <cell r="P15" t="str">
            <v>..</v>
          </cell>
          <cell r="Q15">
            <v>5509</v>
          </cell>
          <cell r="R15" t="str">
            <v>..</v>
          </cell>
          <cell r="S15" t="str">
            <v>..</v>
          </cell>
          <cell r="T15" t="str">
            <v>..</v>
          </cell>
        </row>
        <row r="16">
          <cell r="A16" t="str">
            <v>Q1-1982</v>
          </cell>
          <cell r="B16" t="str">
            <v/>
          </cell>
          <cell r="C16" t="str">
            <v>..</v>
          </cell>
          <cell r="D16">
            <v>7696.25</v>
          </cell>
          <cell r="E16" t="str">
            <v>..</v>
          </cell>
          <cell r="F16" t="str">
            <v>..</v>
          </cell>
          <cell r="G16" t="str">
            <v>..</v>
          </cell>
          <cell r="H16">
            <v>9355</v>
          </cell>
          <cell r="I16" t="str">
            <v>..</v>
          </cell>
          <cell r="J16" t="str">
            <v>..</v>
          </cell>
          <cell r="K16">
            <v>10076.595044</v>
          </cell>
          <cell r="L16">
            <v>1334450</v>
          </cell>
          <cell r="M16" t="str">
            <v>..</v>
          </cell>
          <cell r="N16" t="str">
            <v>..</v>
          </cell>
          <cell r="O16" t="str">
            <v>..</v>
          </cell>
          <cell r="P16" t="str">
            <v>..</v>
          </cell>
          <cell r="Q16">
            <v>5329</v>
          </cell>
          <cell r="R16" t="str">
            <v>..</v>
          </cell>
          <cell r="S16" t="str">
            <v>..</v>
          </cell>
          <cell r="T16" t="str">
            <v>..</v>
          </cell>
        </row>
        <row r="17">
          <cell r="A17" t="str">
            <v>Q2-1982</v>
          </cell>
          <cell r="B17" t="str">
            <v/>
          </cell>
          <cell r="C17" t="str">
            <v>..</v>
          </cell>
          <cell r="D17">
            <v>7649.5</v>
          </cell>
          <cell r="E17" t="str">
            <v>..</v>
          </cell>
          <cell r="F17" t="str">
            <v>..</v>
          </cell>
          <cell r="G17" t="str">
            <v>..</v>
          </cell>
          <cell r="H17">
            <v>9356</v>
          </cell>
          <cell r="I17" t="str">
            <v>..</v>
          </cell>
          <cell r="J17" t="str">
            <v>..</v>
          </cell>
          <cell r="K17">
            <v>9721.9304339999999</v>
          </cell>
          <cell r="L17">
            <v>1397250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>
            <v>5488</v>
          </cell>
          <cell r="R17" t="str">
            <v>..</v>
          </cell>
          <cell r="S17" t="str">
            <v>..</v>
          </cell>
          <cell r="T17" t="str">
            <v>..</v>
          </cell>
        </row>
        <row r="18">
          <cell r="A18" t="str">
            <v>Q3-1982</v>
          </cell>
          <cell r="B18" t="str">
            <v/>
          </cell>
          <cell r="C18" t="str">
            <v>..</v>
          </cell>
          <cell r="D18">
            <v>7560.5</v>
          </cell>
          <cell r="E18" t="str">
            <v>..</v>
          </cell>
          <cell r="F18" t="str">
            <v>..</v>
          </cell>
          <cell r="G18" t="str">
            <v>..</v>
          </cell>
          <cell r="H18">
            <v>9399</v>
          </cell>
          <cell r="I18" t="str">
            <v>..</v>
          </cell>
          <cell r="J18" t="str">
            <v>..</v>
          </cell>
          <cell r="K18">
            <v>10349.859973000001</v>
          </cell>
          <cell r="L18">
            <v>1371575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>
            <v>5906</v>
          </cell>
          <cell r="R18" t="str">
            <v>..</v>
          </cell>
          <cell r="S18" t="str">
            <v>..</v>
          </cell>
          <cell r="T18" t="str">
            <v>..</v>
          </cell>
        </row>
        <row r="19">
          <cell r="A19" t="str">
            <v>Q4-1982</v>
          </cell>
          <cell r="B19" t="str">
            <v/>
          </cell>
          <cell r="C19" t="str">
            <v>..</v>
          </cell>
          <cell r="D19">
            <v>7738</v>
          </cell>
          <cell r="E19" t="str">
            <v>..</v>
          </cell>
          <cell r="F19" t="str">
            <v>..</v>
          </cell>
          <cell r="G19" t="str">
            <v>..</v>
          </cell>
          <cell r="H19">
            <v>9991</v>
          </cell>
          <cell r="I19" t="str">
            <v>..</v>
          </cell>
          <cell r="J19" t="str">
            <v>..</v>
          </cell>
          <cell r="K19">
            <v>10289.357335999999</v>
          </cell>
          <cell r="L19">
            <v>1539875</v>
          </cell>
          <cell r="M19" t="str">
            <v>..</v>
          </cell>
          <cell r="N19" t="str">
            <v>..</v>
          </cell>
          <cell r="O19" t="str">
            <v>..</v>
          </cell>
          <cell r="P19" t="str">
            <v>..</v>
          </cell>
          <cell r="Q19">
            <v>6220</v>
          </cell>
          <cell r="R19" t="str">
            <v>..</v>
          </cell>
          <cell r="S19" t="str">
            <v>..</v>
          </cell>
          <cell r="T19" t="str">
            <v>..</v>
          </cell>
        </row>
        <row r="20">
          <cell r="A20" t="str">
            <v>Q1-1983</v>
          </cell>
          <cell r="B20" t="str">
            <v/>
          </cell>
          <cell r="C20" t="str">
            <v>..</v>
          </cell>
          <cell r="D20">
            <v>8060.25</v>
          </cell>
          <cell r="E20" t="str">
            <v>..</v>
          </cell>
          <cell r="F20" t="str">
            <v>..</v>
          </cell>
          <cell r="G20" t="str">
            <v>..</v>
          </cell>
          <cell r="H20">
            <v>9318</v>
          </cell>
          <cell r="I20" t="str">
            <v>..</v>
          </cell>
          <cell r="J20" t="str">
            <v>..</v>
          </cell>
          <cell r="K20">
            <v>9319.5209340000001</v>
          </cell>
          <cell r="L20">
            <v>1456175</v>
          </cell>
          <cell r="M20" t="str">
            <v>..</v>
          </cell>
          <cell r="N20" t="str">
            <v>..</v>
          </cell>
          <cell r="O20" t="str">
            <v>..</v>
          </cell>
          <cell r="P20" t="str">
            <v>..</v>
          </cell>
          <cell r="Q20">
            <v>6607</v>
          </cell>
          <cell r="R20" t="str">
            <v>..</v>
          </cell>
          <cell r="S20" t="str">
            <v>..</v>
          </cell>
          <cell r="T20" t="str">
            <v>..</v>
          </cell>
        </row>
        <row r="21">
          <cell r="A21" t="str">
            <v>Q2-1983</v>
          </cell>
          <cell r="B21" t="str">
            <v/>
          </cell>
          <cell r="C21" t="str">
            <v>..</v>
          </cell>
          <cell r="D21">
            <v>8570</v>
          </cell>
          <cell r="E21" t="str">
            <v>..</v>
          </cell>
          <cell r="F21" t="str">
            <v>..</v>
          </cell>
          <cell r="G21" t="str">
            <v>..</v>
          </cell>
          <cell r="H21">
            <v>9347</v>
          </cell>
          <cell r="I21" t="str">
            <v>..</v>
          </cell>
          <cell r="J21" t="str">
            <v>..</v>
          </cell>
          <cell r="K21">
            <v>10000.134400999999</v>
          </cell>
          <cell r="L21">
            <v>1435825</v>
          </cell>
          <cell r="M21" t="str">
            <v>..</v>
          </cell>
          <cell r="N21" t="str">
            <v>..</v>
          </cell>
          <cell r="O21" t="str">
            <v>..</v>
          </cell>
          <cell r="P21" t="str">
            <v>..</v>
          </cell>
          <cell r="Q21">
            <v>6489</v>
          </cell>
          <cell r="R21" t="str">
            <v>..</v>
          </cell>
          <cell r="S21" t="str">
            <v>..</v>
          </cell>
          <cell r="T21" t="str">
            <v>..</v>
          </cell>
        </row>
        <row r="22">
          <cell r="A22" t="str">
            <v>Q3-1983</v>
          </cell>
          <cell r="B22" t="str">
            <v/>
          </cell>
          <cell r="C22" t="str">
            <v>..</v>
          </cell>
          <cell r="D22">
            <v>8985</v>
          </cell>
          <cell r="E22" t="str">
            <v>..</v>
          </cell>
          <cell r="F22" t="str">
            <v>..</v>
          </cell>
          <cell r="G22" t="str">
            <v>..</v>
          </cell>
          <cell r="H22">
            <v>9231</v>
          </cell>
          <cell r="I22" t="str">
            <v>..</v>
          </cell>
          <cell r="J22" t="str">
            <v>..</v>
          </cell>
          <cell r="K22">
            <v>10122.557972000001</v>
          </cell>
          <cell r="L22">
            <v>1602775</v>
          </cell>
          <cell r="M22" t="str">
            <v>..</v>
          </cell>
          <cell r="N22" t="str">
            <v>..</v>
          </cell>
          <cell r="O22" t="str">
            <v>..</v>
          </cell>
          <cell r="P22" t="str">
            <v>..</v>
          </cell>
          <cell r="Q22">
            <v>6560</v>
          </cell>
          <cell r="R22" t="str">
            <v>..</v>
          </cell>
          <cell r="S22" t="str">
            <v>..</v>
          </cell>
          <cell r="T22" t="str">
            <v>..</v>
          </cell>
        </row>
        <row r="23">
          <cell r="A23" t="str">
            <v>Q4-1983</v>
          </cell>
          <cell r="B23" t="str">
            <v/>
          </cell>
          <cell r="C23" t="str">
            <v>..</v>
          </cell>
          <cell r="D23">
            <v>9268.5</v>
          </cell>
          <cell r="E23" t="str">
            <v>..</v>
          </cell>
          <cell r="F23" t="str">
            <v>..</v>
          </cell>
          <cell r="G23" t="str">
            <v>..</v>
          </cell>
          <cell r="H23">
            <v>9335</v>
          </cell>
          <cell r="I23" t="str">
            <v>..</v>
          </cell>
          <cell r="J23" t="str">
            <v>..</v>
          </cell>
          <cell r="K23">
            <v>10388.601409000001</v>
          </cell>
          <cell r="L23">
            <v>1602325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>
            <v>6624</v>
          </cell>
          <cell r="R23" t="str">
            <v>..</v>
          </cell>
          <cell r="S23" t="str">
            <v>..</v>
          </cell>
          <cell r="T23" t="str">
            <v>..</v>
          </cell>
        </row>
        <row r="24">
          <cell r="A24" t="str">
            <v>Q1-1984</v>
          </cell>
          <cell r="B24" t="str">
            <v/>
          </cell>
          <cell r="C24" t="str">
            <v>..</v>
          </cell>
          <cell r="D24">
            <v>9751.25</v>
          </cell>
          <cell r="E24" t="str">
            <v>..</v>
          </cell>
          <cell r="F24" t="str">
            <v>..</v>
          </cell>
          <cell r="G24" t="str">
            <v>..</v>
          </cell>
          <cell r="H24">
            <v>8765</v>
          </cell>
          <cell r="I24" t="str">
            <v>..</v>
          </cell>
          <cell r="J24" t="str">
            <v>..</v>
          </cell>
          <cell r="K24">
            <v>9906.9045220000007</v>
          </cell>
          <cell r="L24">
            <v>1597825</v>
          </cell>
          <cell r="M24" t="str">
            <v>..</v>
          </cell>
          <cell r="N24" t="str">
            <v>..</v>
          </cell>
          <cell r="O24" t="str">
            <v>..</v>
          </cell>
          <cell r="P24" t="str">
            <v>..</v>
          </cell>
          <cell r="Q24">
            <v>6575</v>
          </cell>
          <cell r="R24" t="str">
            <v>..</v>
          </cell>
          <cell r="S24" t="str">
            <v>..</v>
          </cell>
          <cell r="T24" t="str">
            <v>..</v>
          </cell>
        </row>
        <row r="25">
          <cell r="A25" t="str">
            <v>Q2-1984</v>
          </cell>
          <cell r="B25" t="str">
            <v/>
          </cell>
          <cell r="C25" t="str">
            <v>..</v>
          </cell>
          <cell r="D25">
            <v>9845.75</v>
          </cell>
          <cell r="E25" t="str">
            <v>..</v>
          </cell>
          <cell r="F25" t="str">
            <v>..</v>
          </cell>
          <cell r="G25" t="str">
            <v>..</v>
          </cell>
          <cell r="H25">
            <v>8827</v>
          </cell>
          <cell r="I25" t="str">
            <v>..</v>
          </cell>
          <cell r="J25" t="str">
            <v>..</v>
          </cell>
          <cell r="K25">
            <v>10465.920833</v>
          </cell>
          <cell r="L25">
            <v>1615475</v>
          </cell>
          <cell r="M25" t="str">
            <v>..</v>
          </cell>
          <cell r="N25" t="str">
            <v>..</v>
          </cell>
          <cell r="O25" t="str">
            <v>..</v>
          </cell>
          <cell r="P25" t="str">
            <v>..</v>
          </cell>
          <cell r="Q25">
            <v>6793</v>
          </cell>
          <cell r="R25" t="str">
            <v>..</v>
          </cell>
          <cell r="S25" t="str">
            <v>..</v>
          </cell>
          <cell r="T25" t="str">
            <v>..</v>
          </cell>
        </row>
        <row r="26">
          <cell r="A26" t="str">
            <v>Q3-1984</v>
          </cell>
          <cell r="B26" t="str">
            <v/>
          </cell>
          <cell r="C26" t="str">
            <v>..</v>
          </cell>
          <cell r="D26">
            <v>9995.75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8793</v>
          </cell>
          <cell r="I26" t="str">
            <v>..</v>
          </cell>
          <cell r="J26" t="str">
            <v>..</v>
          </cell>
          <cell r="K26">
            <v>11078.147948</v>
          </cell>
          <cell r="L26">
            <v>1635425</v>
          </cell>
          <cell r="M26" t="str">
            <v>..</v>
          </cell>
          <cell r="N26" t="str">
            <v>..</v>
          </cell>
          <cell r="O26" t="str">
            <v>..</v>
          </cell>
          <cell r="P26" t="str">
            <v>..</v>
          </cell>
          <cell r="Q26">
            <v>6502</v>
          </cell>
          <cell r="R26" t="str">
            <v>..</v>
          </cell>
          <cell r="S26" t="str">
            <v>..</v>
          </cell>
          <cell r="T26" t="str">
            <v>..</v>
          </cell>
        </row>
        <row r="27">
          <cell r="A27" t="str">
            <v>Q4-1984</v>
          </cell>
          <cell r="B27" t="str">
            <v/>
          </cell>
          <cell r="C27" t="str">
            <v>..</v>
          </cell>
          <cell r="D27">
            <v>10410.5</v>
          </cell>
          <cell r="E27" t="str">
            <v>..</v>
          </cell>
          <cell r="F27" t="str">
            <v>..</v>
          </cell>
          <cell r="G27" t="str">
            <v>..</v>
          </cell>
          <cell r="H27">
            <v>8561</v>
          </cell>
          <cell r="I27" t="str">
            <v>..</v>
          </cell>
          <cell r="J27" t="str">
            <v>..</v>
          </cell>
          <cell r="K27">
            <v>11008.533133000001</v>
          </cell>
          <cell r="L27">
            <v>1717050</v>
          </cell>
          <cell r="M27" t="str">
            <v>..</v>
          </cell>
          <cell r="N27" t="str">
            <v>..</v>
          </cell>
          <cell r="O27" t="str">
            <v>..</v>
          </cell>
          <cell r="P27" t="str">
            <v>..</v>
          </cell>
          <cell r="Q27">
            <v>7006</v>
          </cell>
          <cell r="R27" t="str">
            <v>..</v>
          </cell>
          <cell r="S27" t="str">
            <v>..</v>
          </cell>
          <cell r="T27" t="str">
            <v>..</v>
          </cell>
        </row>
        <row r="28">
          <cell r="A28" t="str">
            <v>Q1-1985</v>
          </cell>
          <cell r="B28" t="str">
            <v/>
          </cell>
          <cell r="C28" t="str">
            <v>..</v>
          </cell>
          <cell r="D28">
            <v>10677.75</v>
          </cell>
          <cell r="E28" t="str">
            <v>..</v>
          </cell>
          <cell r="F28" t="str">
            <v>..</v>
          </cell>
          <cell r="G28" t="str">
            <v>..</v>
          </cell>
          <cell r="H28">
            <v>8677</v>
          </cell>
          <cell r="I28" t="str">
            <v>..</v>
          </cell>
          <cell r="J28" t="str">
            <v>..</v>
          </cell>
          <cell r="K28">
            <v>11286.913546</v>
          </cell>
          <cell r="L28">
            <v>1689475</v>
          </cell>
          <cell r="M28" t="str">
            <v>..</v>
          </cell>
          <cell r="N28" t="str">
            <v>..</v>
          </cell>
          <cell r="O28" t="str">
            <v>..</v>
          </cell>
          <cell r="P28" t="str">
            <v>..</v>
          </cell>
          <cell r="Q28">
            <v>7044</v>
          </cell>
          <cell r="R28" t="str">
            <v>..</v>
          </cell>
          <cell r="S28" t="str">
            <v>..</v>
          </cell>
          <cell r="T28" t="str">
            <v>..</v>
          </cell>
        </row>
        <row r="29">
          <cell r="A29" t="str">
            <v>Q2-1985</v>
          </cell>
          <cell r="B29" t="str">
            <v/>
          </cell>
          <cell r="C29" t="str">
            <v>..</v>
          </cell>
          <cell r="D29">
            <v>11304.25</v>
          </cell>
          <cell r="E29" t="str">
            <v>..</v>
          </cell>
          <cell r="F29" t="str">
            <v>..</v>
          </cell>
          <cell r="G29" t="str">
            <v>..</v>
          </cell>
          <cell r="H29">
            <v>8942</v>
          </cell>
          <cell r="I29" t="str">
            <v>..</v>
          </cell>
          <cell r="J29" t="str">
            <v>..</v>
          </cell>
          <cell r="K29">
            <v>11237.42971</v>
          </cell>
          <cell r="L29">
            <v>1738975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>
            <v>7070</v>
          </cell>
          <cell r="R29" t="str">
            <v>..</v>
          </cell>
          <cell r="S29" t="str">
            <v>..</v>
          </cell>
          <cell r="T29" t="str">
            <v>..</v>
          </cell>
        </row>
        <row r="30">
          <cell r="A30" t="str">
            <v>Q3-1985</v>
          </cell>
          <cell r="B30" t="str">
            <v/>
          </cell>
          <cell r="C30" t="str">
            <v>..</v>
          </cell>
          <cell r="D30">
            <v>11705.75</v>
          </cell>
          <cell r="E30" t="str">
            <v>..</v>
          </cell>
          <cell r="F30" t="str">
            <v>..</v>
          </cell>
          <cell r="G30" t="str">
            <v>..</v>
          </cell>
          <cell r="H30">
            <v>9049</v>
          </cell>
          <cell r="I30" t="str">
            <v>..</v>
          </cell>
          <cell r="J30" t="str">
            <v>..</v>
          </cell>
          <cell r="K30">
            <v>11508.134532</v>
          </cell>
          <cell r="L30">
            <v>1818400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>
            <v>7313</v>
          </cell>
          <cell r="R30" t="str">
            <v>..</v>
          </cell>
          <cell r="S30" t="str">
            <v>..</v>
          </cell>
          <cell r="T30" t="str">
            <v>..</v>
          </cell>
        </row>
        <row r="31">
          <cell r="A31" t="str">
            <v>Q4-1985</v>
          </cell>
          <cell r="B31" t="str">
            <v/>
          </cell>
          <cell r="C31" t="str">
            <v>..</v>
          </cell>
          <cell r="D31">
            <v>12129.5</v>
          </cell>
          <cell r="E31" t="str">
            <v>..</v>
          </cell>
          <cell r="F31" t="str">
            <v>..</v>
          </cell>
          <cell r="G31" t="str">
            <v>..</v>
          </cell>
          <cell r="H31">
            <v>9070</v>
          </cell>
          <cell r="I31" t="str">
            <v>..</v>
          </cell>
          <cell r="J31" t="str">
            <v>..</v>
          </cell>
          <cell r="K31">
            <v>11468.534403</v>
          </cell>
          <cell r="L31">
            <v>1893325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>
            <v>7397</v>
          </cell>
          <cell r="R31" t="str">
            <v>..</v>
          </cell>
          <cell r="S31" t="str">
            <v>..</v>
          </cell>
          <cell r="T31" t="str">
            <v>..</v>
          </cell>
        </row>
        <row r="32">
          <cell r="A32" t="str">
            <v>Q1-1986</v>
          </cell>
          <cell r="B32" t="str">
            <v/>
          </cell>
          <cell r="C32" t="str">
            <v>..</v>
          </cell>
          <cell r="D32">
            <v>12073.5</v>
          </cell>
          <cell r="E32" t="str">
            <v>..</v>
          </cell>
          <cell r="F32" t="str">
            <v>..</v>
          </cell>
          <cell r="G32" t="str">
            <v>..</v>
          </cell>
          <cell r="H32">
            <v>9238</v>
          </cell>
          <cell r="I32" t="str">
            <v>..</v>
          </cell>
          <cell r="J32" t="str">
            <v>..</v>
          </cell>
          <cell r="K32">
            <v>12086.954992000001</v>
          </cell>
          <cell r="L32">
            <v>1934550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>
            <v>7693</v>
          </cell>
          <cell r="R32" t="str">
            <v>..</v>
          </cell>
          <cell r="S32" t="str">
            <v>..</v>
          </cell>
          <cell r="T32" t="str">
            <v>..</v>
          </cell>
        </row>
        <row r="33">
          <cell r="A33" t="str">
            <v>Q2-1986</v>
          </cell>
          <cell r="B33" t="str">
            <v/>
          </cell>
          <cell r="C33" t="str">
            <v>..</v>
          </cell>
          <cell r="D33">
            <v>11933.25</v>
          </cell>
          <cell r="E33" t="str">
            <v>..</v>
          </cell>
          <cell r="F33" t="str">
            <v>..</v>
          </cell>
          <cell r="G33" t="str">
            <v>..</v>
          </cell>
          <cell r="H33">
            <v>9899</v>
          </cell>
          <cell r="I33" t="str">
            <v>..</v>
          </cell>
          <cell r="J33" t="str">
            <v>..</v>
          </cell>
          <cell r="K33">
            <v>12082.988230999999</v>
          </cell>
          <cell r="L33">
            <v>2032900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>
            <v>8007</v>
          </cell>
          <cell r="R33" t="str">
            <v>..</v>
          </cell>
          <cell r="S33" t="str">
            <v>..</v>
          </cell>
          <cell r="T33" t="str">
            <v>..</v>
          </cell>
        </row>
        <row r="34">
          <cell r="A34" t="str">
            <v>Q3-1986</v>
          </cell>
          <cell r="B34" t="str">
            <v/>
          </cell>
          <cell r="C34" t="str">
            <v>..</v>
          </cell>
          <cell r="D34">
            <v>12437.25</v>
          </cell>
          <cell r="E34" t="str">
            <v>..</v>
          </cell>
          <cell r="F34" t="str">
            <v>..</v>
          </cell>
          <cell r="G34" t="str">
            <v>..</v>
          </cell>
          <cell r="H34">
            <v>9756</v>
          </cell>
          <cell r="I34" t="str">
            <v>..</v>
          </cell>
          <cell r="J34" t="str">
            <v>..</v>
          </cell>
          <cell r="K34">
            <v>12308.332678999999</v>
          </cell>
          <cell r="L34">
            <v>2092225</v>
          </cell>
          <cell r="M34" t="str">
            <v>..</v>
          </cell>
          <cell r="N34" t="str">
            <v>..</v>
          </cell>
          <cell r="O34" t="str">
            <v>..</v>
          </cell>
          <cell r="P34" t="str">
            <v>..</v>
          </cell>
          <cell r="Q34">
            <v>8052</v>
          </cell>
          <cell r="R34" t="str">
            <v>..</v>
          </cell>
          <cell r="S34" t="str">
            <v>..</v>
          </cell>
          <cell r="T34" t="str">
            <v>..</v>
          </cell>
        </row>
        <row r="35">
          <cell r="A35" t="str">
            <v>Q4-1986</v>
          </cell>
          <cell r="B35" t="str">
            <v/>
          </cell>
          <cell r="C35" t="str">
            <v>..</v>
          </cell>
          <cell r="D35">
            <v>12078</v>
          </cell>
          <cell r="E35" t="str">
            <v>..</v>
          </cell>
          <cell r="F35" t="str">
            <v>..</v>
          </cell>
          <cell r="G35" t="str">
            <v>..</v>
          </cell>
          <cell r="H35">
            <v>9983</v>
          </cell>
          <cell r="I35" t="str">
            <v>..</v>
          </cell>
          <cell r="J35" t="str">
            <v>..</v>
          </cell>
          <cell r="K35">
            <v>12202.685685</v>
          </cell>
          <cell r="L35">
            <v>2153550.0000000009</v>
          </cell>
          <cell r="M35" t="str">
            <v>..</v>
          </cell>
          <cell r="N35" t="str">
            <v>..</v>
          </cell>
          <cell r="O35" t="str">
            <v>..</v>
          </cell>
          <cell r="P35" t="str">
            <v>..</v>
          </cell>
          <cell r="Q35">
            <v>8442</v>
          </cell>
          <cell r="R35" t="str">
            <v>..</v>
          </cell>
          <cell r="S35" t="str">
            <v>..</v>
          </cell>
          <cell r="T35" t="str">
            <v>..</v>
          </cell>
        </row>
        <row r="36">
          <cell r="A36" t="str">
            <v>Q1-1987</v>
          </cell>
          <cell r="B36" t="str">
            <v/>
          </cell>
          <cell r="C36" t="str">
            <v>..</v>
          </cell>
          <cell r="D36">
            <v>12427.25</v>
          </cell>
          <cell r="E36" t="str">
            <v>..</v>
          </cell>
          <cell r="F36" t="str">
            <v>..</v>
          </cell>
          <cell r="G36" t="str">
            <v>..</v>
          </cell>
          <cell r="H36">
            <v>9948</v>
          </cell>
          <cell r="I36" t="str">
            <v>..</v>
          </cell>
          <cell r="J36" t="str">
            <v>..</v>
          </cell>
          <cell r="K36">
            <v>12650.982335000001</v>
          </cell>
          <cell r="L36">
            <v>2281800</v>
          </cell>
          <cell r="M36" t="str">
            <v>..</v>
          </cell>
          <cell r="N36" t="str">
            <v>..</v>
          </cell>
          <cell r="O36" t="str">
            <v>..</v>
          </cell>
          <cell r="P36" t="str">
            <v>..</v>
          </cell>
          <cell r="Q36">
            <v>8420</v>
          </cell>
          <cell r="R36" t="str">
            <v>..</v>
          </cell>
          <cell r="S36" t="str">
            <v>..</v>
          </cell>
          <cell r="T36" t="str">
            <v>..</v>
          </cell>
        </row>
        <row r="37">
          <cell r="A37" t="str">
            <v>Q2-1987</v>
          </cell>
          <cell r="B37" t="str">
            <v/>
          </cell>
          <cell r="C37" t="str">
            <v>..</v>
          </cell>
          <cell r="D37">
            <v>12961.25</v>
          </cell>
          <cell r="E37" t="str">
            <v>..</v>
          </cell>
          <cell r="F37" t="str">
            <v>..</v>
          </cell>
          <cell r="G37" t="str">
            <v>..</v>
          </cell>
          <cell r="H37">
            <v>10297</v>
          </cell>
          <cell r="I37" t="str">
            <v>..</v>
          </cell>
          <cell r="J37" t="str">
            <v>..</v>
          </cell>
          <cell r="K37">
            <v>13059.80911</v>
          </cell>
          <cell r="L37">
            <v>2317800</v>
          </cell>
          <cell r="M37" t="str">
            <v>..</v>
          </cell>
          <cell r="N37">
            <v>2811</v>
          </cell>
          <cell r="O37" t="str">
            <v>..</v>
          </cell>
          <cell r="P37" t="str">
            <v>..</v>
          </cell>
          <cell r="Q37">
            <v>8627</v>
          </cell>
          <cell r="R37" t="str">
            <v>..</v>
          </cell>
          <cell r="S37" t="str">
            <v>..</v>
          </cell>
          <cell r="T37" t="str">
            <v>..</v>
          </cell>
        </row>
        <row r="38">
          <cell r="A38" t="str">
            <v>Q3-1987</v>
          </cell>
          <cell r="B38" t="str">
            <v/>
          </cell>
          <cell r="C38" t="str">
            <v>..</v>
          </cell>
          <cell r="D38">
            <v>13040.25</v>
          </cell>
          <cell r="E38" t="str">
            <v>..</v>
          </cell>
          <cell r="F38" t="str">
            <v>..</v>
          </cell>
          <cell r="G38" t="str">
            <v>..</v>
          </cell>
          <cell r="H38">
            <v>10512</v>
          </cell>
          <cell r="I38" t="str">
            <v>..</v>
          </cell>
          <cell r="J38" t="str">
            <v>..</v>
          </cell>
          <cell r="K38">
            <v>13101.254580999999</v>
          </cell>
          <cell r="L38">
            <v>2417350</v>
          </cell>
          <cell r="M38" t="str">
            <v>..</v>
          </cell>
          <cell r="N38">
            <v>2869</v>
          </cell>
          <cell r="O38" t="str">
            <v>..</v>
          </cell>
          <cell r="P38" t="str">
            <v>..</v>
          </cell>
          <cell r="Q38">
            <v>8905</v>
          </cell>
          <cell r="R38" t="str">
            <v>..</v>
          </cell>
          <cell r="S38" t="str">
            <v>..</v>
          </cell>
          <cell r="T38" t="str">
            <v>..</v>
          </cell>
        </row>
        <row r="39">
          <cell r="A39" t="str">
            <v>Q4-1987</v>
          </cell>
          <cell r="B39" t="str">
            <v/>
          </cell>
          <cell r="C39" t="str">
            <v>..</v>
          </cell>
          <cell r="D39">
            <v>13342.75</v>
          </cell>
          <cell r="E39" t="str">
            <v>..</v>
          </cell>
          <cell r="F39" t="str">
            <v>..</v>
          </cell>
          <cell r="G39" t="str">
            <v>..</v>
          </cell>
          <cell r="H39">
            <v>11329</v>
          </cell>
          <cell r="I39" t="str">
            <v>..</v>
          </cell>
          <cell r="J39" t="str">
            <v>..</v>
          </cell>
          <cell r="K39">
            <v>13223.876765999999</v>
          </cell>
          <cell r="L39">
            <v>2609375</v>
          </cell>
          <cell r="M39" t="str">
            <v>..</v>
          </cell>
          <cell r="N39">
            <v>2849</v>
          </cell>
          <cell r="O39" t="str">
            <v>..</v>
          </cell>
          <cell r="P39" t="str">
            <v>..</v>
          </cell>
          <cell r="Q39">
            <v>9282</v>
          </cell>
          <cell r="R39" t="str">
            <v>..</v>
          </cell>
          <cell r="S39" t="str">
            <v>..</v>
          </cell>
          <cell r="T39" t="str">
            <v>..</v>
          </cell>
        </row>
        <row r="40">
          <cell r="A40" t="str">
            <v>Q1-1988</v>
          </cell>
          <cell r="B40" t="str">
            <v/>
          </cell>
          <cell r="C40">
            <v>1795.2617711047001</v>
          </cell>
          <cell r="D40">
            <v>13632.75</v>
          </cell>
          <cell r="E40" t="str">
            <v>..</v>
          </cell>
          <cell r="F40" t="str">
            <v>..</v>
          </cell>
          <cell r="G40" t="str">
            <v>..</v>
          </cell>
          <cell r="H40">
            <v>10823</v>
          </cell>
          <cell r="I40" t="str">
            <v>..</v>
          </cell>
          <cell r="J40" t="str">
            <v>..</v>
          </cell>
          <cell r="K40">
            <v>13894.653533000001</v>
          </cell>
          <cell r="L40">
            <v>2937550</v>
          </cell>
          <cell r="M40">
            <v>3220.8686864115998</v>
          </cell>
          <cell r="N40">
            <v>2790</v>
          </cell>
          <cell r="O40" t="str">
            <v>..</v>
          </cell>
          <cell r="P40" t="str">
            <v>..</v>
          </cell>
          <cell r="Q40">
            <v>9740</v>
          </cell>
          <cell r="R40" t="str">
            <v>..</v>
          </cell>
          <cell r="S40" t="str">
            <v>..</v>
          </cell>
          <cell r="T40" t="str">
            <v>..</v>
          </cell>
        </row>
        <row r="41">
          <cell r="A41" t="str">
            <v>Q2-1988</v>
          </cell>
          <cell r="B41" t="str">
            <v/>
          </cell>
          <cell r="C41">
            <v>1832.9713044983</v>
          </cell>
          <cell r="D41">
            <v>13772.25</v>
          </cell>
          <cell r="E41" t="str">
            <v>..</v>
          </cell>
          <cell r="F41" t="str">
            <v>..</v>
          </cell>
          <cell r="G41" t="str">
            <v>..</v>
          </cell>
          <cell r="H41">
            <v>10839</v>
          </cell>
          <cell r="I41" t="str">
            <v>..</v>
          </cell>
          <cell r="J41" t="str">
            <v>..</v>
          </cell>
          <cell r="K41">
            <v>14050.523648</v>
          </cell>
          <cell r="L41">
            <v>3049025</v>
          </cell>
          <cell r="M41">
            <v>3216.7388118857998</v>
          </cell>
          <cell r="N41">
            <v>2795</v>
          </cell>
          <cell r="O41" t="str">
            <v>..</v>
          </cell>
          <cell r="P41" t="str">
            <v>..</v>
          </cell>
          <cell r="Q41">
            <v>9930</v>
          </cell>
          <cell r="R41" t="str">
            <v>..</v>
          </cell>
          <cell r="S41" t="str">
            <v>..</v>
          </cell>
          <cell r="T41" t="str">
            <v>..</v>
          </cell>
        </row>
        <row r="42">
          <cell r="A42" t="str">
            <v>Q3-1988</v>
          </cell>
          <cell r="B42" t="str">
            <v/>
          </cell>
          <cell r="C42">
            <v>1869.4014453902</v>
          </cell>
          <cell r="D42">
            <v>13865</v>
          </cell>
          <cell r="E42" t="str">
            <v>..</v>
          </cell>
          <cell r="F42" t="str">
            <v>..</v>
          </cell>
          <cell r="G42" t="str">
            <v>..</v>
          </cell>
          <cell r="H42">
            <v>11267</v>
          </cell>
          <cell r="I42" t="str">
            <v>..</v>
          </cell>
          <cell r="J42" t="str">
            <v>..</v>
          </cell>
          <cell r="K42">
            <v>14533.482184</v>
          </cell>
          <cell r="L42">
            <v>2800000</v>
          </cell>
          <cell r="M42">
            <v>3244.9587114275009</v>
          </cell>
          <cell r="N42">
            <v>2796</v>
          </cell>
          <cell r="O42" t="str">
            <v>..</v>
          </cell>
          <cell r="P42" t="str">
            <v>..</v>
          </cell>
          <cell r="Q42">
            <v>10388</v>
          </cell>
          <cell r="R42" t="str">
            <v>..</v>
          </cell>
          <cell r="S42" t="str">
            <v>..</v>
          </cell>
          <cell r="T42" t="str">
            <v>..</v>
          </cell>
        </row>
        <row r="43">
          <cell r="A43" t="str">
            <v>Q4-1988</v>
          </cell>
          <cell r="B43" t="str">
            <v/>
          </cell>
          <cell r="C43">
            <v>1907.8360262458</v>
          </cell>
          <cell r="D43">
            <v>14015.5</v>
          </cell>
          <cell r="E43" t="str">
            <v>..</v>
          </cell>
          <cell r="F43" t="str">
            <v>..</v>
          </cell>
          <cell r="G43" t="str">
            <v>..</v>
          </cell>
          <cell r="H43">
            <v>11915</v>
          </cell>
          <cell r="I43" t="str">
            <v>..</v>
          </cell>
          <cell r="J43" t="str">
            <v>..</v>
          </cell>
          <cell r="K43">
            <v>15122.448301</v>
          </cell>
          <cell r="L43">
            <v>3149225</v>
          </cell>
          <cell r="M43">
            <v>3255.4337926172002</v>
          </cell>
          <cell r="N43">
            <v>2860</v>
          </cell>
          <cell r="O43" t="str">
            <v>..</v>
          </cell>
          <cell r="P43" t="str">
            <v>..</v>
          </cell>
          <cell r="Q43">
            <v>10421</v>
          </cell>
          <cell r="R43" t="str">
            <v>..</v>
          </cell>
          <cell r="S43" t="str">
            <v>..</v>
          </cell>
          <cell r="T43" t="str">
            <v>..</v>
          </cell>
        </row>
        <row r="44">
          <cell r="A44" t="str">
            <v>Q1-1989</v>
          </cell>
          <cell r="B44" t="str">
            <v/>
          </cell>
          <cell r="C44">
            <v>1948.1008567445999</v>
          </cell>
          <cell r="D44">
            <v>13835.75</v>
          </cell>
          <cell r="E44" t="str">
            <v>..</v>
          </cell>
          <cell r="F44" t="str">
            <v>..</v>
          </cell>
          <cell r="G44" t="str">
            <v>..</v>
          </cell>
          <cell r="H44">
            <v>11791</v>
          </cell>
          <cell r="I44" t="str">
            <v>..</v>
          </cell>
          <cell r="J44" t="str">
            <v>..</v>
          </cell>
          <cell r="K44">
            <v>15097.072936</v>
          </cell>
          <cell r="L44">
            <v>3259350</v>
          </cell>
          <cell r="M44">
            <v>3284.0416597339999</v>
          </cell>
          <cell r="N44">
            <v>2933</v>
          </cell>
          <cell r="O44" t="str">
            <v>..</v>
          </cell>
          <cell r="P44" t="str">
            <v>..</v>
          </cell>
          <cell r="Q44">
            <v>10558</v>
          </cell>
          <cell r="R44" t="str">
            <v>..</v>
          </cell>
          <cell r="S44" t="str">
            <v>..</v>
          </cell>
          <cell r="T44" t="str">
            <v>..</v>
          </cell>
        </row>
        <row r="45">
          <cell r="A45" t="str">
            <v>Q2-1989</v>
          </cell>
          <cell r="B45" t="str">
            <v/>
          </cell>
          <cell r="C45">
            <v>1985.113068418</v>
          </cell>
          <cell r="D45">
            <v>14420</v>
          </cell>
          <cell r="E45" t="str">
            <v>..</v>
          </cell>
          <cell r="F45" t="str">
            <v>..</v>
          </cell>
          <cell r="G45" t="str">
            <v>..</v>
          </cell>
          <cell r="H45">
            <v>11600</v>
          </cell>
          <cell r="I45" t="str">
            <v>..</v>
          </cell>
          <cell r="J45" t="str">
            <v>..</v>
          </cell>
          <cell r="K45">
            <v>15515.905111</v>
          </cell>
          <cell r="L45">
            <v>3240525</v>
          </cell>
          <cell r="M45">
            <v>3345.9641724818998</v>
          </cell>
          <cell r="N45">
            <v>3150</v>
          </cell>
          <cell r="O45" t="str">
            <v>..</v>
          </cell>
          <cell r="P45" t="str">
            <v>..</v>
          </cell>
          <cell r="Q45">
            <v>10733</v>
          </cell>
          <cell r="R45" t="str">
            <v>..</v>
          </cell>
          <cell r="S45" t="str">
            <v>..</v>
          </cell>
          <cell r="T45" t="str">
            <v>..</v>
          </cell>
        </row>
        <row r="46">
          <cell r="A46" t="str">
            <v>Q3-1989</v>
          </cell>
          <cell r="B46" t="str">
            <v/>
          </cell>
          <cell r="C46">
            <v>2021.4912964708001</v>
          </cell>
          <cell r="D46">
            <v>13742.5</v>
          </cell>
          <cell r="E46" t="str">
            <v>..</v>
          </cell>
          <cell r="F46" t="str">
            <v>..</v>
          </cell>
          <cell r="G46" t="str">
            <v>..</v>
          </cell>
          <cell r="H46">
            <v>12301</v>
          </cell>
          <cell r="I46" t="str">
            <v>..</v>
          </cell>
          <cell r="J46" t="str">
            <v>..</v>
          </cell>
          <cell r="K46">
            <v>15878.026712999999</v>
          </cell>
          <cell r="L46">
            <v>3684825</v>
          </cell>
          <cell r="M46">
            <v>3389.5097281980002</v>
          </cell>
          <cell r="N46">
            <v>2804</v>
          </cell>
          <cell r="O46" t="str">
            <v>..</v>
          </cell>
          <cell r="P46" t="str">
            <v>..</v>
          </cell>
          <cell r="Q46">
            <v>10510</v>
          </cell>
          <cell r="R46" t="str">
            <v>..</v>
          </cell>
          <cell r="S46" t="str">
            <v>..</v>
          </cell>
          <cell r="T46" t="str">
            <v>..</v>
          </cell>
        </row>
        <row r="47">
          <cell r="A47" t="str">
            <v>Q4-1989</v>
          </cell>
          <cell r="B47" t="str">
            <v/>
          </cell>
          <cell r="C47">
            <v>2060.4394579924001</v>
          </cell>
          <cell r="D47">
            <v>13835.5</v>
          </cell>
          <cell r="E47" t="str">
            <v>..</v>
          </cell>
          <cell r="F47" t="str">
            <v>..</v>
          </cell>
          <cell r="G47" t="str">
            <v>..</v>
          </cell>
          <cell r="H47">
            <v>12475</v>
          </cell>
          <cell r="I47" t="str">
            <v>..</v>
          </cell>
          <cell r="J47" t="str">
            <v>..</v>
          </cell>
          <cell r="K47">
            <v>16362.099851999999</v>
          </cell>
          <cell r="L47">
            <v>3862625</v>
          </cell>
          <cell r="M47">
            <v>3447.4844395859</v>
          </cell>
          <cell r="N47">
            <v>2850</v>
          </cell>
          <cell r="O47" t="str">
            <v>..</v>
          </cell>
          <cell r="P47" t="str">
            <v>..</v>
          </cell>
          <cell r="Q47">
            <v>10673</v>
          </cell>
          <cell r="R47" t="str">
            <v>..</v>
          </cell>
          <cell r="S47" t="str">
            <v>..</v>
          </cell>
          <cell r="T47" t="str">
            <v>..</v>
          </cell>
        </row>
        <row r="48">
          <cell r="A48" t="str">
            <v>Q1-1990</v>
          </cell>
          <cell r="B48" t="str">
            <v/>
          </cell>
          <cell r="C48">
            <v>2099.740628478</v>
          </cell>
          <cell r="D48">
            <v>14153.5</v>
          </cell>
          <cell r="E48" t="str">
            <v>..</v>
          </cell>
          <cell r="F48" t="str">
            <v>..</v>
          </cell>
          <cell r="G48">
            <v>1558</v>
          </cell>
          <cell r="H48">
            <v>12752</v>
          </cell>
          <cell r="I48" t="str">
            <v>..</v>
          </cell>
          <cell r="J48" t="str">
            <v>..</v>
          </cell>
          <cell r="K48">
            <v>16268.007863000001</v>
          </cell>
          <cell r="L48">
            <v>3911150</v>
          </cell>
          <cell r="M48">
            <v>3562.7405992034001</v>
          </cell>
          <cell r="N48">
            <v>2863</v>
          </cell>
          <cell r="O48" t="str">
            <v>..</v>
          </cell>
          <cell r="P48" t="str">
            <v>..</v>
          </cell>
          <cell r="Q48">
            <v>10611</v>
          </cell>
          <cell r="R48" t="str">
            <v>..</v>
          </cell>
          <cell r="S48" t="str">
            <v>..</v>
          </cell>
          <cell r="T48" t="str">
            <v>..</v>
          </cell>
        </row>
        <row r="49">
          <cell r="A49" t="str">
            <v>Q2-1990</v>
          </cell>
          <cell r="B49" t="str">
            <v/>
          </cell>
          <cell r="C49">
            <v>2137.6803336897001</v>
          </cell>
          <cell r="D49">
            <v>13545.75</v>
          </cell>
          <cell r="E49" t="str">
            <v>..</v>
          </cell>
          <cell r="F49" t="str">
            <v>..</v>
          </cell>
          <cell r="G49">
            <v>1512</v>
          </cell>
          <cell r="H49">
            <v>12562</v>
          </cell>
          <cell r="I49" t="str">
            <v>..</v>
          </cell>
          <cell r="J49" t="str">
            <v>..</v>
          </cell>
          <cell r="K49">
            <v>16177.020887000001</v>
          </cell>
          <cell r="L49">
            <v>4149600.0000000009</v>
          </cell>
          <cell r="M49">
            <v>3628.3163404976999</v>
          </cell>
          <cell r="N49">
            <v>2782</v>
          </cell>
          <cell r="O49" t="str">
            <v>..</v>
          </cell>
          <cell r="P49" t="str">
            <v>..</v>
          </cell>
          <cell r="Q49">
            <v>10398</v>
          </cell>
          <cell r="R49" t="str">
            <v>..</v>
          </cell>
          <cell r="S49" t="str">
            <v>..</v>
          </cell>
          <cell r="T49" t="str">
            <v>..</v>
          </cell>
        </row>
        <row r="50">
          <cell r="A50" t="str">
            <v>Q3-1990</v>
          </cell>
          <cell r="B50" t="str">
            <v/>
          </cell>
          <cell r="C50">
            <v>2170.4469855769999</v>
          </cell>
          <cell r="D50">
            <v>13378.75</v>
          </cell>
          <cell r="E50" t="str">
            <v>..</v>
          </cell>
          <cell r="F50" t="str">
            <v>..</v>
          </cell>
          <cell r="G50">
            <v>1400</v>
          </cell>
          <cell r="H50">
            <v>12398</v>
          </cell>
          <cell r="I50" t="str">
            <v>..</v>
          </cell>
          <cell r="J50" t="str">
            <v>..</v>
          </cell>
          <cell r="K50">
            <v>15907.880061</v>
          </cell>
          <cell r="L50">
            <v>4340325</v>
          </cell>
          <cell r="M50">
            <v>3647.7748809277</v>
          </cell>
          <cell r="N50">
            <v>2793</v>
          </cell>
          <cell r="O50" t="str">
            <v>..</v>
          </cell>
          <cell r="P50" t="str">
            <v>..</v>
          </cell>
          <cell r="Q50">
            <v>9954</v>
          </cell>
          <cell r="R50" t="str">
            <v>..</v>
          </cell>
          <cell r="S50" t="str">
            <v>..</v>
          </cell>
          <cell r="T50" t="str">
            <v>..</v>
          </cell>
        </row>
        <row r="51">
          <cell r="A51" t="str">
            <v>Q4-1990</v>
          </cell>
          <cell r="B51" t="str">
            <v/>
          </cell>
          <cell r="C51">
            <v>2193.2248522701998</v>
          </cell>
          <cell r="D51">
            <v>13162.25</v>
          </cell>
          <cell r="E51" t="str">
            <v>..</v>
          </cell>
          <cell r="F51" t="str">
            <v>..</v>
          </cell>
          <cell r="G51">
            <v>1312</v>
          </cell>
          <cell r="H51">
            <v>12007</v>
          </cell>
          <cell r="I51" t="str">
            <v>..</v>
          </cell>
          <cell r="J51" t="str">
            <v>..</v>
          </cell>
          <cell r="K51">
            <v>16005.025664000001</v>
          </cell>
          <cell r="L51">
            <v>4032750</v>
          </cell>
          <cell r="M51">
            <v>3677.168179371</v>
          </cell>
          <cell r="N51">
            <v>2805</v>
          </cell>
          <cell r="O51" t="str">
            <v>..</v>
          </cell>
          <cell r="P51" t="str">
            <v>..</v>
          </cell>
          <cell r="Q51">
            <v>9736</v>
          </cell>
          <cell r="R51" t="str">
            <v>..</v>
          </cell>
          <cell r="S51" t="str">
            <v>..</v>
          </cell>
          <cell r="T51" t="str">
            <v>..</v>
          </cell>
        </row>
        <row r="52">
          <cell r="A52" t="str">
            <v>Q1-1991</v>
          </cell>
          <cell r="B52" t="str">
            <v/>
          </cell>
          <cell r="C52">
            <v>2209.5598819324</v>
          </cell>
          <cell r="D52">
            <v>12431.75</v>
          </cell>
          <cell r="E52" t="str">
            <v>..</v>
          </cell>
          <cell r="F52">
            <v>9260</v>
          </cell>
          <cell r="G52">
            <v>1213</v>
          </cell>
          <cell r="H52">
            <v>11864</v>
          </cell>
          <cell r="I52">
            <v>30565.77</v>
          </cell>
          <cell r="J52" t="str">
            <v>..</v>
          </cell>
          <cell r="K52">
            <v>16300.871319</v>
          </cell>
          <cell r="L52">
            <v>4202524.9999999991</v>
          </cell>
          <cell r="M52">
            <v>3684.1579587491001</v>
          </cell>
          <cell r="N52">
            <v>2711</v>
          </cell>
          <cell r="O52" t="str">
            <v>..</v>
          </cell>
          <cell r="P52" t="str">
            <v>..</v>
          </cell>
          <cell r="Q52">
            <v>9731</v>
          </cell>
          <cell r="R52" t="str">
            <v>..</v>
          </cell>
          <cell r="S52" t="str">
            <v>..</v>
          </cell>
          <cell r="T52" t="str">
            <v>..</v>
          </cell>
        </row>
        <row r="53">
          <cell r="A53" t="str">
            <v>Q2-1991</v>
          </cell>
          <cell r="B53" t="str">
            <v/>
          </cell>
          <cell r="C53">
            <v>2227.3478923245002</v>
          </cell>
          <cell r="D53">
            <v>13446.5</v>
          </cell>
          <cell r="E53" t="str">
            <v>..</v>
          </cell>
          <cell r="F53">
            <v>9621</v>
          </cell>
          <cell r="G53">
            <v>1123</v>
          </cell>
          <cell r="H53">
            <v>11873</v>
          </cell>
          <cell r="I53">
            <v>32567.49</v>
          </cell>
          <cell r="J53" t="str">
            <v>..</v>
          </cell>
          <cell r="K53">
            <v>16321.186635</v>
          </cell>
          <cell r="L53">
            <v>4506725</v>
          </cell>
          <cell r="M53">
            <v>3740.7530742171998</v>
          </cell>
          <cell r="N53">
            <v>2626</v>
          </cell>
          <cell r="O53" t="str">
            <v>..</v>
          </cell>
          <cell r="P53" t="str">
            <v>..</v>
          </cell>
          <cell r="Q53">
            <v>9304</v>
          </cell>
          <cell r="R53" t="str">
            <v>..</v>
          </cell>
          <cell r="S53" t="str">
            <v>..</v>
          </cell>
          <cell r="T53" t="str">
            <v>..</v>
          </cell>
        </row>
        <row r="54">
          <cell r="A54" t="str">
            <v>Q3-1991</v>
          </cell>
          <cell r="B54" t="str">
            <v/>
          </cell>
          <cell r="C54">
            <v>2250.4725425869001</v>
          </cell>
          <cell r="D54">
            <v>13276.5</v>
          </cell>
          <cell r="E54" t="str">
            <v>..</v>
          </cell>
          <cell r="F54">
            <v>9561</v>
          </cell>
          <cell r="G54">
            <v>1084</v>
          </cell>
          <cell r="H54">
            <v>11760</v>
          </cell>
          <cell r="I54">
            <v>30696.400000000001</v>
          </cell>
          <cell r="J54" t="str">
            <v>..</v>
          </cell>
          <cell r="K54">
            <v>16653.844237000001</v>
          </cell>
          <cell r="L54">
            <v>4397774.9999999991</v>
          </cell>
          <cell r="M54">
            <v>3730.5792904232999</v>
          </cell>
          <cell r="N54">
            <v>2685</v>
          </cell>
          <cell r="O54" t="str">
            <v>..</v>
          </cell>
          <cell r="P54" t="str">
            <v>..</v>
          </cell>
          <cell r="Q54">
            <v>9573</v>
          </cell>
          <cell r="R54" t="str">
            <v>..</v>
          </cell>
          <cell r="S54" t="str">
            <v>..</v>
          </cell>
          <cell r="T54" t="str">
            <v>..</v>
          </cell>
        </row>
        <row r="55">
          <cell r="A55" t="str">
            <v>Q4-1991</v>
          </cell>
          <cell r="B55" t="str">
            <v/>
          </cell>
          <cell r="C55">
            <v>2282.5650412927998</v>
          </cell>
          <cell r="D55">
            <v>12736</v>
          </cell>
          <cell r="E55" t="str">
            <v>..</v>
          </cell>
          <cell r="F55">
            <v>9665</v>
          </cell>
          <cell r="G55">
            <v>1178</v>
          </cell>
          <cell r="H55">
            <v>11483</v>
          </cell>
          <cell r="I55">
            <v>30029.16</v>
          </cell>
          <cell r="J55" t="str">
            <v>..</v>
          </cell>
          <cell r="K55">
            <v>16467.759758</v>
          </cell>
          <cell r="L55">
            <v>4563275</v>
          </cell>
          <cell r="M55">
            <v>3804.5096766102001</v>
          </cell>
          <cell r="N55">
            <v>2652</v>
          </cell>
          <cell r="O55" t="str">
            <v>..</v>
          </cell>
          <cell r="P55" t="str">
            <v>..</v>
          </cell>
          <cell r="Q55">
            <v>9138</v>
          </cell>
          <cell r="R55" t="str">
            <v>..</v>
          </cell>
          <cell r="S55" t="str">
            <v>..</v>
          </cell>
          <cell r="T55" t="str">
            <v>..</v>
          </cell>
        </row>
        <row r="56">
          <cell r="A56" t="str">
            <v>Q1-1992</v>
          </cell>
          <cell r="B56" t="str">
            <v/>
          </cell>
          <cell r="C56">
            <v>2322.1277151112999</v>
          </cell>
          <cell r="D56">
            <v>12957.25</v>
          </cell>
          <cell r="E56" t="str">
            <v>..</v>
          </cell>
          <cell r="F56">
            <v>10297</v>
          </cell>
          <cell r="G56">
            <v>898</v>
          </cell>
          <cell r="H56">
            <v>11725</v>
          </cell>
          <cell r="I56">
            <v>31263.89</v>
          </cell>
          <cell r="J56" t="str">
            <v>..</v>
          </cell>
          <cell r="K56">
            <v>16834.594778999999</v>
          </cell>
          <cell r="L56">
            <v>4544175</v>
          </cell>
          <cell r="M56">
            <v>3774.8887125352999</v>
          </cell>
          <cell r="N56">
            <v>2661</v>
          </cell>
          <cell r="O56" t="str">
            <v>..</v>
          </cell>
          <cell r="P56" t="str">
            <v>..</v>
          </cell>
          <cell r="Q56">
            <v>9071</v>
          </cell>
          <cell r="R56" t="str">
            <v>..</v>
          </cell>
          <cell r="S56" t="str">
            <v>..</v>
          </cell>
          <cell r="T56" t="str">
            <v>..</v>
          </cell>
        </row>
        <row r="57">
          <cell r="A57" t="str">
            <v>Q2-1992</v>
          </cell>
          <cell r="B57" t="str">
            <v/>
          </cell>
          <cell r="C57">
            <v>2353.6488243173999</v>
          </cell>
          <cell r="D57">
            <v>12935.75</v>
          </cell>
          <cell r="E57" t="str">
            <v>..</v>
          </cell>
          <cell r="F57">
            <v>9814</v>
          </cell>
          <cell r="G57">
            <v>893</v>
          </cell>
          <cell r="H57">
            <v>11563</v>
          </cell>
          <cell r="I57">
            <v>31200.35</v>
          </cell>
          <cell r="J57" t="str">
            <v>..</v>
          </cell>
          <cell r="K57">
            <v>17654.043854</v>
          </cell>
          <cell r="L57">
            <v>4474050</v>
          </cell>
          <cell r="M57">
            <v>3676.8824406867998</v>
          </cell>
          <cell r="N57">
            <v>2598</v>
          </cell>
          <cell r="O57" t="str">
            <v>..</v>
          </cell>
          <cell r="P57" t="str">
            <v>..</v>
          </cell>
          <cell r="Q57">
            <v>9474</v>
          </cell>
          <cell r="R57" t="str">
            <v>..</v>
          </cell>
          <cell r="S57" t="str">
            <v>..</v>
          </cell>
          <cell r="T57" t="str">
            <v>..</v>
          </cell>
        </row>
        <row r="58">
          <cell r="A58" t="str">
            <v>Q3-1992</v>
          </cell>
          <cell r="B58" t="str">
            <v/>
          </cell>
          <cell r="C58">
            <v>2366.3985037796001</v>
          </cell>
          <cell r="D58">
            <v>13044.5</v>
          </cell>
          <cell r="E58" t="str">
            <v>..</v>
          </cell>
          <cell r="F58">
            <v>9512</v>
          </cell>
          <cell r="G58">
            <v>920</v>
          </cell>
          <cell r="H58">
            <v>11584</v>
          </cell>
          <cell r="I58">
            <v>30667.279999999999</v>
          </cell>
          <cell r="J58" t="str">
            <v>..</v>
          </cell>
          <cell r="K58">
            <v>16556.101201000001</v>
          </cell>
          <cell r="L58">
            <v>4383300</v>
          </cell>
          <cell r="M58">
            <v>3765.8427207393001</v>
          </cell>
          <cell r="N58">
            <v>2612</v>
          </cell>
          <cell r="O58" t="str">
            <v>..</v>
          </cell>
          <cell r="P58" t="str">
            <v>..</v>
          </cell>
          <cell r="Q58">
            <v>9736</v>
          </cell>
          <cell r="R58" t="str">
            <v>..</v>
          </cell>
          <cell r="S58" t="str">
            <v>..</v>
          </cell>
          <cell r="T58" t="str">
            <v>..</v>
          </cell>
        </row>
        <row r="59">
          <cell r="A59" t="str">
            <v>Q4-1992</v>
          </cell>
          <cell r="B59" t="str">
            <v/>
          </cell>
          <cell r="C59">
            <v>2360.9073251640002</v>
          </cell>
          <cell r="D59">
            <v>13189.5</v>
          </cell>
          <cell r="E59" t="str">
            <v>..</v>
          </cell>
          <cell r="F59">
            <v>9391</v>
          </cell>
          <cell r="G59">
            <v>888</v>
          </cell>
          <cell r="H59">
            <v>12071</v>
          </cell>
          <cell r="I59">
            <v>33067.85</v>
          </cell>
          <cell r="J59" t="str">
            <v>..</v>
          </cell>
          <cell r="K59">
            <v>16485.291655000001</v>
          </cell>
          <cell r="L59">
            <v>4367175</v>
          </cell>
          <cell r="M59">
            <v>3838.3861260384001</v>
          </cell>
          <cell r="N59">
            <v>2634</v>
          </cell>
          <cell r="O59" t="str">
            <v>..</v>
          </cell>
          <cell r="P59" t="str">
            <v>..</v>
          </cell>
          <cell r="Q59">
            <v>9696</v>
          </cell>
          <cell r="R59" t="str">
            <v>..</v>
          </cell>
          <cell r="S59" t="str">
            <v>..</v>
          </cell>
          <cell r="T59" t="str">
            <v>..</v>
          </cell>
        </row>
        <row r="60">
          <cell r="A60" t="str">
            <v>Q1-1993</v>
          </cell>
          <cell r="B60" t="str">
            <v/>
          </cell>
          <cell r="C60">
            <v>2343.1237080436999</v>
          </cell>
          <cell r="D60">
            <v>13114.5</v>
          </cell>
          <cell r="E60" t="str">
            <v>..</v>
          </cell>
          <cell r="F60">
            <v>8824</v>
          </cell>
          <cell r="G60">
            <v>832</v>
          </cell>
          <cell r="H60">
            <v>10601</v>
          </cell>
          <cell r="I60">
            <v>28193.43</v>
          </cell>
          <cell r="J60" t="str">
            <v>..</v>
          </cell>
          <cell r="K60">
            <v>15099.72774</v>
          </cell>
          <cell r="L60">
            <v>4628825</v>
          </cell>
          <cell r="M60">
            <v>3363.4019937930002</v>
          </cell>
          <cell r="N60">
            <v>2671</v>
          </cell>
          <cell r="O60" t="str">
            <v>..</v>
          </cell>
          <cell r="P60" t="str">
            <v>..</v>
          </cell>
          <cell r="Q60">
            <v>9887</v>
          </cell>
          <cell r="R60" t="str">
            <v>..</v>
          </cell>
          <cell r="S60" t="str">
            <v>..</v>
          </cell>
          <cell r="T60" t="str">
            <v>..</v>
          </cell>
        </row>
        <row r="61">
          <cell r="A61" t="str">
            <v>Q2-1993</v>
          </cell>
          <cell r="B61" t="str">
            <v/>
          </cell>
          <cell r="C61">
            <v>2329.0167018263001</v>
          </cell>
          <cell r="D61">
            <v>13139.75</v>
          </cell>
          <cell r="E61" t="str">
            <v>..</v>
          </cell>
          <cell r="F61">
            <v>9304</v>
          </cell>
          <cell r="G61">
            <v>789</v>
          </cell>
          <cell r="H61">
            <v>10904</v>
          </cell>
          <cell r="I61">
            <v>28348.78</v>
          </cell>
          <cell r="J61" t="str">
            <v>..</v>
          </cell>
          <cell r="K61">
            <v>14049.353353</v>
          </cell>
          <cell r="L61">
            <v>4444975</v>
          </cell>
          <cell r="M61">
            <v>3595.8352394727999</v>
          </cell>
          <cell r="N61">
            <v>2735</v>
          </cell>
          <cell r="O61" t="str">
            <v>..</v>
          </cell>
          <cell r="P61" t="str">
            <v>..</v>
          </cell>
          <cell r="Q61">
            <v>9745</v>
          </cell>
          <cell r="R61" t="str">
            <v>..</v>
          </cell>
          <cell r="S61" t="str">
            <v>..</v>
          </cell>
          <cell r="T61" t="str">
            <v>..</v>
          </cell>
        </row>
        <row r="62">
          <cell r="A62" t="str">
            <v>Q3-1993</v>
          </cell>
          <cell r="B62" t="str">
            <v/>
          </cell>
          <cell r="C62">
            <v>2326.0477720174999</v>
          </cell>
          <cell r="D62">
            <v>13277.5</v>
          </cell>
          <cell r="E62" t="str">
            <v>..</v>
          </cell>
          <cell r="F62">
            <v>10361</v>
          </cell>
          <cell r="G62">
            <v>798</v>
          </cell>
          <cell r="H62">
            <v>11157</v>
          </cell>
          <cell r="I62">
            <v>29118.39</v>
          </cell>
          <cell r="J62" t="str">
            <v>..</v>
          </cell>
          <cell r="K62">
            <v>14184.948146000001</v>
          </cell>
          <cell r="L62">
            <v>4556825</v>
          </cell>
          <cell r="M62">
            <v>3745.9606815569</v>
          </cell>
          <cell r="N62">
            <v>2765</v>
          </cell>
          <cell r="O62" t="str">
            <v>..</v>
          </cell>
          <cell r="P62" t="str">
            <v>..</v>
          </cell>
          <cell r="Q62">
            <v>10035</v>
          </cell>
          <cell r="R62" t="str">
            <v>..</v>
          </cell>
          <cell r="S62" t="str">
            <v>..</v>
          </cell>
          <cell r="T62" t="str">
            <v>..</v>
          </cell>
        </row>
        <row r="63">
          <cell r="A63" t="str">
            <v>Q4-1993</v>
          </cell>
          <cell r="B63" t="str">
            <v/>
          </cell>
          <cell r="C63">
            <v>2329.7394748561001</v>
          </cell>
          <cell r="D63">
            <v>13287</v>
          </cell>
          <cell r="E63" t="str">
            <v>..</v>
          </cell>
          <cell r="F63">
            <v>10915</v>
          </cell>
          <cell r="G63">
            <v>852</v>
          </cell>
          <cell r="H63">
            <v>10989</v>
          </cell>
          <cell r="I63">
            <v>29993.919999999998</v>
          </cell>
          <cell r="J63" t="str">
            <v>..</v>
          </cell>
          <cell r="K63">
            <v>13503.018916000001</v>
          </cell>
          <cell r="L63">
            <v>4606700</v>
          </cell>
          <cell r="M63">
            <v>3550.8020851770998</v>
          </cell>
          <cell r="N63">
            <v>2907</v>
          </cell>
          <cell r="O63" t="str">
            <v>..</v>
          </cell>
          <cell r="P63" t="str">
            <v>..</v>
          </cell>
          <cell r="Q63">
            <v>10211</v>
          </cell>
          <cell r="R63" t="str">
            <v>..</v>
          </cell>
          <cell r="S63" t="str">
            <v>..</v>
          </cell>
          <cell r="T63" t="str">
            <v>..</v>
          </cell>
        </row>
        <row r="64">
          <cell r="A64" t="str">
            <v>Q1-1994</v>
          </cell>
          <cell r="B64" t="str">
            <v/>
          </cell>
          <cell r="C64">
            <v>2338.5817620918001</v>
          </cell>
          <cell r="D64">
            <v>13606.25</v>
          </cell>
          <cell r="E64" t="str">
            <v>..</v>
          </cell>
          <cell r="F64">
            <v>12685</v>
          </cell>
          <cell r="G64">
            <v>869</v>
          </cell>
          <cell r="H64">
            <v>11245</v>
          </cell>
          <cell r="I64">
            <v>29837.68</v>
          </cell>
          <cell r="J64" t="str">
            <v>..</v>
          </cell>
          <cell r="K64">
            <v>14227.682822999999</v>
          </cell>
          <cell r="L64">
            <v>4556000</v>
          </cell>
          <cell r="M64">
            <v>3607.2190042525999</v>
          </cell>
          <cell r="N64">
            <v>2952</v>
          </cell>
          <cell r="O64" t="str">
            <v>..</v>
          </cell>
          <cell r="P64" t="str">
            <v>..</v>
          </cell>
          <cell r="Q64">
            <v>10418</v>
          </cell>
          <cell r="R64" t="str">
            <v>..</v>
          </cell>
          <cell r="S64" t="str">
            <v>..</v>
          </cell>
          <cell r="T64" t="str">
            <v>..</v>
          </cell>
        </row>
        <row r="65">
          <cell r="A65" t="str">
            <v>Q2-1994</v>
          </cell>
          <cell r="B65" t="str">
            <v/>
          </cell>
          <cell r="C65">
            <v>2347.900730327</v>
          </cell>
          <cell r="D65">
            <v>13719</v>
          </cell>
          <cell r="E65" t="str">
            <v>..</v>
          </cell>
          <cell r="F65">
            <v>13647</v>
          </cell>
          <cell r="G65">
            <v>889</v>
          </cell>
          <cell r="H65">
            <v>12123</v>
          </cell>
          <cell r="I65">
            <v>28997.47</v>
          </cell>
          <cell r="J65" t="str">
            <v>..</v>
          </cell>
          <cell r="K65">
            <v>14423.312717000001</v>
          </cell>
          <cell r="L65">
            <v>4702125</v>
          </cell>
          <cell r="M65">
            <v>3639.9914812579</v>
          </cell>
          <cell r="N65">
            <v>3031</v>
          </cell>
          <cell r="O65" t="str">
            <v>..</v>
          </cell>
          <cell r="P65" t="str">
            <v>..</v>
          </cell>
          <cell r="Q65">
            <v>10404</v>
          </cell>
          <cell r="R65" t="str">
            <v>..</v>
          </cell>
          <cell r="S65" t="str">
            <v>..</v>
          </cell>
          <cell r="T65" t="str">
            <v>..</v>
          </cell>
        </row>
        <row r="66">
          <cell r="A66" t="str">
            <v>Q3-1994</v>
          </cell>
          <cell r="B66" t="str">
            <v/>
          </cell>
          <cell r="C66">
            <v>2353.5717854488998</v>
          </cell>
          <cell r="D66">
            <v>13649.25</v>
          </cell>
          <cell r="E66" t="str">
            <v>..</v>
          </cell>
          <cell r="F66">
            <v>13994</v>
          </cell>
          <cell r="G66">
            <v>887</v>
          </cell>
          <cell r="H66">
            <v>11865</v>
          </cell>
          <cell r="I66">
            <v>29251.65</v>
          </cell>
          <cell r="J66" t="str">
            <v>..</v>
          </cell>
          <cell r="K66">
            <v>14737.049348</v>
          </cell>
          <cell r="L66">
            <v>5072675</v>
          </cell>
          <cell r="M66">
            <v>3648.4818998300002</v>
          </cell>
          <cell r="N66">
            <v>3182</v>
          </cell>
          <cell r="O66" t="str">
            <v>..</v>
          </cell>
          <cell r="P66" t="str">
            <v>..</v>
          </cell>
          <cell r="Q66">
            <v>10495</v>
          </cell>
          <cell r="R66" t="str">
            <v>..</v>
          </cell>
          <cell r="S66" t="str">
            <v>..</v>
          </cell>
          <cell r="T66" t="str">
            <v>..</v>
          </cell>
        </row>
        <row r="67">
          <cell r="A67" t="str">
            <v>Q4-1994</v>
          </cell>
          <cell r="B67" t="str">
            <v/>
          </cell>
          <cell r="C67">
            <v>2358.8675384530002</v>
          </cell>
          <cell r="D67">
            <v>14369.25</v>
          </cell>
          <cell r="E67" t="str">
            <v>..</v>
          </cell>
          <cell r="F67">
            <v>14248</v>
          </cell>
          <cell r="G67">
            <v>897</v>
          </cell>
          <cell r="H67">
            <v>12095</v>
          </cell>
          <cell r="I67">
            <v>30752</v>
          </cell>
          <cell r="J67" t="str">
            <v>..</v>
          </cell>
          <cell r="K67">
            <v>14885.805219</v>
          </cell>
          <cell r="L67">
            <v>5054825</v>
          </cell>
          <cell r="M67">
            <v>3675.3076146593999</v>
          </cell>
          <cell r="N67">
            <v>3147</v>
          </cell>
          <cell r="O67" t="str">
            <v>..</v>
          </cell>
          <cell r="P67" t="str">
            <v>..</v>
          </cell>
          <cell r="Q67">
            <v>10395</v>
          </cell>
          <cell r="R67" t="str">
            <v>..</v>
          </cell>
          <cell r="S67" t="str">
            <v>..</v>
          </cell>
          <cell r="T67" t="str">
            <v>..</v>
          </cell>
        </row>
        <row r="68">
          <cell r="A68" t="str">
            <v>Q1-1995</v>
          </cell>
          <cell r="B68" t="str">
            <v/>
          </cell>
          <cell r="C68">
            <v>2368.2027502699998</v>
          </cell>
          <cell r="D68">
            <v>13933.75</v>
          </cell>
          <cell r="E68" t="str">
            <v>..</v>
          </cell>
          <cell r="F68">
            <v>13928</v>
          </cell>
          <cell r="G68">
            <v>995</v>
          </cell>
          <cell r="H68">
            <v>11724</v>
          </cell>
          <cell r="I68">
            <v>30110.37</v>
          </cell>
          <cell r="J68" t="str">
            <v>..</v>
          </cell>
          <cell r="K68">
            <v>14583.442142</v>
          </cell>
          <cell r="L68">
            <v>5223825</v>
          </cell>
          <cell r="M68">
            <v>3785.7396833180001</v>
          </cell>
          <cell r="N68">
            <v>3220</v>
          </cell>
          <cell r="O68" t="str">
            <v>..</v>
          </cell>
          <cell r="P68" t="str">
            <v>..</v>
          </cell>
          <cell r="Q68">
            <v>10641</v>
          </cell>
          <cell r="R68">
            <v>124625</v>
          </cell>
          <cell r="S68">
            <v>695.76170451406995</v>
          </cell>
          <cell r="T68" t="str">
            <v>..</v>
          </cell>
        </row>
        <row r="69">
          <cell r="A69" t="str">
            <v>Q2-1995</v>
          </cell>
          <cell r="B69" t="str">
            <v/>
          </cell>
          <cell r="C69">
            <v>2386.0700323527999</v>
          </cell>
          <cell r="D69">
            <v>13926.5</v>
          </cell>
          <cell r="E69" t="str">
            <v>..</v>
          </cell>
          <cell r="F69">
            <v>13891</v>
          </cell>
          <cell r="G69">
            <v>1011</v>
          </cell>
          <cell r="H69">
            <v>13068</v>
          </cell>
          <cell r="I69">
            <v>30922.35</v>
          </cell>
          <cell r="J69" t="str">
            <v>..</v>
          </cell>
          <cell r="K69">
            <v>14635.869115</v>
          </cell>
          <cell r="L69">
            <v>5547075</v>
          </cell>
          <cell r="M69">
            <v>3831.2169333022998</v>
          </cell>
          <cell r="N69">
            <v>3241</v>
          </cell>
          <cell r="O69" t="str">
            <v>..</v>
          </cell>
          <cell r="P69" t="str">
            <v>..</v>
          </cell>
          <cell r="Q69">
            <v>10626</v>
          </cell>
          <cell r="R69">
            <v>125900</v>
          </cell>
          <cell r="S69">
            <v>713.49053301329002</v>
          </cell>
          <cell r="T69" t="str">
            <v>..</v>
          </cell>
        </row>
        <row r="70">
          <cell r="A70" t="str">
            <v>Q3-1995</v>
          </cell>
          <cell r="B70" t="str">
            <v/>
          </cell>
          <cell r="C70">
            <v>2409.0187019471</v>
          </cell>
          <cell r="D70">
            <v>14313.5</v>
          </cell>
          <cell r="E70" t="str">
            <v>..</v>
          </cell>
          <cell r="F70">
            <v>14413</v>
          </cell>
          <cell r="G70">
            <v>985</v>
          </cell>
          <cell r="H70">
            <v>11415</v>
          </cell>
          <cell r="I70">
            <v>30406.92</v>
          </cell>
          <cell r="J70" t="str">
            <v>..</v>
          </cell>
          <cell r="K70">
            <v>14948.056144</v>
          </cell>
          <cell r="L70">
            <v>5489150</v>
          </cell>
          <cell r="M70">
            <v>3773.9882675532999</v>
          </cell>
          <cell r="N70">
            <v>3286</v>
          </cell>
          <cell r="O70" t="str">
            <v>..</v>
          </cell>
          <cell r="P70" t="str">
            <v>..</v>
          </cell>
          <cell r="Q70">
            <v>10959</v>
          </cell>
          <cell r="R70">
            <v>129450</v>
          </cell>
          <cell r="S70">
            <v>739.36459452627003</v>
          </cell>
          <cell r="T70" t="str">
            <v>..</v>
          </cell>
        </row>
        <row r="71">
          <cell r="A71" t="str">
            <v>Q4-1995</v>
          </cell>
          <cell r="B71" t="str">
            <v/>
          </cell>
          <cell r="C71">
            <v>2435.5949628289</v>
          </cell>
          <cell r="D71">
            <v>14250.75</v>
          </cell>
          <cell r="E71" t="str">
            <v>..</v>
          </cell>
          <cell r="F71">
            <v>14340</v>
          </cell>
          <cell r="G71">
            <v>1018</v>
          </cell>
          <cell r="H71">
            <v>11720</v>
          </cell>
          <cell r="I71">
            <v>31310.68</v>
          </cell>
          <cell r="J71" t="str">
            <v>..</v>
          </cell>
          <cell r="K71">
            <v>15171.382745999999</v>
          </cell>
          <cell r="L71">
            <v>5475475</v>
          </cell>
          <cell r="M71">
            <v>3822.0551158262001</v>
          </cell>
          <cell r="N71">
            <v>3352</v>
          </cell>
          <cell r="O71" t="str">
            <v>..</v>
          </cell>
          <cell r="P71" t="str">
            <v>..</v>
          </cell>
          <cell r="Q71">
            <v>11076</v>
          </cell>
          <cell r="R71">
            <v>131700</v>
          </cell>
          <cell r="S71">
            <v>782.03926007099005</v>
          </cell>
          <cell r="T71" t="str">
            <v>..</v>
          </cell>
        </row>
        <row r="72">
          <cell r="A72" t="str">
            <v>Q1-1996</v>
          </cell>
          <cell r="B72" t="str">
            <v/>
          </cell>
          <cell r="C72">
            <v>2459.7466727330998</v>
          </cell>
          <cell r="D72">
            <v>14306</v>
          </cell>
          <cell r="E72">
            <v>24162</v>
          </cell>
          <cell r="F72">
            <v>15075</v>
          </cell>
          <cell r="G72">
            <v>1064</v>
          </cell>
          <cell r="H72">
            <v>13023</v>
          </cell>
          <cell r="I72">
            <v>31994.66</v>
          </cell>
          <cell r="J72" t="str">
            <v>..</v>
          </cell>
          <cell r="K72">
            <v>15126.148224</v>
          </cell>
          <cell r="L72">
            <v>5579325</v>
          </cell>
          <cell r="M72">
            <v>3923.7417056500999</v>
          </cell>
          <cell r="N72">
            <v>3466</v>
          </cell>
          <cell r="O72" t="str">
            <v>..</v>
          </cell>
          <cell r="P72" t="str">
            <v>..</v>
          </cell>
          <cell r="Q72">
            <v>11028</v>
          </cell>
          <cell r="R72">
            <v>133125</v>
          </cell>
          <cell r="S72">
            <v>866.72997347039995</v>
          </cell>
          <cell r="T72">
            <v>281.82127695256003</v>
          </cell>
        </row>
        <row r="73">
          <cell r="A73" t="str">
            <v>Q2-1996</v>
          </cell>
          <cell r="B73" t="str">
            <v/>
          </cell>
          <cell r="C73">
            <v>2465.9730884966002</v>
          </cell>
          <cell r="D73">
            <v>14411.5</v>
          </cell>
          <cell r="E73">
            <v>24470</v>
          </cell>
          <cell r="F73">
            <v>15552</v>
          </cell>
          <cell r="G73">
            <v>1148</v>
          </cell>
          <cell r="H73">
            <v>12744</v>
          </cell>
          <cell r="I73">
            <v>32711.3</v>
          </cell>
          <cell r="J73" t="str">
            <v>..</v>
          </cell>
          <cell r="K73">
            <v>14872.178873999999</v>
          </cell>
          <cell r="L73">
            <v>5708850</v>
          </cell>
          <cell r="M73">
            <v>4095.5943046840998</v>
          </cell>
          <cell r="N73">
            <v>3562</v>
          </cell>
          <cell r="O73" t="str">
            <v>..</v>
          </cell>
          <cell r="P73" t="str">
            <v>..</v>
          </cell>
          <cell r="Q73">
            <v>11689</v>
          </cell>
          <cell r="R73">
            <v>137350</v>
          </cell>
          <cell r="S73">
            <v>922.85632073089005</v>
          </cell>
          <cell r="T73">
            <v>271.71992674860002</v>
          </cell>
        </row>
        <row r="74">
          <cell r="A74" t="str">
            <v>Q3-1996</v>
          </cell>
          <cell r="B74" t="str">
            <v/>
          </cell>
          <cell r="C74">
            <v>2464.7819308592002</v>
          </cell>
          <cell r="D74">
            <v>14624.75</v>
          </cell>
          <cell r="E74">
            <v>24952</v>
          </cell>
          <cell r="F74">
            <v>15381</v>
          </cell>
          <cell r="G74">
            <v>1156</v>
          </cell>
          <cell r="H74">
            <v>14083</v>
          </cell>
          <cell r="I74">
            <v>31945.23</v>
          </cell>
          <cell r="J74" t="str">
            <v>..</v>
          </cell>
          <cell r="K74">
            <v>14902.866742</v>
          </cell>
          <cell r="L74">
            <v>5925125</v>
          </cell>
          <cell r="M74">
            <v>4112.4088662545</v>
          </cell>
          <cell r="N74">
            <v>3609</v>
          </cell>
          <cell r="O74" t="str">
            <v>..</v>
          </cell>
          <cell r="P74" t="str">
            <v>..</v>
          </cell>
          <cell r="Q74">
            <v>11741</v>
          </cell>
          <cell r="R74">
            <v>138325</v>
          </cell>
          <cell r="S74">
            <v>947.21347534337997</v>
          </cell>
          <cell r="T74">
            <v>269.84602354123001</v>
          </cell>
        </row>
        <row r="75">
          <cell r="A75" t="str">
            <v>Q4-1996</v>
          </cell>
          <cell r="B75" t="str">
            <v/>
          </cell>
          <cell r="C75">
            <v>2468.7105047757</v>
          </cell>
          <cell r="D75">
            <v>15522.5</v>
          </cell>
          <cell r="E75">
            <v>25037</v>
          </cell>
          <cell r="F75">
            <v>16003</v>
          </cell>
          <cell r="G75">
            <v>1206</v>
          </cell>
          <cell r="H75">
            <v>11775</v>
          </cell>
          <cell r="I75">
            <v>31864.04</v>
          </cell>
          <cell r="J75" t="str">
            <v>..</v>
          </cell>
          <cell r="K75">
            <v>15207.716804</v>
          </cell>
          <cell r="L75">
            <v>6194575</v>
          </cell>
          <cell r="M75">
            <v>4108.2551234110997</v>
          </cell>
          <cell r="N75">
            <v>3598</v>
          </cell>
          <cell r="O75" t="str">
            <v>..</v>
          </cell>
          <cell r="P75" t="str">
            <v>..</v>
          </cell>
          <cell r="Q75">
            <v>12060</v>
          </cell>
          <cell r="R75">
            <v>141025</v>
          </cell>
          <cell r="S75">
            <v>1030.5974513476001</v>
          </cell>
          <cell r="T75">
            <v>248.35308994921999</v>
          </cell>
        </row>
        <row r="76">
          <cell r="A76" t="str">
            <v>Q1-1997</v>
          </cell>
          <cell r="B76" t="str">
            <v/>
          </cell>
          <cell r="C76">
            <v>2474.5815524884001</v>
          </cell>
          <cell r="D76">
            <v>15949.75</v>
          </cell>
          <cell r="E76">
            <v>24966</v>
          </cell>
          <cell r="F76">
            <v>16029</v>
          </cell>
          <cell r="G76">
            <v>1229</v>
          </cell>
          <cell r="H76">
            <v>11643</v>
          </cell>
          <cell r="I76">
            <v>32343.279999999999</v>
          </cell>
          <cell r="J76" t="str">
            <v>..</v>
          </cell>
          <cell r="K76">
            <v>15882.766202000001</v>
          </cell>
          <cell r="L76">
            <v>6474950</v>
          </cell>
          <cell r="M76">
            <v>4171.7177063158997</v>
          </cell>
          <cell r="N76">
            <v>3531</v>
          </cell>
          <cell r="O76">
            <v>293.56122391244998</v>
          </cell>
          <cell r="P76" t="str">
            <v>..</v>
          </cell>
          <cell r="Q76">
            <v>11822</v>
          </cell>
          <cell r="R76">
            <v>144850</v>
          </cell>
          <cell r="S76">
            <v>988.74046687171005</v>
          </cell>
          <cell r="T76">
            <v>255.18799789252</v>
          </cell>
        </row>
        <row r="77">
          <cell r="A77" t="str">
            <v>Q2-1997</v>
          </cell>
          <cell r="B77" t="str">
            <v/>
          </cell>
          <cell r="C77">
            <v>2487.9697995342999</v>
          </cell>
          <cell r="D77">
            <v>16524.25</v>
          </cell>
          <cell r="E77">
            <v>24881</v>
          </cell>
          <cell r="F77">
            <v>17812</v>
          </cell>
          <cell r="G77">
            <v>1212</v>
          </cell>
          <cell r="H77">
            <v>11868</v>
          </cell>
          <cell r="I77">
            <v>32322.1</v>
          </cell>
          <cell r="J77" t="str">
            <v>..</v>
          </cell>
          <cell r="K77">
            <v>17316.612614000001</v>
          </cell>
          <cell r="L77">
            <v>5683825</v>
          </cell>
          <cell r="M77">
            <v>4265.5952985171998</v>
          </cell>
          <cell r="N77">
            <v>3620</v>
          </cell>
          <cell r="O77">
            <v>303.65383710915</v>
          </cell>
          <cell r="P77" t="str">
            <v>..</v>
          </cell>
          <cell r="Q77">
            <v>12594</v>
          </cell>
          <cell r="R77">
            <v>144375</v>
          </cell>
          <cell r="S77">
            <v>1009.8407238448</v>
          </cell>
          <cell r="T77">
            <v>332.87749223727002</v>
          </cell>
        </row>
        <row r="78">
          <cell r="A78" t="str">
            <v>Q3-1997</v>
          </cell>
          <cell r="B78" t="str">
            <v/>
          </cell>
          <cell r="C78">
            <v>2507.6005851282998</v>
          </cell>
          <cell r="D78">
            <v>16987</v>
          </cell>
          <cell r="E78">
            <v>24824</v>
          </cell>
          <cell r="F78">
            <v>15130</v>
          </cell>
          <cell r="G78">
            <v>1285</v>
          </cell>
          <cell r="H78">
            <v>12558</v>
          </cell>
          <cell r="I78">
            <v>32749.25</v>
          </cell>
          <cell r="J78" t="str">
            <v>..</v>
          </cell>
          <cell r="K78">
            <v>18038.868413</v>
          </cell>
          <cell r="L78">
            <v>5708875</v>
          </cell>
          <cell r="M78">
            <v>4390.8253168407</v>
          </cell>
          <cell r="N78">
            <v>3534</v>
          </cell>
          <cell r="O78">
            <v>312.37468224424998</v>
          </cell>
          <cell r="P78" t="str">
            <v>..</v>
          </cell>
          <cell r="Q78">
            <v>12672</v>
          </cell>
          <cell r="R78">
            <v>150825</v>
          </cell>
          <cell r="S78">
            <v>1007.5339763164</v>
          </cell>
          <cell r="T78">
            <v>257.75585252097</v>
          </cell>
        </row>
        <row r="79">
          <cell r="A79" t="str">
            <v>Q4-1997</v>
          </cell>
          <cell r="B79" t="str">
            <v/>
          </cell>
          <cell r="C79">
            <v>2528.3627918445</v>
          </cell>
          <cell r="D79">
            <v>17909.25</v>
          </cell>
          <cell r="E79">
            <v>24746</v>
          </cell>
          <cell r="F79">
            <v>16643</v>
          </cell>
          <cell r="G79">
            <v>1323</v>
          </cell>
          <cell r="H79">
            <v>12859</v>
          </cell>
          <cell r="I79">
            <v>32939.870000000003</v>
          </cell>
          <cell r="J79" t="str">
            <v>..</v>
          </cell>
          <cell r="K79">
            <v>18265.073318999999</v>
          </cell>
          <cell r="L79">
            <v>5613425</v>
          </cell>
          <cell r="M79">
            <v>4455.8616783259004</v>
          </cell>
          <cell r="N79">
            <v>3495</v>
          </cell>
          <cell r="O79">
            <v>320.69386685516002</v>
          </cell>
          <cell r="P79" t="str">
            <v>..</v>
          </cell>
          <cell r="Q79">
            <v>12799</v>
          </cell>
          <cell r="R79">
            <v>154675</v>
          </cell>
          <cell r="S79">
            <v>1025.5113577119</v>
          </cell>
          <cell r="T79">
            <v>260.02440838654002</v>
          </cell>
        </row>
        <row r="80">
          <cell r="A80" t="str">
            <v>Q1-1998</v>
          </cell>
          <cell r="B80" t="str">
            <v/>
          </cell>
          <cell r="C80">
            <v>2555.3093244350998</v>
          </cell>
          <cell r="D80">
            <v>16949.75</v>
          </cell>
          <cell r="E80">
            <v>25150</v>
          </cell>
          <cell r="F80">
            <v>17117</v>
          </cell>
          <cell r="G80">
            <v>1428</v>
          </cell>
          <cell r="H80">
            <v>13089</v>
          </cell>
          <cell r="I80">
            <v>35227.46</v>
          </cell>
          <cell r="J80" t="str">
            <v>..</v>
          </cell>
          <cell r="K80">
            <v>17964.224498</v>
          </cell>
          <cell r="L80">
            <v>5142500</v>
          </cell>
          <cell r="M80">
            <v>4722.7106601841997</v>
          </cell>
          <cell r="N80">
            <v>3439</v>
          </cell>
          <cell r="O80">
            <v>329.03438665648002</v>
          </cell>
          <cell r="P80" t="str">
            <v>..</v>
          </cell>
          <cell r="Q80">
            <v>13199</v>
          </cell>
          <cell r="R80">
            <v>155975</v>
          </cell>
          <cell r="S80">
            <v>952.79408815263002</v>
          </cell>
          <cell r="T80">
            <v>257.93399345862002</v>
          </cell>
        </row>
        <row r="81">
          <cell r="A81" t="str">
            <v>Q2-1998</v>
          </cell>
          <cell r="B81" t="str">
            <v/>
          </cell>
          <cell r="C81">
            <v>2595.6157604535001</v>
          </cell>
          <cell r="D81">
            <v>17842.75</v>
          </cell>
          <cell r="E81">
            <v>25094</v>
          </cell>
          <cell r="F81">
            <v>17514</v>
          </cell>
          <cell r="G81">
            <v>1450</v>
          </cell>
          <cell r="H81">
            <v>13535</v>
          </cell>
          <cell r="I81">
            <v>32830.49</v>
          </cell>
          <cell r="J81" t="str">
            <v>..</v>
          </cell>
          <cell r="K81">
            <v>17945.895154000002</v>
          </cell>
          <cell r="L81">
            <v>5147325</v>
          </cell>
          <cell r="M81">
            <v>4856.1002587209996</v>
          </cell>
          <cell r="N81">
            <v>3464</v>
          </cell>
          <cell r="O81">
            <v>333.32725912809002</v>
          </cell>
          <cell r="P81" t="str">
            <v>..</v>
          </cell>
          <cell r="Q81">
            <v>13197</v>
          </cell>
          <cell r="R81">
            <v>163925</v>
          </cell>
          <cell r="S81">
            <v>1027.1860075149</v>
          </cell>
          <cell r="T81">
            <v>288.95965808759001</v>
          </cell>
        </row>
        <row r="82">
          <cell r="A82" t="str">
            <v>Q3-1998</v>
          </cell>
          <cell r="B82" t="str">
            <v/>
          </cell>
          <cell r="C82">
            <v>2649.0061758677998</v>
          </cell>
          <cell r="D82">
            <v>17996</v>
          </cell>
          <cell r="E82">
            <v>25589</v>
          </cell>
          <cell r="F82">
            <v>17688</v>
          </cell>
          <cell r="G82">
            <v>1474</v>
          </cell>
          <cell r="H82">
            <v>14576</v>
          </cell>
          <cell r="I82">
            <v>34235.480000000003</v>
          </cell>
          <cell r="J82" t="str">
            <v>..</v>
          </cell>
          <cell r="K82">
            <v>18584.438979999999</v>
          </cell>
          <cell r="L82">
            <v>5305900</v>
          </cell>
          <cell r="M82">
            <v>5004.4790450004002</v>
          </cell>
          <cell r="N82">
            <v>3605</v>
          </cell>
          <cell r="O82">
            <v>335.05522111403002</v>
          </cell>
          <cell r="P82" t="str">
            <v>..</v>
          </cell>
          <cell r="Q82">
            <v>13475</v>
          </cell>
          <cell r="R82">
            <v>168650</v>
          </cell>
          <cell r="S82">
            <v>1025.0089572546999</v>
          </cell>
          <cell r="T82">
            <v>305.90149490038999</v>
          </cell>
        </row>
        <row r="83">
          <cell r="A83" t="str">
            <v>Q4-1998</v>
          </cell>
          <cell r="B83" t="str">
            <v/>
          </cell>
          <cell r="C83">
            <v>2706.7942934606999</v>
          </cell>
          <cell r="D83">
            <v>17966.75</v>
          </cell>
          <cell r="E83">
            <v>25857</v>
          </cell>
          <cell r="F83">
            <v>17437</v>
          </cell>
          <cell r="G83">
            <v>1540</v>
          </cell>
          <cell r="H83">
            <v>14642</v>
          </cell>
          <cell r="I83">
            <v>34916.800000000003</v>
          </cell>
          <cell r="J83" t="str">
            <v>..</v>
          </cell>
          <cell r="K83">
            <v>18100.706223000001</v>
          </cell>
          <cell r="L83">
            <v>5411425</v>
          </cell>
          <cell r="M83">
            <v>5095.7100360942004</v>
          </cell>
          <cell r="N83">
            <v>3684</v>
          </cell>
          <cell r="O83">
            <v>336.08487616933002</v>
          </cell>
          <cell r="P83" t="str">
            <v>..</v>
          </cell>
          <cell r="Q83">
            <v>13832</v>
          </cell>
          <cell r="R83">
            <v>178650</v>
          </cell>
          <cell r="S83">
            <v>984.77865453260995</v>
          </cell>
          <cell r="T83">
            <v>308.69491785281002</v>
          </cell>
        </row>
        <row r="84">
          <cell r="A84" t="str">
            <v>Q1-1999</v>
          </cell>
          <cell r="B84" t="str">
            <v/>
          </cell>
          <cell r="C84">
            <v>2768.6940463993001</v>
          </cell>
          <cell r="D84">
            <v>18659.5</v>
          </cell>
          <cell r="E84">
            <v>25166</v>
          </cell>
          <cell r="F84">
            <v>17445</v>
          </cell>
          <cell r="G84">
            <v>1513</v>
          </cell>
          <cell r="H84">
            <v>14879</v>
          </cell>
          <cell r="I84">
            <v>35347.519999999997</v>
          </cell>
          <cell r="J84" t="str">
            <v>..</v>
          </cell>
          <cell r="K84">
            <v>18150.968285999999</v>
          </cell>
          <cell r="L84">
            <v>5415625</v>
          </cell>
          <cell r="M84">
            <v>5610.2719068713004</v>
          </cell>
          <cell r="N84">
            <v>3743</v>
          </cell>
          <cell r="O84">
            <v>338.87613814333002</v>
          </cell>
          <cell r="P84" t="str">
            <v>..</v>
          </cell>
          <cell r="Q84">
            <v>14220</v>
          </cell>
          <cell r="R84">
            <v>179100</v>
          </cell>
          <cell r="S84">
            <v>1048.4154715307</v>
          </cell>
          <cell r="T84">
            <v>317.15303982992998</v>
          </cell>
        </row>
        <row r="85">
          <cell r="A85" t="str">
            <v>Q2-1999</v>
          </cell>
          <cell r="B85" t="str">
            <v/>
          </cell>
          <cell r="C85">
            <v>2821.7073018934002</v>
          </cell>
          <cell r="D85">
            <v>18799.75</v>
          </cell>
          <cell r="E85">
            <v>25275</v>
          </cell>
          <cell r="F85">
            <v>16626</v>
          </cell>
          <cell r="G85">
            <v>1512</v>
          </cell>
          <cell r="H85">
            <v>15170</v>
          </cell>
          <cell r="I85">
            <v>35269.839999999997</v>
          </cell>
          <cell r="J85" t="str">
            <v>..</v>
          </cell>
          <cell r="K85">
            <v>18880.100231</v>
          </cell>
          <cell r="L85">
            <v>5474575</v>
          </cell>
          <cell r="M85">
            <v>5565.7102955728997</v>
          </cell>
          <cell r="N85">
            <v>3783</v>
          </cell>
          <cell r="O85">
            <v>335.02191725454998</v>
          </cell>
          <cell r="P85" t="str">
            <v>..</v>
          </cell>
          <cell r="Q85">
            <v>14593</v>
          </cell>
          <cell r="R85">
            <v>187725</v>
          </cell>
          <cell r="S85">
            <v>913.88387166315999</v>
          </cell>
          <cell r="T85">
            <v>425.15385589723002</v>
          </cell>
        </row>
        <row r="86">
          <cell r="A86" t="str">
            <v>Q3-1999</v>
          </cell>
          <cell r="B86" t="str">
            <v/>
          </cell>
          <cell r="C86">
            <v>2851.8210093998</v>
          </cell>
          <cell r="D86">
            <v>19530.5</v>
          </cell>
          <cell r="E86">
            <v>25739</v>
          </cell>
          <cell r="F86">
            <v>16521</v>
          </cell>
          <cell r="G86">
            <v>1542</v>
          </cell>
          <cell r="H86">
            <v>16619</v>
          </cell>
          <cell r="I86">
            <v>35721.71</v>
          </cell>
          <cell r="J86" t="str">
            <v>..</v>
          </cell>
          <cell r="K86">
            <v>19114.279779</v>
          </cell>
          <cell r="L86">
            <v>5618200</v>
          </cell>
          <cell r="M86">
            <v>5586.3161689358003</v>
          </cell>
          <cell r="N86">
            <v>3921</v>
          </cell>
          <cell r="O86">
            <v>330.26383362177</v>
          </cell>
          <cell r="P86" t="str">
            <v>..</v>
          </cell>
          <cell r="Q86">
            <v>14637</v>
          </cell>
          <cell r="R86">
            <v>192275</v>
          </cell>
          <cell r="S86">
            <v>969.12736213823996</v>
          </cell>
          <cell r="T86">
            <v>270.01404894912002</v>
          </cell>
        </row>
        <row r="87">
          <cell r="A87" t="str">
            <v>Q4-1999</v>
          </cell>
          <cell r="B87" t="str">
            <v/>
          </cell>
          <cell r="C87">
            <v>2873.9092802959999</v>
          </cell>
          <cell r="D87">
            <v>19851.5</v>
          </cell>
          <cell r="E87">
            <v>25656</v>
          </cell>
          <cell r="F87">
            <v>16629</v>
          </cell>
          <cell r="G87">
            <v>1521</v>
          </cell>
          <cell r="H87">
            <v>16502</v>
          </cell>
          <cell r="I87">
            <v>35471.07</v>
          </cell>
          <cell r="J87" t="str">
            <v>..</v>
          </cell>
          <cell r="K87">
            <v>19455.967355000001</v>
          </cell>
          <cell r="L87">
            <v>5637775</v>
          </cell>
          <cell r="M87">
            <v>5494.7016286198004</v>
          </cell>
          <cell r="N87">
            <v>3982</v>
          </cell>
          <cell r="O87">
            <v>327.08435439832999</v>
          </cell>
          <cell r="P87" t="str">
            <v>..</v>
          </cell>
          <cell r="Q87">
            <v>14993</v>
          </cell>
          <cell r="R87">
            <v>194675</v>
          </cell>
          <cell r="S87">
            <v>987.79432293954005</v>
          </cell>
          <cell r="T87">
            <v>291.81234759159997</v>
          </cell>
        </row>
        <row r="88">
          <cell r="A88" t="str">
            <v>Q1-2000</v>
          </cell>
          <cell r="B88" t="str">
            <v/>
          </cell>
          <cell r="C88">
            <v>2902.0189132795999</v>
          </cell>
          <cell r="D88">
            <v>20153.75</v>
          </cell>
          <cell r="E88">
            <v>26018</v>
          </cell>
          <cell r="F88">
            <v>16159</v>
          </cell>
          <cell r="G88">
            <v>1600</v>
          </cell>
          <cell r="H88">
            <v>16652</v>
          </cell>
          <cell r="I88">
            <v>35562.85</v>
          </cell>
          <cell r="J88">
            <v>1515.0829807268999</v>
          </cell>
          <cell r="K88">
            <v>19897.751230000002</v>
          </cell>
          <cell r="L88">
            <v>5971600</v>
          </cell>
          <cell r="M88">
            <v>6156.4184664209997</v>
          </cell>
          <cell r="N88">
            <v>3987</v>
          </cell>
          <cell r="O88">
            <v>322.51424360425</v>
          </cell>
          <cell r="P88">
            <v>9725</v>
          </cell>
          <cell r="Q88">
            <v>15591</v>
          </cell>
          <cell r="R88">
            <v>205625</v>
          </cell>
          <cell r="S88">
            <v>1045.0800332394999</v>
          </cell>
          <cell r="T88">
            <v>291.73864958497001</v>
          </cell>
        </row>
        <row r="89">
          <cell r="A89" t="str">
            <v>Q2-2000</v>
          </cell>
          <cell r="B89" t="str">
            <v/>
          </cell>
          <cell r="C89">
            <v>2942.1701917507999</v>
          </cell>
          <cell r="D89">
            <v>20333.5</v>
          </cell>
          <cell r="E89">
            <v>26099</v>
          </cell>
          <cell r="F89">
            <v>15770</v>
          </cell>
          <cell r="G89">
            <v>1581</v>
          </cell>
          <cell r="H89">
            <v>17008</v>
          </cell>
          <cell r="I89">
            <v>35245.14</v>
          </cell>
          <cell r="J89">
            <v>1590.1603966222999</v>
          </cell>
          <cell r="K89">
            <v>19754.196646</v>
          </cell>
          <cell r="L89">
            <v>5988100</v>
          </cell>
          <cell r="M89">
            <v>5728.8627133602004</v>
          </cell>
          <cell r="N89">
            <v>3935</v>
          </cell>
          <cell r="O89">
            <v>325.90652509021999</v>
          </cell>
          <cell r="P89">
            <v>9667</v>
          </cell>
          <cell r="Q89">
            <v>15772</v>
          </cell>
          <cell r="R89">
            <v>201925</v>
          </cell>
          <cell r="S89">
            <v>1143.4750093654</v>
          </cell>
          <cell r="T89">
            <v>281.00345448661</v>
          </cell>
        </row>
        <row r="90">
          <cell r="A90" t="str">
            <v>Q3-2000</v>
          </cell>
          <cell r="B90" t="str">
            <v/>
          </cell>
          <cell r="C90">
            <v>2991.0123739718001</v>
          </cell>
          <cell r="D90">
            <v>20990.5</v>
          </cell>
          <cell r="E90">
            <v>27158</v>
          </cell>
          <cell r="F90">
            <v>15766</v>
          </cell>
          <cell r="G90">
            <v>1542</v>
          </cell>
          <cell r="H90">
            <v>16986</v>
          </cell>
          <cell r="I90">
            <v>35389.870000000003</v>
          </cell>
          <cell r="J90">
            <v>1672.4848346127001</v>
          </cell>
          <cell r="K90">
            <v>20334.562183999999</v>
          </cell>
          <cell r="L90">
            <v>6298900</v>
          </cell>
          <cell r="M90">
            <v>5741.1305019750998</v>
          </cell>
          <cell r="N90">
            <v>3993</v>
          </cell>
          <cell r="O90">
            <v>331.14969746975999</v>
          </cell>
          <cell r="P90">
            <v>9462</v>
          </cell>
          <cell r="Q90">
            <v>16147</v>
          </cell>
          <cell r="R90">
            <v>205425</v>
          </cell>
          <cell r="S90">
            <v>1050.3292177574999</v>
          </cell>
          <cell r="T90">
            <v>281.63698906320002</v>
          </cell>
        </row>
        <row r="91">
          <cell r="A91" t="str">
            <v>Q4-2000</v>
          </cell>
          <cell r="B91" t="str">
            <v/>
          </cell>
          <cell r="C91">
            <v>3027.4262246515</v>
          </cell>
          <cell r="D91">
            <v>20267</v>
          </cell>
          <cell r="E91">
            <v>26832</v>
          </cell>
          <cell r="F91">
            <v>15596</v>
          </cell>
          <cell r="G91">
            <v>1579</v>
          </cell>
          <cell r="H91">
            <v>16898</v>
          </cell>
          <cell r="I91">
            <v>34927.410000000003</v>
          </cell>
          <cell r="J91">
            <v>1773.5853182254</v>
          </cell>
          <cell r="K91">
            <v>20133.677414999998</v>
          </cell>
          <cell r="L91">
            <v>6697875</v>
          </cell>
          <cell r="M91">
            <v>5978.5883182435</v>
          </cell>
          <cell r="N91">
            <v>3893</v>
          </cell>
          <cell r="O91">
            <v>333.94742535801998</v>
          </cell>
          <cell r="P91">
            <v>9707</v>
          </cell>
          <cell r="Q91">
            <v>16401</v>
          </cell>
          <cell r="R91">
            <v>206925</v>
          </cell>
          <cell r="S91">
            <v>1091.5529946654999</v>
          </cell>
          <cell r="T91">
            <v>279.82226137455001</v>
          </cell>
        </row>
        <row r="92">
          <cell r="A92" t="str">
            <v>Q1-2001</v>
          </cell>
          <cell r="B92" t="str">
            <v/>
          </cell>
          <cell r="C92">
            <v>3034.5360321521998</v>
          </cell>
          <cell r="D92">
            <v>20835</v>
          </cell>
          <cell r="E92">
            <v>27138</v>
          </cell>
          <cell r="F92">
            <v>15409</v>
          </cell>
          <cell r="G92">
            <v>1512</v>
          </cell>
          <cell r="H92">
            <v>17248</v>
          </cell>
          <cell r="I92">
            <v>37006.730000000003</v>
          </cell>
          <cell r="J92">
            <v>1924.0482114017</v>
          </cell>
          <cell r="K92">
            <v>20552.033681000001</v>
          </cell>
          <cell r="L92">
            <v>7154450</v>
          </cell>
          <cell r="M92">
            <v>5785.8557666698998</v>
          </cell>
          <cell r="N92">
            <v>3891</v>
          </cell>
          <cell r="O92">
            <v>407.85984981289999</v>
          </cell>
          <cell r="P92">
            <v>9778</v>
          </cell>
          <cell r="Q92">
            <v>17366</v>
          </cell>
          <cell r="R92">
            <v>210450</v>
          </cell>
          <cell r="S92">
            <v>1068.973533355</v>
          </cell>
          <cell r="T92">
            <v>271.37965766401999</v>
          </cell>
        </row>
        <row r="93">
          <cell r="A93" t="str">
            <v>Q2-2001</v>
          </cell>
          <cell r="B93" t="str">
            <v/>
          </cell>
          <cell r="C93">
            <v>3019.0264843911</v>
          </cell>
          <cell r="D93">
            <v>21090</v>
          </cell>
          <cell r="E93">
            <v>27406</v>
          </cell>
          <cell r="F93">
            <v>15862</v>
          </cell>
          <cell r="G93">
            <v>1530</v>
          </cell>
          <cell r="H93">
            <v>17794</v>
          </cell>
          <cell r="I93">
            <v>37236.19</v>
          </cell>
          <cell r="J93">
            <v>2077.7279319925001</v>
          </cell>
          <cell r="K93">
            <v>20373.93678</v>
          </cell>
          <cell r="L93">
            <v>6972025</v>
          </cell>
          <cell r="M93">
            <v>5782.2623086958001</v>
          </cell>
          <cell r="N93">
            <v>4026</v>
          </cell>
          <cell r="O93">
            <v>408.51366737127</v>
          </cell>
          <cell r="P93">
            <v>9750</v>
          </cell>
          <cell r="Q93">
            <v>17267</v>
          </cell>
          <cell r="R93">
            <v>210325</v>
          </cell>
          <cell r="S93">
            <v>1108.6163211679</v>
          </cell>
          <cell r="T93">
            <v>285.02074066824002</v>
          </cell>
        </row>
        <row r="94">
          <cell r="A94" t="str">
            <v>Q3-2001</v>
          </cell>
          <cell r="B94" t="str">
            <v/>
          </cell>
          <cell r="C94">
            <v>2996.0012579463</v>
          </cell>
          <cell r="D94">
            <v>20985</v>
          </cell>
          <cell r="E94">
            <v>28351</v>
          </cell>
          <cell r="F94">
            <v>15781</v>
          </cell>
          <cell r="G94">
            <v>1609</v>
          </cell>
          <cell r="H94">
            <v>17827</v>
          </cell>
          <cell r="I94">
            <v>36844.339999999997</v>
          </cell>
          <cell r="J94">
            <v>2129.5506727002999</v>
          </cell>
          <cell r="K94">
            <v>19256.516389</v>
          </cell>
          <cell r="L94">
            <v>6747750</v>
          </cell>
          <cell r="M94">
            <v>5900.7202431277001</v>
          </cell>
          <cell r="N94">
            <v>4046</v>
          </cell>
          <cell r="O94">
            <v>413.42635777941001</v>
          </cell>
          <cell r="P94">
            <v>9963</v>
          </cell>
          <cell r="Q94">
            <v>17820</v>
          </cell>
          <cell r="R94">
            <v>212875</v>
          </cell>
          <cell r="S94">
            <v>1263.3529371524</v>
          </cell>
          <cell r="T94">
            <v>290.35491874311998</v>
          </cell>
        </row>
        <row r="95">
          <cell r="A95" t="str">
            <v>Q4-2001</v>
          </cell>
          <cell r="B95" t="str">
            <v/>
          </cell>
          <cell r="C95">
            <v>2976.5238310731002</v>
          </cell>
          <cell r="D95">
            <v>22223.5</v>
          </cell>
          <cell r="E95">
            <v>28383</v>
          </cell>
          <cell r="F95">
            <v>15452</v>
          </cell>
          <cell r="G95">
            <v>1611</v>
          </cell>
          <cell r="H95">
            <v>18050</v>
          </cell>
          <cell r="I95">
            <v>36886.699999999997</v>
          </cell>
          <cell r="J95">
            <v>2169.5923928001998</v>
          </cell>
          <cell r="K95">
            <v>19249.099278999998</v>
          </cell>
          <cell r="L95">
            <v>6849525</v>
          </cell>
          <cell r="M95">
            <v>6144.1616815063999</v>
          </cell>
          <cell r="N95">
            <v>4160</v>
          </cell>
          <cell r="O95">
            <v>418.90722189627002</v>
          </cell>
          <cell r="P95">
            <v>9807</v>
          </cell>
          <cell r="Q95">
            <v>18274</v>
          </cell>
          <cell r="R95">
            <v>230775</v>
          </cell>
          <cell r="S95">
            <v>1364.9885982211999</v>
          </cell>
          <cell r="T95">
            <v>291.38720403227001</v>
          </cell>
        </row>
        <row r="96">
          <cell r="A96" t="str">
            <v>Q1-2002</v>
          </cell>
          <cell r="B96" t="str">
            <v/>
          </cell>
          <cell r="C96">
            <v>2966.7098766422</v>
          </cell>
          <cell r="D96">
            <v>22833.5</v>
          </cell>
          <cell r="E96">
            <v>27535</v>
          </cell>
          <cell r="F96">
            <v>16211</v>
          </cell>
          <cell r="G96">
            <v>1628</v>
          </cell>
          <cell r="H96">
            <v>18096</v>
          </cell>
          <cell r="I96">
            <v>35366.050000000003</v>
          </cell>
          <cell r="J96">
            <v>2222.5165236562002</v>
          </cell>
          <cell r="K96">
            <v>19368.688914999999</v>
          </cell>
          <cell r="L96">
            <v>6887725</v>
          </cell>
          <cell r="M96">
            <v>5942.5924890319002</v>
          </cell>
          <cell r="N96">
            <v>4278</v>
          </cell>
          <cell r="O96">
            <v>425.38187111444</v>
          </cell>
          <cell r="P96">
            <v>9658</v>
          </cell>
          <cell r="Q96">
            <v>18201</v>
          </cell>
          <cell r="R96">
            <v>228125</v>
          </cell>
          <cell r="S96">
            <v>1398.1687218049999</v>
          </cell>
          <cell r="T96">
            <v>299.68296466603999</v>
          </cell>
        </row>
        <row r="97">
          <cell r="A97" t="str">
            <v>Q2-2002</v>
          </cell>
          <cell r="B97" t="str">
            <v/>
          </cell>
          <cell r="C97">
            <v>2972.5384127552002</v>
          </cell>
          <cell r="D97">
            <v>22976.75</v>
          </cell>
          <cell r="E97">
            <v>28641</v>
          </cell>
          <cell r="F97">
            <v>16653</v>
          </cell>
          <cell r="G97">
            <v>1683</v>
          </cell>
          <cell r="H97">
            <v>18278</v>
          </cell>
          <cell r="I97">
            <v>35906.17</v>
          </cell>
          <cell r="J97">
            <v>2204.1641347021</v>
          </cell>
          <cell r="K97">
            <v>19185.11347</v>
          </cell>
          <cell r="L97">
            <v>6962875</v>
          </cell>
          <cell r="M97">
            <v>5930.6459957589004</v>
          </cell>
          <cell r="N97">
            <v>4350</v>
          </cell>
          <cell r="O97">
            <v>437.26795456170998</v>
          </cell>
          <cell r="P97">
            <v>9450</v>
          </cell>
          <cell r="Q97">
            <v>18733</v>
          </cell>
          <cell r="R97">
            <v>230525</v>
          </cell>
          <cell r="S97">
            <v>1439.5681866084999</v>
          </cell>
          <cell r="T97">
            <v>292.44251748761002</v>
          </cell>
        </row>
        <row r="98">
          <cell r="A98" t="str">
            <v>Q3-2002</v>
          </cell>
          <cell r="B98" t="str">
            <v/>
          </cell>
          <cell r="C98">
            <v>2996.9808385189999</v>
          </cell>
          <cell r="D98">
            <v>22837.25</v>
          </cell>
          <cell r="E98">
            <v>27478</v>
          </cell>
          <cell r="F98">
            <v>16922</v>
          </cell>
          <cell r="G98">
            <v>1743</v>
          </cell>
          <cell r="H98">
            <v>18214</v>
          </cell>
          <cell r="I98">
            <v>36827.56</v>
          </cell>
          <cell r="J98">
            <v>2295.9600000671999</v>
          </cell>
          <cell r="K98">
            <v>19565.576568</v>
          </cell>
          <cell r="L98">
            <v>7106475</v>
          </cell>
          <cell r="M98">
            <v>6010.5428013818</v>
          </cell>
          <cell r="N98">
            <v>4417</v>
          </cell>
          <cell r="O98">
            <v>444.84257368226002</v>
          </cell>
          <cell r="P98">
            <v>9255</v>
          </cell>
          <cell r="Q98">
            <v>18746</v>
          </cell>
          <cell r="R98">
            <v>237275</v>
          </cell>
          <cell r="S98">
            <v>1484.4750374155001</v>
          </cell>
          <cell r="T98">
            <v>309.60086758662999</v>
          </cell>
        </row>
        <row r="99">
          <cell r="A99" t="str">
            <v>Q4-2002</v>
          </cell>
          <cell r="B99" t="str">
            <v/>
          </cell>
          <cell r="C99">
            <v>3026.7719453604</v>
          </cell>
          <cell r="D99">
            <v>23437.5</v>
          </cell>
          <cell r="E99">
            <v>28574</v>
          </cell>
          <cell r="F99">
            <v>17391</v>
          </cell>
          <cell r="G99">
            <v>1768</v>
          </cell>
          <cell r="H99">
            <v>18469</v>
          </cell>
          <cell r="I99">
            <v>36072.080000000002</v>
          </cell>
          <cell r="J99">
            <v>2306.9751152991998</v>
          </cell>
          <cell r="K99">
            <v>20567.287097</v>
          </cell>
          <cell r="L99">
            <v>7156900</v>
          </cell>
          <cell r="M99">
            <v>6167.2187138272002</v>
          </cell>
          <cell r="N99">
            <v>4560</v>
          </cell>
          <cell r="O99">
            <v>452.20349301179999</v>
          </cell>
          <cell r="P99">
            <v>9225</v>
          </cell>
          <cell r="Q99">
            <v>19102</v>
          </cell>
          <cell r="R99">
            <v>234150</v>
          </cell>
          <cell r="S99">
            <v>1432.7378632248999</v>
          </cell>
          <cell r="T99">
            <v>306.70108568939997</v>
          </cell>
        </row>
        <row r="100">
          <cell r="A100" t="str">
            <v>Q1-2003</v>
          </cell>
          <cell r="B100" t="str">
            <v/>
          </cell>
          <cell r="C100">
            <v>3043.2739072398999</v>
          </cell>
          <cell r="D100">
            <v>23357</v>
          </cell>
          <cell r="E100">
            <v>31521</v>
          </cell>
          <cell r="F100">
            <v>15502</v>
          </cell>
          <cell r="G100">
            <v>1850</v>
          </cell>
          <cell r="H100">
            <v>18423</v>
          </cell>
          <cell r="I100">
            <v>36442.769999999997</v>
          </cell>
          <cell r="J100">
            <v>2345.3901644016</v>
          </cell>
          <cell r="K100">
            <v>20070.696086</v>
          </cell>
          <cell r="L100">
            <v>7203975</v>
          </cell>
          <cell r="M100">
            <v>5933.1137732798998</v>
          </cell>
          <cell r="N100">
            <v>4601</v>
          </cell>
          <cell r="O100">
            <v>460.26153362845997</v>
          </cell>
          <cell r="P100">
            <v>9464</v>
          </cell>
          <cell r="Q100">
            <v>19471</v>
          </cell>
          <cell r="R100">
            <v>234375</v>
          </cell>
          <cell r="S100">
            <v>1537.5279623529</v>
          </cell>
          <cell r="T100">
            <v>314.02242536288998</v>
          </cell>
        </row>
        <row r="101">
          <cell r="A101" t="str">
            <v>Q2-2003</v>
          </cell>
          <cell r="B101" t="str">
            <v/>
          </cell>
          <cell r="C101">
            <v>3050.6405704886001</v>
          </cell>
          <cell r="D101">
            <v>23604</v>
          </cell>
          <cell r="E101">
            <v>31782</v>
          </cell>
          <cell r="F101">
            <v>15608</v>
          </cell>
          <cell r="G101">
            <v>1989</v>
          </cell>
          <cell r="H101">
            <v>18385</v>
          </cell>
          <cell r="I101">
            <v>35983.83</v>
          </cell>
          <cell r="J101">
            <v>2336.3482299438001</v>
          </cell>
          <cell r="K101">
            <v>19056.568309999999</v>
          </cell>
          <cell r="L101">
            <v>7567900</v>
          </cell>
          <cell r="M101">
            <v>5945.0262749828998</v>
          </cell>
          <cell r="N101">
            <v>4719</v>
          </cell>
          <cell r="O101">
            <v>466.19541022262001</v>
          </cell>
          <cell r="P101">
            <v>9689</v>
          </cell>
          <cell r="Q101">
            <v>20279</v>
          </cell>
          <cell r="R101">
            <v>243525</v>
          </cell>
          <cell r="S101">
            <v>1744.0886881887</v>
          </cell>
          <cell r="T101">
            <v>326.92794375808</v>
          </cell>
        </row>
        <row r="102">
          <cell r="A102" t="str">
            <v>Q3-2003</v>
          </cell>
          <cell r="B102" t="str">
            <v/>
          </cell>
          <cell r="C102">
            <v>3067.2376724691999</v>
          </cell>
          <cell r="D102">
            <v>24196.75</v>
          </cell>
          <cell r="E102">
            <v>32586</v>
          </cell>
          <cell r="F102">
            <v>16253</v>
          </cell>
          <cell r="G102">
            <v>2088</v>
          </cell>
          <cell r="H102">
            <v>19029</v>
          </cell>
          <cell r="I102">
            <v>36192.129999999997</v>
          </cell>
          <cell r="J102">
            <v>2415.2002025342999</v>
          </cell>
          <cell r="K102">
            <v>19987.909330999999</v>
          </cell>
          <cell r="L102">
            <v>7597625</v>
          </cell>
          <cell r="M102">
            <v>5891.4806069957003</v>
          </cell>
          <cell r="N102">
            <v>4871</v>
          </cell>
          <cell r="O102">
            <v>477.26649376679001</v>
          </cell>
          <cell r="P102">
            <v>10087</v>
          </cell>
          <cell r="Q102">
            <v>20480</v>
          </cell>
          <cell r="R102">
            <v>253300</v>
          </cell>
          <cell r="S102">
            <v>1924.8476861889001</v>
          </cell>
          <cell r="T102">
            <v>328.17097356314002</v>
          </cell>
        </row>
        <row r="103">
          <cell r="A103" t="str">
            <v>Q4-2003</v>
          </cell>
          <cell r="B103" t="str">
            <v/>
          </cell>
          <cell r="C103">
            <v>3093.4180921343</v>
          </cell>
          <cell r="D103">
            <v>23272.75</v>
          </cell>
          <cell r="E103">
            <v>31950</v>
          </cell>
          <cell r="F103">
            <v>16741</v>
          </cell>
          <cell r="G103">
            <v>2100</v>
          </cell>
          <cell r="H103">
            <v>19002</v>
          </cell>
          <cell r="I103">
            <v>36050.910000000003</v>
          </cell>
          <cell r="J103">
            <v>2607.0980399713999</v>
          </cell>
          <cell r="K103">
            <v>19810.916209999999</v>
          </cell>
          <cell r="L103">
            <v>7763800</v>
          </cell>
          <cell r="M103">
            <v>5896.3793447413</v>
          </cell>
          <cell r="N103">
            <v>4855</v>
          </cell>
          <cell r="O103">
            <v>491.15474723934</v>
          </cell>
          <cell r="P103">
            <v>10445</v>
          </cell>
          <cell r="Q103">
            <v>20468</v>
          </cell>
          <cell r="R103">
            <v>254950</v>
          </cell>
          <cell r="S103">
            <v>1859.5663534780001</v>
          </cell>
          <cell r="T103">
            <v>356.45663229887998</v>
          </cell>
        </row>
        <row r="104">
          <cell r="A104" t="str">
            <v>Q1-2004</v>
          </cell>
          <cell r="B104" t="str">
            <v/>
          </cell>
          <cell r="C104">
            <v>3128.0019382598998</v>
          </cell>
          <cell r="D104">
            <v>23981</v>
          </cell>
          <cell r="E104">
            <v>33921</v>
          </cell>
          <cell r="F104">
            <v>17543</v>
          </cell>
          <cell r="G104">
            <v>2094</v>
          </cell>
          <cell r="H104">
            <v>19400</v>
          </cell>
          <cell r="I104">
            <v>36615.75</v>
          </cell>
          <cell r="J104">
            <v>2581.2179270354</v>
          </cell>
          <cell r="K104">
            <v>20525.830718000001</v>
          </cell>
          <cell r="L104">
            <v>8031875</v>
          </cell>
          <cell r="M104">
            <v>6046.8851061716996</v>
          </cell>
          <cell r="N104">
            <v>4998</v>
          </cell>
          <cell r="O104">
            <v>508.00741568394</v>
          </cell>
          <cell r="P104">
            <v>10509</v>
          </cell>
          <cell r="Q104">
            <v>20496</v>
          </cell>
          <cell r="R104">
            <v>257750</v>
          </cell>
          <cell r="S104">
            <v>1931.5295747969001</v>
          </cell>
          <cell r="T104">
            <v>349.36039464439</v>
          </cell>
        </row>
        <row r="105">
          <cell r="A105" t="str">
            <v>Q2-2004</v>
          </cell>
          <cell r="B105" t="str">
            <v/>
          </cell>
          <cell r="C105">
            <v>3161.4745600387</v>
          </cell>
          <cell r="D105">
            <v>24126.25</v>
          </cell>
          <cell r="E105">
            <v>35174</v>
          </cell>
          <cell r="F105">
            <v>18253</v>
          </cell>
          <cell r="G105">
            <v>2067</v>
          </cell>
          <cell r="H105">
            <v>19888</v>
          </cell>
          <cell r="I105">
            <v>37424.18</v>
          </cell>
          <cell r="J105">
            <v>2621.5279050933</v>
          </cell>
          <cell r="K105">
            <v>20887.580000999998</v>
          </cell>
          <cell r="L105">
            <v>8167675</v>
          </cell>
          <cell r="M105">
            <v>5941.2628964932001</v>
          </cell>
          <cell r="N105">
            <v>5047</v>
          </cell>
          <cell r="O105">
            <v>523.11969906898003</v>
          </cell>
          <cell r="P105">
            <v>10893</v>
          </cell>
          <cell r="Q105">
            <v>20623</v>
          </cell>
          <cell r="R105">
            <v>259575</v>
          </cell>
          <cell r="S105">
            <v>1978.8673398727001</v>
          </cell>
          <cell r="T105">
            <v>351.79694020799002</v>
          </cell>
        </row>
        <row r="106">
          <cell r="A106" t="str">
            <v>Q3-2004</v>
          </cell>
          <cell r="B106" t="str">
            <v/>
          </cell>
          <cell r="C106">
            <v>3175.3328796763999</v>
          </cell>
          <cell r="D106">
            <v>24392</v>
          </cell>
          <cell r="E106">
            <v>37635</v>
          </cell>
          <cell r="F106">
            <v>19386</v>
          </cell>
          <cell r="G106">
            <v>2037</v>
          </cell>
          <cell r="H106">
            <v>20039</v>
          </cell>
          <cell r="I106">
            <v>36672.239999999998</v>
          </cell>
          <cell r="J106">
            <v>2582.5291442073999</v>
          </cell>
          <cell r="K106">
            <v>20799.735056000001</v>
          </cell>
          <cell r="L106">
            <v>8376650</v>
          </cell>
          <cell r="M106">
            <v>5881.9657461519</v>
          </cell>
          <cell r="N106">
            <v>5205</v>
          </cell>
          <cell r="O106">
            <v>540.0685054298101</v>
          </cell>
          <cell r="P106">
            <v>11122</v>
          </cell>
          <cell r="Q106">
            <v>21194</v>
          </cell>
          <cell r="R106">
            <v>264675</v>
          </cell>
          <cell r="S106">
            <v>2076.0086726755999</v>
          </cell>
          <cell r="T106">
            <v>375.91720106907002</v>
          </cell>
        </row>
        <row r="107">
          <cell r="A107" t="str">
            <v>Q4-2004</v>
          </cell>
          <cell r="B107" t="str">
            <v/>
          </cell>
          <cell r="C107">
            <v>3181.5435010458</v>
          </cell>
          <cell r="D107">
            <v>24729.25</v>
          </cell>
          <cell r="E107">
            <v>37823</v>
          </cell>
          <cell r="F107">
            <v>21351</v>
          </cell>
          <cell r="G107">
            <v>2123</v>
          </cell>
          <cell r="H107">
            <v>21014</v>
          </cell>
          <cell r="I107">
            <v>38663.29</v>
          </cell>
          <cell r="J107">
            <v>2593.7026231575001</v>
          </cell>
          <cell r="K107">
            <v>20873.854925</v>
          </cell>
          <cell r="L107">
            <v>8320475</v>
          </cell>
          <cell r="M107">
            <v>5876.8862511830002</v>
          </cell>
          <cell r="N107">
            <v>5214</v>
          </cell>
          <cell r="O107">
            <v>561.86246054562014</v>
          </cell>
          <cell r="P107">
            <v>11289</v>
          </cell>
          <cell r="Q107">
            <v>21284</v>
          </cell>
          <cell r="R107">
            <v>269024.99999999988</v>
          </cell>
          <cell r="S107">
            <v>2364.3861767499002</v>
          </cell>
          <cell r="T107">
            <v>378.56250104451988</v>
          </cell>
        </row>
        <row r="108">
          <cell r="A108" t="str">
            <v>Q1-2005</v>
          </cell>
          <cell r="B108" t="str">
            <v/>
          </cell>
          <cell r="C108">
            <v>3200.3560807501999</v>
          </cell>
          <cell r="D108">
            <v>25186.25</v>
          </cell>
          <cell r="E108">
            <v>36855</v>
          </cell>
          <cell r="F108">
            <v>20412</v>
          </cell>
          <cell r="G108">
            <v>2228</v>
          </cell>
          <cell r="H108">
            <v>21267</v>
          </cell>
          <cell r="I108">
            <v>37533.61</v>
          </cell>
          <cell r="J108">
            <v>2677.3083931371998</v>
          </cell>
          <cell r="K108">
            <v>20541.497636</v>
          </cell>
          <cell r="L108">
            <v>8283325.0000000009</v>
          </cell>
          <cell r="M108">
            <v>5851.7459470308004</v>
          </cell>
          <cell r="N108">
            <v>5247</v>
          </cell>
          <cell r="O108">
            <v>580.42830718230005</v>
          </cell>
          <cell r="P108">
            <v>11297</v>
          </cell>
          <cell r="Q108">
            <v>21624</v>
          </cell>
          <cell r="R108">
            <v>270825</v>
          </cell>
          <cell r="S108">
            <v>2443.7491920262</v>
          </cell>
          <cell r="T108">
            <v>383.74545746066002</v>
          </cell>
        </row>
        <row r="109">
          <cell r="A109" t="str">
            <v>Q2-2005</v>
          </cell>
          <cell r="B109" t="str">
            <v/>
          </cell>
          <cell r="C109">
            <v>3235.2487867481</v>
          </cell>
          <cell r="D109">
            <v>25518</v>
          </cell>
          <cell r="E109">
            <v>38006</v>
          </cell>
          <cell r="F109">
            <v>22104</v>
          </cell>
          <cell r="G109">
            <v>2314</v>
          </cell>
          <cell r="H109">
            <v>21545</v>
          </cell>
          <cell r="I109">
            <v>37985.49</v>
          </cell>
          <cell r="J109">
            <v>2653.6338163587002</v>
          </cell>
          <cell r="K109">
            <v>21137.869232000001</v>
          </cell>
          <cell r="L109">
            <v>8525674.9999999981</v>
          </cell>
          <cell r="M109">
            <v>5938.7520620442001</v>
          </cell>
          <cell r="N109">
            <v>5419</v>
          </cell>
          <cell r="O109">
            <v>604.94282223366997</v>
          </cell>
          <cell r="P109">
            <v>11444</v>
          </cell>
          <cell r="Q109">
            <v>21776</v>
          </cell>
          <cell r="R109">
            <v>278400</v>
          </cell>
          <cell r="S109">
            <v>2592.9184685468999</v>
          </cell>
          <cell r="T109">
            <v>394.85177390684998</v>
          </cell>
        </row>
        <row r="110">
          <cell r="A110" t="str">
            <v>Q3-2005</v>
          </cell>
          <cell r="B110" t="str">
            <v/>
          </cell>
          <cell r="C110">
            <v>3279.1023511393</v>
          </cell>
          <cell r="D110">
            <v>25723.25</v>
          </cell>
          <cell r="E110">
            <v>41624</v>
          </cell>
          <cell r="F110">
            <v>22875</v>
          </cell>
          <cell r="G110">
            <v>2319</v>
          </cell>
          <cell r="H110">
            <v>21929</v>
          </cell>
          <cell r="I110">
            <v>38222.01</v>
          </cell>
          <cell r="J110">
            <v>2716.4928691589998</v>
          </cell>
          <cell r="K110">
            <v>22041.361948000002</v>
          </cell>
          <cell r="L110">
            <v>8675600</v>
          </cell>
          <cell r="M110">
            <v>6126.5355598336</v>
          </cell>
          <cell r="N110">
            <v>5467</v>
          </cell>
          <cell r="O110">
            <v>625.35731832840997</v>
          </cell>
          <cell r="P110">
            <v>11580</v>
          </cell>
          <cell r="Q110">
            <v>22460</v>
          </cell>
          <cell r="R110">
            <v>281675</v>
          </cell>
          <cell r="S110">
            <v>2766.1827631593001</v>
          </cell>
          <cell r="T110">
            <v>394.37309602622997</v>
          </cell>
        </row>
        <row r="111">
          <cell r="A111" t="str">
            <v>Q4-2005</v>
          </cell>
          <cell r="B111" t="str">
            <v/>
          </cell>
          <cell r="C111">
            <v>3328.0083217583001</v>
          </cell>
          <cell r="D111">
            <v>25750.5</v>
          </cell>
          <cell r="E111">
            <v>42621</v>
          </cell>
          <cell r="F111">
            <v>22841</v>
          </cell>
          <cell r="G111">
            <v>2364</v>
          </cell>
          <cell r="H111">
            <v>22365</v>
          </cell>
          <cell r="I111">
            <v>38942.19</v>
          </cell>
          <cell r="J111">
            <v>2670.4051032626999</v>
          </cell>
          <cell r="K111">
            <v>21641.215439</v>
          </cell>
          <cell r="L111">
            <v>8769275</v>
          </cell>
          <cell r="M111">
            <v>6179.9664310912003</v>
          </cell>
          <cell r="N111">
            <v>5444</v>
          </cell>
          <cell r="O111">
            <v>642.59364638649004</v>
          </cell>
          <cell r="P111">
            <v>11888</v>
          </cell>
          <cell r="Q111">
            <v>22991</v>
          </cell>
          <cell r="R111">
            <v>274600.00000000012</v>
          </cell>
          <cell r="S111">
            <v>3038.4785433055999</v>
          </cell>
          <cell r="T111">
            <v>395.89520023454997</v>
          </cell>
        </row>
        <row r="112">
          <cell r="A112" t="str">
            <v>Q1-2006</v>
          </cell>
          <cell r="B112" t="str">
            <v/>
          </cell>
          <cell r="C112">
            <v>3380.4403623881999</v>
          </cell>
          <cell r="D112">
            <v>26560</v>
          </cell>
          <cell r="E112">
            <v>42420</v>
          </cell>
          <cell r="F112">
            <v>24604</v>
          </cell>
          <cell r="G112">
            <v>2459</v>
          </cell>
          <cell r="H112">
            <v>22698</v>
          </cell>
          <cell r="I112">
            <v>38176.120000000003</v>
          </cell>
          <cell r="J112">
            <v>2679.1972144406</v>
          </cell>
          <cell r="K112">
            <v>21606.264899999998</v>
          </cell>
          <cell r="L112">
            <v>8861100</v>
          </cell>
          <cell r="M112">
            <v>6367.9509039247996</v>
          </cell>
          <cell r="N112">
            <v>5460</v>
          </cell>
          <cell r="O112">
            <v>668.52046527993002</v>
          </cell>
          <cell r="P112">
            <v>12005</v>
          </cell>
          <cell r="Q112">
            <v>23294</v>
          </cell>
          <cell r="R112">
            <v>285575</v>
          </cell>
          <cell r="S112">
            <v>2797.1048804020002</v>
          </cell>
          <cell r="T112">
            <v>419.44468392444998</v>
          </cell>
        </row>
        <row r="113">
          <cell r="A113" t="str">
            <v>Q2-2006</v>
          </cell>
          <cell r="B113" t="str">
            <v/>
          </cell>
          <cell r="C113">
            <v>3430.2012728080999</v>
          </cell>
          <cell r="D113">
            <v>27091</v>
          </cell>
          <cell r="E113">
            <v>42929</v>
          </cell>
          <cell r="F113">
            <v>26035</v>
          </cell>
          <cell r="G113">
            <v>2514</v>
          </cell>
          <cell r="H113">
            <v>23206</v>
          </cell>
          <cell r="I113">
            <v>39288.15</v>
          </cell>
          <cell r="J113">
            <v>2840.4588319826998</v>
          </cell>
          <cell r="K113">
            <v>21841.168306</v>
          </cell>
          <cell r="L113">
            <v>8740375</v>
          </cell>
          <cell r="M113">
            <v>6437.7122086975996</v>
          </cell>
          <cell r="N113">
            <v>5505</v>
          </cell>
          <cell r="O113">
            <v>689.10865359181003</v>
          </cell>
          <cell r="P113">
            <v>12040</v>
          </cell>
          <cell r="Q113">
            <v>23880</v>
          </cell>
          <cell r="R113">
            <v>284850</v>
          </cell>
          <cell r="S113">
            <v>2998.0388665321998</v>
          </cell>
          <cell r="T113">
            <v>434.98507477477</v>
          </cell>
        </row>
        <row r="114">
          <cell r="A114" t="str">
            <v>Q3-2006</v>
          </cell>
          <cell r="B114" t="str">
            <v/>
          </cell>
          <cell r="C114">
            <v>3473.6654394791999</v>
          </cell>
          <cell r="D114">
            <v>27827</v>
          </cell>
          <cell r="E114">
            <v>45401</v>
          </cell>
          <cell r="F114">
            <v>24835</v>
          </cell>
          <cell r="G114">
            <v>2534</v>
          </cell>
          <cell r="H114">
            <v>23079</v>
          </cell>
          <cell r="I114">
            <v>40206.019999999997</v>
          </cell>
          <cell r="J114">
            <v>2888.0823237707</v>
          </cell>
          <cell r="K114">
            <v>22111.262702</v>
          </cell>
          <cell r="L114">
            <v>8419799.9999999981</v>
          </cell>
          <cell r="M114">
            <v>6412.5263420718002</v>
          </cell>
          <cell r="N114">
            <v>5567</v>
          </cell>
          <cell r="O114">
            <v>719.46820461660002</v>
          </cell>
          <cell r="P114">
            <v>12036</v>
          </cell>
          <cell r="Q114">
            <v>23539</v>
          </cell>
          <cell r="R114">
            <v>288025</v>
          </cell>
          <cell r="S114">
            <v>3174.3527168570999</v>
          </cell>
          <cell r="T114">
            <v>441.32162237326003</v>
          </cell>
        </row>
        <row r="115">
          <cell r="A115" t="str">
            <v>Q4-2006</v>
          </cell>
          <cell r="B115" t="str">
            <v/>
          </cell>
          <cell r="C115">
            <v>3509.5134041701999</v>
          </cell>
          <cell r="D115">
            <v>28142.75</v>
          </cell>
          <cell r="E115">
            <v>48964</v>
          </cell>
          <cell r="F115">
            <v>26077</v>
          </cell>
          <cell r="G115">
            <v>2556</v>
          </cell>
          <cell r="H115">
            <v>24041</v>
          </cell>
          <cell r="I115">
            <v>44332.87</v>
          </cell>
          <cell r="J115">
            <v>2900.2310942261001</v>
          </cell>
          <cell r="K115">
            <v>22116.266829</v>
          </cell>
          <cell r="L115">
            <v>8939425</v>
          </cell>
          <cell r="M115">
            <v>6510.8105453055996</v>
          </cell>
          <cell r="N115">
            <v>5628</v>
          </cell>
          <cell r="O115">
            <v>753.64049690563002</v>
          </cell>
          <cell r="P115">
            <v>12000</v>
          </cell>
          <cell r="Q115">
            <v>23971</v>
          </cell>
          <cell r="R115">
            <v>291975</v>
          </cell>
          <cell r="S115">
            <v>3202.3365407586998</v>
          </cell>
          <cell r="T115">
            <v>460.40393838213998</v>
          </cell>
        </row>
        <row r="116">
          <cell r="A116" t="str">
            <v>Q1-2007</v>
          </cell>
          <cell r="B116" t="str">
            <v/>
          </cell>
          <cell r="C116">
            <v>3533.6904146687998</v>
          </cell>
          <cell r="D116">
            <v>28503.5</v>
          </cell>
          <cell r="E116">
            <v>52708</v>
          </cell>
          <cell r="F116">
            <v>26452</v>
          </cell>
          <cell r="G116">
            <v>2578</v>
          </cell>
          <cell r="H116">
            <v>24443</v>
          </cell>
          <cell r="I116">
            <v>37550.43</v>
          </cell>
          <cell r="J116">
            <v>2936.6576319523001</v>
          </cell>
          <cell r="K116">
            <v>22550.110659000002</v>
          </cell>
          <cell r="L116">
            <v>9061825</v>
          </cell>
          <cell r="M116">
            <v>6748.5897915025998</v>
          </cell>
          <cell r="N116">
            <v>5890</v>
          </cell>
          <cell r="O116">
            <v>777.43043342431997</v>
          </cell>
          <cell r="P116">
            <v>12266</v>
          </cell>
          <cell r="Q116">
            <v>24179</v>
          </cell>
          <cell r="R116">
            <v>295925</v>
          </cell>
          <cell r="S116">
            <v>3925.3216238973009</v>
          </cell>
          <cell r="T116">
            <v>485.07069727270999</v>
          </cell>
        </row>
        <row r="117">
          <cell r="A117" t="str">
            <v>Q2-2007</v>
          </cell>
          <cell r="B117" t="str">
            <v/>
          </cell>
          <cell r="C117">
            <v>3552.6671193374</v>
          </cell>
          <cell r="D117">
            <v>29575.75</v>
          </cell>
          <cell r="E117">
            <v>52149</v>
          </cell>
          <cell r="F117">
            <v>25338</v>
          </cell>
          <cell r="G117">
            <v>2580</v>
          </cell>
          <cell r="H117">
            <v>24949</v>
          </cell>
          <cell r="I117">
            <v>38740.089999999997</v>
          </cell>
          <cell r="J117">
            <v>2916.3849224456999</v>
          </cell>
          <cell r="K117">
            <v>22482.670537999998</v>
          </cell>
          <cell r="L117">
            <v>9040400</v>
          </cell>
          <cell r="M117">
            <v>6706.4114816693</v>
          </cell>
          <cell r="N117">
            <v>5836</v>
          </cell>
          <cell r="O117">
            <v>815.73118074590002</v>
          </cell>
          <cell r="P117">
            <v>12287</v>
          </cell>
          <cell r="Q117">
            <v>25130</v>
          </cell>
          <cell r="R117">
            <v>297475</v>
          </cell>
          <cell r="S117">
            <v>4126.4059804682001</v>
          </cell>
          <cell r="T117">
            <v>506.34372773294001</v>
          </cell>
        </row>
        <row r="118">
          <cell r="A118" t="str">
            <v>Q3-2007</v>
          </cell>
          <cell r="B118" t="str">
            <v/>
          </cell>
          <cell r="C118">
            <v>3580.7238980145999</v>
          </cell>
          <cell r="D118">
            <v>29516.75</v>
          </cell>
          <cell r="E118">
            <v>49304</v>
          </cell>
          <cell r="F118">
            <v>26359</v>
          </cell>
          <cell r="G118">
            <v>2716</v>
          </cell>
          <cell r="H118">
            <v>25634</v>
          </cell>
          <cell r="I118">
            <v>40127.449999999997</v>
          </cell>
          <cell r="J118">
            <v>2916.5900971974002</v>
          </cell>
          <cell r="K118">
            <v>22429.895950999999</v>
          </cell>
          <cell r="L118">
            <v>8896700</v>
          </cell>
          <cell r="M118">
            <v>6805.7083914614996</v>
          </cell>
          <cell r="N118">
            <v>5880</v>
          </cell>
          <cell r="O118">
            <v>859.59996881760003</v>
          </cell>
          <cell r="P118">
            <v>12421</v>
          </cell>
          <cell r="Q118">
            <v>25808</v>
          </cell>
          <cell r="R118">
            <v>301250</v>
          </cell>
          <cell r="S118">
            <v>3767.0953409906001</v>
          </cell>
          <cell r="T118">
            <v>523.53278501121997</v>
          </cell>
        </row>
        <row r="119">
          <cell r="A119" t="str">
            <v>Q4-2007</v>
          </cell>
          <cell r="B119" t="str">
            <v/>
          </cell>
          <cell r="C119">
            <v>3605.8338649573998</v>
          </cell>
          <cell r="D119">
            <v>30402.25</v>
          </cell>
          <cell r="E119">
            <v>52366</v>
          </cell>
          <cell r="F119">
            <v>27879</v>
          </cell>
          <cell r="G119">
            <v>2489</v>
          </cell>
          <cell r="H119">
            <v>26433</v>
          </cell>
          <cell r="I119">
            <v>40632.269999999997</v>
          </cell>
          <cell r="J119">
            <v>2916.7511482694999</v>
          </cell>
          <cell r="K119">
            <v>22141.880732000001</v>
          </cell>
          <cell r="L119">
            <v>9247675</v>
          </cell>
          <cell r="M119">
            <v>6931.2903353663996</v>
          </cell>
          <cell r="N119">
            <v>5950</v>
          </cell>
          <cell r="O119">
            <v>916.37308666253</v>
          </cell>
          <cell r="P119">
            <v>12624</v>
          </cell>
          <cell r="Q119">
            <v>26369</v>
          </cell>
          <cell r="R119">
            <v>305300</v>
          </cell>
          <cell r="S119">
            <v>3871.8063427109</v>
          </cell>
          <cell r="T119">
            <v>532.03524152120997</v>
          </cell>
        </row>
        <row r="120">
          <cell r="A120" t="str">
            <v>Q1-2008</v>
          </cell>
          <cell r="B120" t="str">
            <v/>
          </cell>
          <cell r="C120">
            <v>3619.3024551428002</v>
          </cell>
          <cell r="D120">
            <v>31600.25</v>
          </cell>
          <cell r="E120">
            <v>53369</v>
          </cell>
          <cell r="F120">
            <v>27104</v>
          </cell>
          <cell r="G120">
            <v>2887</v>
          </cell>
          <cell r="H120">
            <v>25283</v>
          </cell>
          <cell r="I120">
            <v>39433.78</v>
          </cell>
          <cell r="J120">
            <v>2869.9420794542002</v>
          </cell>
          <cell r="K120">
            <v>21509.739610000001</v>
          </cell>
          <cell r="L120">
            <v>10001125</v>
          </cell>
          <cell r="M120">
            <v>6926.6209391318998</v>
          </cell>
          <cell r="N120">
            <v>5780</v>
          </cell>
          <cell r="O120">
            <v>982.23916214974997</v>
          </cell>
          <cell r="P120">
            <v>12435</v>
          </cell>
          <cell r="Q120">
            <v>26789</v>
          </cell>
          <cell r="R120">
            <v>298300</v>
          </cell>
          <cell r="S120">
            <v>3664.0047748593001</v>
          </cell>
          <cell r="T120">
            <v>537.66209161724998</v>
          </cell>
        </row>
        <row r="121">
          <cell r="A121" t="str">
            <v>Q2-2008</v>
          </cell>
          <cell r="B121" t="str">
            <v/>
          </cell>
          <cell r="C121">
            <v>3628.6584706799999</v>
          </cell>
          <cell r="D121">
            <v>31362</v>
          </cell>
          <cell r="E121">
            <v>57411</v>
          </cell>
          <cell r="F121">
            <v>26205</v>
          </cell>
          <cell r="G121">
            <v>2873</v>
          </cell>
          <cell r="H121">
            <v>25420</v>
          </cell>
          <cell r="I121">
            <v>38883.040000000001</v>
          </cell>
          <cell r="J121">
            <v>2873.0379314983002</v>
          </cell>
          <cell r="K121">
            <v>21107.719601000001</v>
          </cell>
          <cell r="L121">
            <v>9990900</v>
          </cell>
          <cell r="M121">
            <v>7032.6851146358003</v>
          </cell>
          <cell r="N121">
            <v>5776</v>
          </cell>
          <cell r="O121">
            <v>1022.0966782432</v>
          </cell>
          <cell r="P121">
            <v>12099</v>
          </cell>
          <cell r="Q121">
            <v>26193</v>
          </cell>
          <cell r="R121">
            <v>293925</v>
          </cell>
          <cell r="S121">
            <v>3328.0803084549998</v>
          </cell>
          <cell r="T121">
            <v>533.80560282532997</v>
          </cell>
        </row>
        <row r="122">
          <cell r="A122" t="str">
            <v>Q3-2008</v>
          </cell>
          <cell r="B122" t="str">
            <v/>
          </cell>
          <cell r="C122">
            <v>3633.6583193391002</v>
          </cell>
          <cell r="D122">
            <v>31302.25</v>
          </cell>
          <cell r="E122">
            <v>55416</v>
          </cell>
          <cell r="F122">
            <v>24760</v>
          </cell>
          <cell r="G122">
            <v>2757</v>
          </cell>
          <cell r="H122">
            <v>25398</v>
          </cell>
          <cell r="I122">
            <v>38759.49</v>
          </cell>
          <cell r="J122">
            <v>2835.6032882275999</v>
          </cell>
          <cell r="K122">
            <v>20774.360057000002</v>
          </cell>
          <cell r="L122">
            <v>10129525</v>
          </cell>
          <cell r="M122">
            <v>7046.2190001668996</v>
          </cell>
          <cell r="N122">
            <v>5800</v>
          </cell>
          <cell r="O122">
            <v>1060.9195242241999</v>
          </cell>
          <cell r="P122">
            <v>11706</v>
          </cell>
          <cell r="Q122">
            <v>25645</v>
          </cell>
          <cell r="R122">
            <v>284900</v>
          </cell>
          <cell r="S122">
            <v>3007.1353231254002</v>
          </cell>
          <cell r="T122">
            <v>517.18260901013002</v>
          </cell>
        </row>
        <row r="123">
          <cell r="A123" t="str">
            <v>Q4-2008</v>
          </cell>
          <cell r="B123" t="str">
            <v/>
          </cell>
          <cell r="C123">
            <v>3641.4023440788001</v>
          </cell>
          <cell r="D123">
            <v>30352.25</v>
          </cell>
          <cell r="E123">
            <v>58773</v>
          </cell>
          <cell r="F123">
            <v>21548</v>
          </cell>
          <cell r="G123">
            <v>2628</v>
          </cell>
          <cell r="H123">
            <v>25191</v>
          </cell>
          <cell r="I123">
            <v>39172.54</v>
          </cell>
          <cell r="J123" t="str">
            <v>..</v>
          </cell>
          <cell r="K123">
            <v>19779.707898000001</v>
          </cell>
          <cell r="L123">
            <v>9713725</v>
          </cell>
          <cell r="M123">
            <v>7003.4749418720003</v>
          </cell>
          <cell r="N123">
            <v>5704</v>
          </cell>
          <cell r="O123">
            <v>1089.3208983228001</v>
          </cell>
          <cell r="P123">
            <v>10910</v>
          </cell>
          <cell r="Q123">
            <v>25528</v>
          </cell>
          <cell r="R123">
            <v>269200</v>
          </cell>
          <cell r="S123">
            <v>2521.3401998890999</v>
          </cell>
          <cell r="T123">
            <v>501.96480876665998</v>
          </cell>
        </row>
        <row r="124">
          <cell r="A124" t="str">
            <v>Q1-2009</v>
          </cell>
          <cell r="B124" t="str">
            <v/>
          </cell>
          <cell r="C124">
            <v>3648.3068568609001</v>
          </cell>
          <cell r="D124">
            <v>29690.25</v>
          </cell>
          <cell r="E124">
            <v>60224</v>
          </cell>
          <cell r="F124">
            <v>20154</v>
          </cell>
          <cell r="G124">
            <v>2449</v>
          </cell>
          <cell r="H124">
            <v>25438</v>
          </cell>
          <cell r="I124">
            <v>42078</v>
          </cell>
          <cell r="J124" t="str">
            <v>..</v>
          </cell>
          <cell r="K124">
            <v>19162.958213999998</v>
          </cell>
          <cell r="L124">
            <v>9027900</v>
          </cell>
          <cell r="M124">
            <v>6225.3090965094998</v>
          </cell>
          <cell r="N124">
            <v>5564</v>
          </cell>
          <cell r="O124">
            <v>1118.8186149815999</v>
          </cell>
          <cell r="P124">
            <v>10043</v>
          </cell>
          <cell r="Q124">
            <v>25385</v>
          </cell>
          <cell r="R124">
            <v>271800</v>
          </cell>
          <cell r="S124">
            <v>2203.0793410153001</v>
          </cell>
          <cell r="T124">
            <v>474.41007071347002</v>
          </cell>
        </row>
        <row r="125">
          <cell r="A125" t="str">
            <v>Q2-2009</v>
          </cell>
          <cell r="B125" t="str">
            <v/>
          </cell>
          <cell r="C125">
            <v>3664.7035833317</v>
          </cell>
          <cell r="D125">
            <v>30123</v>
          </cell>
          <cell r="E125">
            <v>62307</v>
          </cell>
          <cell r="F125" t="str">
            <v>..</v>
          </cell>
          <cell r="G125">
            <v>2390</v>
          </cell>
          <cell r="H125">
            <v>26105</v>
          </cell>
          <cell r="I125">
            <v>44333.88</v>
          </cell>
          <cell r="J125" t="str">
            <v>..</v>
          </cell>
          <cell r="K125">
            <v>19925.610922</v>
          </cell>
          <cell r="L125">
            <v>9618125</v>
          </cell>
          <cell r="M125" t="str">
            <v>..</v>
          </cell>
          <cell r="N125" t="str">
            <v>..</v>
          </cell>
          <cell r="O125">
            <v>1169.1681095972999</v>
          </cell>
          <cell r="P125">
            <v>9971</v>
          </cell>
          <cell r="Q125">
            <v>25903</v>
          </cell>
          <cell r="R125">
            <v>267800</v>
          </cell>
          <cell r="S125">
            <v>1840.4042617775999</v>
          </cell>
          <cell r="T125">
            <v>462.00437988332999</v>
          </cell>
        </row>
      </sheetData>
      <sheetData sheetId="42">
        <row r="9">
          <cell r="A9" t="str">
            <v>geo</v>
          </cell>
          <cell r="B9" t="str">
            <v>Austria</v>
          </cell>
          <cell r="C9" t="str">
            <v>Austria</v>
          </cell>
          <cell r="D9" t="str">
            <v>Austria</v>
          </cell>
          <cell r="E9" t="str">
            <v>Belgium</v>
          </cell>
          <cell r="F9" t="str">
            <v>Belgium</v>
          </cell>
          <cell r="G9" t="str">
            <v>Belgium</v>
          </cell>
          <cell r="H9" t="str">
            <v>Bulgaria</v>
          </cell>
          <cell r="I9" t="str">
            <v>Bulgaria</v>
          </cell>
          <cell r="J9" t="str">
            <v>Bulgaria</v>
          </cell>
          <cell r="K9" t="str">
            <v>Switzerland</v>
          </cell>
          <cell r="L9" t="str">
            <v>Switzerland</v>
          </cell>
          <cell r="M9" t="str">
            <v>Switzerland</v>
          </cell>
          <cell r="N9" t="str">
            <v>Cyprus</v>
          </cell>
          <cell r="O9" t="str">
            <v>Cyprus</v>
          </cell>
          <cell r="P9" t="str">
            <v>Cyprus</v>
          </cell>
          <cell r="Q9" t="str">
            <v>Czech Republic</v>
          </cell>
          <cell r="R9" t="str">
            <v>Czech Republic</v>
          </cell>
          <cell r="S9" t="str">
            <v>Czech Republic</v>
          </cell>
          <cell r="T9" t="str">
            <v>Germany (including ex-GDR from 1991)</v>
          </cell>
          <cell r="U9" t="str">
            <v>Germany (including ex-GDR from 1991)</v>
          </cell>
          <cell r="V9" t="str">
            <v>Germany (including ex-GDR from 1991)</v>
          </cell>
          <cell r="W9" t="str">
            <v>Denmark</v>
          </cell>
          <cell r="X9" t="str">
            <v>Denmark</v>
          </cell>
          <cell r="Y9" t="str">
            <v>Denmark</v>
          </cell>
          <cell r="Z9" t="str">
            <v>Estonia</v>
          </cell>
          <cell r="AA9" t="str">
            <v>Estonia</v>
          </cell>
          <cell r="AB9" t="str">
            <v>Estonia</v>
          </cell>
          <cell r="AC9" t="str">
            <v>Spain</v>
          </cell>
          <cell r="AD9" t="str">
            <v>Spain</v>
          </cell>
          <cell r="AE9" t="str">
            <v>Spain</v>
          </cell>
          <cell r="AF9" t="str">
            <v>Finland</v>
          </cell>
          <cell r="AG9" t="str">
            <v>Finland</v>
          </cell>
          <cell r="AH9" t="str">
            <v>Finland</v>
          </cell>
          <cell r="AI9" t="str">
            <v>France</v>
          </cell>
          <cell r="AJ9" t="str">
            <v>France</v>
          </cell>
          <cell r="AK9" t="str">
            <v>France</v>
          </cell>
          <cell r="AL9" t="str">
            <v>Greece</v>
          </cell>
          <cell r="AM9" t="str">
            <v>Greece</v>
          </cell>
          <cell r="AN9" t="str">
            <v>Greece</v>
          </cell>
          <cell r="AO9" t="str">
            <v>Croatia</v>
          </cell>
          <cell r="AP9" t="str">
            <v>Croatia</v>
          </cell>
          <cell r="AQ9" t="str">
            <v>Croatia</v>
          </cell>
          <cell r="AR9" t="str">
            <v>Hungary</v>
          </cell>
          <cell r="AS9" t="str">
            <v>Hungary</v>
          </cell>
          <cell r="AT9" t="str">
            <v>Hungary</v>
          </cell>
          <cell r="AU9" t="str">
            <v>Ireland</v>
          </cell>
          <cell r="AV9" t="str">
            <v>Ireland</v>
          </cell>
          <cell r="AW9" t="str">
            <v>Ireland</v>
          </cell>
          <cell r="AX9" t="str">
            <v>Iceland</v>
          </cell>
          <cell r="AY9" t="str">
            <v>Iceland</v>
          </cell>
          <cell r="AZ9" t="str">
            <v>Iceland</v>
          </cell>
          <cell r="BA9" t="str">
            <v>Italy</v>
          </cell>
          <cell r="BB9" t="str">
            <v>Italy</v>
          </cell>
          <cell r="BC9" t="str">
            <v>Italy</v>
          </cell>
          <cell r="BD9" t="str">
            <v>Japan</v>
          </cell>
          <cell r="BE9" t="str">
            <v>Japan</v>
          </cell>
          <cell r="BF9" t="str">
            <v>Japan</v>
          </cell>
          <cell r="BG9" t="str">
            <v>Lithuania</v>
          </cell>
          <cell r="BH9" t="str">
            <v>Lithuania</v>
          </cell>
          <cell r="BI9" t="str">
            <v>Lithuania</v>
          </cell>
          <cell r="BJ9" t="str">
            <v>Luxembourg (Grand-Duché)</v>
          </cell>
          <cell r="BK9" t="str">
            <v>Luxembourg (Grand-Duché)</v>
          </cell>
          <cell r="BL9" t="str">
            <v>Luxembourg (Grand-Duché)</v>
          </cell>
          <cell r="BM9" t="str">
            <v>Latvia</v>
          </cell>
          <cell r="BN9" t="str">
            <v>Latvia</v>
          </cell>
          <cell r="BO9" t="str">
            <v>Latvia</v>
          </cell>
          <cell r="BP9" t="str">
            <v>Malta</v>
          </cell>
          <cell r="BQ9" t="str">
            <v>Malta</v>
          </cell>
          <cell r="BR9" t="str">
            <v>Malta</v>
          </cell>
          <cell r="BS9" t="str">
            <v>Netherlands</v>
          </cell>
          <cell r="BT9" t="str">
            <v>Netherlands</v>
          </cell>
          <cell r="BU9" t="str">
            <v>Netherlands</v>
          </cell>
          <cell r="BV9" t="str">
            <v>Norway</v>
          </cell>
          <cell r="BW9" t="str">
            <v>Norway</v>
          </cell>
          <cell r="BX9" t="str">
            <v>Norway</v>
          </cell>
          <cell r="BY9" t="str">
            <v>Poland</v>
          </cell>
          <cell r="BZ9" t="str">
            <v>Poland</v>
          </cell>
          <cell r="CA9" t="str">
            <v>Poland</v>
          </cell>
          <cell r="CB9" t="str">
            <v>Portugal</v>
          </cell>
          <cell r="CC9" t="str">
            <v>Portugal</v>
          </cell>
          <cell r="CD9" t="str">
            <v>Portugal</v>
          </cell>
          <cell r="CE9" t="str">
            <v>Romania</v>
          </cell>
          <cell r="CF9" t="str">
            <v>Romania</v>
          </cell>
          <cell r="CG9" t="str">
            <v>Romania</v>
          </cell>
          <cell r="CH9" t="str">
            <v>Sweden</v>
          </cell>
          <cell r="CI9" t="str">
            <v>Sweden</v>
          </cell>
          <cell r="CJ9" t="str">
            <v>Sweden</v>
          </cell>
          <cell r="CK9" t="str">
            <v>Slovenia</v>
          </cell>
          <cell r="CL9" t="str">
            <v>Slovenia</v>
          </cell>
          <cell r="CM9" t="str">
            <v>Slovenia</v>
          </cell>
          <cell r="CN9" t="str">
            <v>Slovakia</v>
          </cell>
          <cell r="CO9" t="str">
            <v>Slovakia</v>
          </cell>
          <cell r="CP9" t="str">
            <v>Slovakia</v>
          </cell>
          <cell r="CQ9" t="str">
            <v>Turkey</v>
          </cell>
          <cell r="CR9" t="str">
            <v>Turkey</v>
          </cell>
          <cell r="CS9" t="str">
            <v>Turkey</v>
          </cell>
          <cell r="CT9" t="str">
            <v>United Kingdom</v>
          </cell>
          <cell r="CU9" t="str">
            <v>United Kingdom</v>
          </cell>
          <cell r="CV9" t="str">
            <v>United Kingdom</v>
          </cell>
          <cell r="CW9" t="str">
            <v>United States</v>
          </cell>
          <cell r="CX9" t="str">
            <v>United States</v>
          </cell>
          <cell r="CY9" t="str">
            <v>United States</v>
          </cell>
        </row>
        <row r="10">
          <cell r="A10" t="str">
            <v>time/indic_na</v>
          </cell>
          <cell r="B10" t="str">
            <v>Gross domestic product at market prices</v>
          </cell>
          <cell r="C10" t="str">
            <v>Final consumption expenditure of households</v>
          </cell>
          <cell r="D10" t="str">
            <v>Household and NPISH final consumption expenditure</v>
          </cell>
          <cell r="E10" t="str">
            <v>Gross domestic product at market prices</v>
          </cell>
          <cell r="F10" t="str">
            <v>Final consumption expenditure of households</v>
          </cell>
          <cell r="G10" t="str">
            <v>Household and NPISH final consumption expenditure</v>
          </cell>
          <cell r="H10" t="str">
            <v>Gross domestic product at market prices</v>
          </cell>
          <cell r="I10" t="str">
            <v>Final consumption expenditure of households</v>
          </cell>
          <cell r="J10" t="str">
            <v>Household and NPISH final consumption expenditure</v>
          </cell>
          <cell r="K10" t="str">
            <v>Gross domestic product at market prices</v>
          </cell>
          <cell r="L10" t="str">
            <v>Final consumption expenditure of households</v>
          </cell>
          <cell r="M10" t="str">
            <v>Household and NPISH final consumption expenditure</v>
          </cell>
          <cell r="N10" t="str">
            <v>Gross domestic product at market prices</v>
          </cell>
          <cell r="O10" t="str">
            <v>Final consumption expenditure of households</v>
          </cell>
          <cell r="P10" t="str">
            <v>Household and NPISH final consumption expenditure</v>
          </cell>
          <cell r="Q10" t="str">
            <v>Gross domestic product at market prices</v>
          </cell>
          <cell r="R10" t="str">
            <v>Final consumption expenditure of households</v>
          </cell>
          <cell r="S10" t="str">
            <v>Household and NPISH final consumption expenditure</v>
          </cell>
          <cell r="T10" t="str">
            <v>Gross domestic product at market prices</v>
          </cell>
          <cell r="U10" t="str">
            <v>Final consumption expenditure of households</v>
          </cell>
          <cell r="V10" t="str">
            <v>Household and NPISH final consumption expenditure</v>
          </cell>
          <cell r="W10" t="str">
            <v>Gross domestic product at market prices</v>
          </cell>
          <cell r="X10" t="str">
            <v>Final consumption expenditure of households</v>
          </cell>
          <cell r="Y10" t="str">
            <v>Household and NPISH final consumption expenditure</v>
          </cell>
          <cell r="Z10" t="str">
            <v>Gross domestic product at market prices</v>
          </cell>
          <cell r="AA10" t="str">
            <v>Final consumption expenditure of households</v>
          </cell>
          <cell r="AB10" t="str">
            <v>Household and NPISH final consumption expenditure</v>
          </cell>
          <cell r="AC10" t="str">
            <v>Gross domestic product at market prices</v>
          </cell>
          <cell r="AD10" t="str">
            <v>Final consumption expenditure of households</v>
          </cell>
          <cell r="AE10" t="str">
            <v>Household and NPISH final consumption expenditure</v>
          </cell>
          <cell r="AF10" t="str">
            <v>Gross domestic product at market prices</v>
          </cell>
          <cell r="AG10" t="str">
            <v>Final consumption expenditure of households</v>
          </cell>
          <cell r="AH10" t="str">
            <v>Household and NPISH final consumption expenditure</v>
          </cell>
          <cell r="AI10" t="str">
            <v>Gross domestic product at market prices</v>
          </cell>
          <cell r="AJ10" t="str">
            <v>Final consumption expenditure of households</v>
          </cell>
          <cell r="AK10" t="str">
            <v>Household and NPISH final consumption expenditure</v>
          </cell>
          <cell r="AL10" t="str">
            <v>Gross domestic product at market prices</v>
          </cell>
          <cell r="AM10" t="str">
            <v>Final consumption expenditure of households</v>
          </cell>
          <cell r="AN10" t="str">
            <v>Household and NPISH final consumption expenditure</v>
          </cell>
          <cell r="AO10" t="str">
            <v>Gross domestic product at market prices</v>
          </cell>
          <cell r="AP10" t="str">
            <v>Final consumption expenditure of households</v>
          </cell>
          <cell r="AQ10" t="str">
            <v>Household and NPISH final consumption expenditure</v>
          </cell>
          <cell r="AR10" t="str">
            <v>Gross domestic product at market prices</v>
          </cell>
          <cell r="AS10" t="str">
            <v>Final consumption expenditure of households</v>
          </cell>
          <cell r="AT10" t="str">
            <v>Household and NPISH final consumption expenditure</v>
          </cell>
          <cell r="AU10" t="str">
            <v>Gross domestic product at market prices</v>
          </cell>
          <cell r="AV10" t="str">
            <v>Final consumption expenditure of households</v>
          </cell>
          <cell r="AW10" t="str">
            <v>Household and NPISH final consumption expenditure</v>
          </cell>
          <cell r="AX10" t="str">
            <v>Gross domestic product at market prices</v>
          </cell>
          <cell r="AY10" t="str">
            <v>Final consumption expenditure of households</v>
          </cell>
          <cell r="AZ10" t="str">
            <v>Household and NPISH final consumption expenditure</v>
          </cell>
          <cell r="BA10" t="str">
            <v>Gross domestic product at market prices</v>
          </cell>
          <cell r="BB10" t="str">
            <v>Final consumption expenditure of households</v>
          </cell>
          <cell r="BC10" t="str">
            <v>Household and NPISH final consumption expenditure</v>
          </cell>
          <cell r="BD10" t="str">
            <v>Gross domestic product at market prices</v>
          </cell>
          <cell r="BE10" t="str">
            <v>Final consumption expenditure of households</v>
          </cell>
          <cell r="BF10" t="str">
            <v>Household and NPISH final consumption expenditure</v>
          </cell>
          <cell r="BG10" t="str">
            <v>Gross domestic product at market prices</v>
          </cell>
          <cell r="BH10" t="str">
            <v>Final consumption expenditure of households</v>
          </cell>
          <cell r="BI10" t="str">
            <v>Household and NPISH final consumption expenditure</v>
          </cell>
          <cell r="BJ10" t="str">
            <v>Gross domestic product at market prices</v>
          </cell>
          <cell r="BK10" t="str">
            <v>Final consumption expenditure of households</v>
          </cell>
          <cell r="BL10" t="str">
            <v>Household and NPISH final consumption expenditure</v>
          </cell>
          <cell r="BM10" t="str">
            <v>Gross domestic product at market prices</v>
          </cell>
          <cell r="BN10" t="str">
            <v>Final consumption expenditure of households</v>
          </cell>
          <cell r="BO10" t="str">
            <v>Household and NPISH final consumption expenditure</v>
          </cell>
          <cell r="BP10" t="str">
            <v>Gross domestic product at market prices</v>
          </cell>
          <cell r="BQ10" t="str">
            <v>Final consumption expenditure of households</v>
          </cell>
          <cell r="BR10" t="str">
            <v>Household and NPISH final consumption expenditure</v>
          </cell>
          <cell r="BS10" t="str">
            <v>Gross domestic product at market prices</v>
          </cell>
          <cell r="BT10" t="str">
            <v>Final consumption expenditure of households</v>
          </cell>
          <cell r="BU10" t="str">
            <v>Household and NPISH final consumption expenditure</v>
          </cell>
          <cell r="BV10" t="str">
            <v>Gross domestic product at market prices</v>
          </cell>
          <cell r="BW10" t="str">
            <v>Final consumption expenditure of households</v>
          </cell>
          <cell r="BX10" t="str">
            <v>Household and NPISH final consumption expenditure</v>
          </cell>
          <cell r="BY10" t="str">
            <v>Gross domestic product at market prices</v>
          </cell>
          <cell r="BZ10" t="str">
            <v>Final consumption expenditure of households</v>
          </cell>
          <cell r="CA10" t="str">
            <v>Household and NPISH final consumption expenditure</v>
          </cell>
          <cell r="CB10" t="str">
            <v>Gross domestic product at market prices</v>
          </cell>
          <cell r="CC10" t="str">
            <v>Final consumption expenditure of households</v>
          </cell>
          <cell r="CD10" t="str">
            <v>Household and NPISH final consumption expenditure</v>
          </cell>
          <cell r="CE10" t="str">
            <v>Gross domestic product at market prices</v>
          </cell>
          <cell r="CF10" t="str">
            <v>Final consumption expenditure of households</v>
          </cell>
          <cell r="CG10" t="str">
            <v>Household and NPISH final consumption expenditure</v>
          </cell>
          <cell r="CH10" t="str">
            <v>Gross domestic product at market prices</v>
          </cell>
          <cell r="CI10" t="str">
            <v>Final consumption expenditure of households</v>
          </cell>
          <cell r="CJ10" t="str">
            <v>Household and NPISH final consumption expenditure</v>
          </cell>
          <cell r="CK10" t="str">
            <v>Gross domestic product at market prices</v>
          </cell>
          <cell r="CL10" t="str">
            <v>Final consumption expenditure of households</v>
          </cell>
          <cell r="CM10" t="str">
            <v>Household and NPISH final consumption expenditure</v>
          </cell>
          <cell r="CN10" t="str">
            <v>Gross domestic product at market prices</v>
          </cell>
          <cell r="CO10" t="str">
            <v>Final consumption expenditure of households</v>
          </cell>
          <cell r="CP10" t="str">
            <v>Household and NPISH final consumption expenditure</v>
          </cell>
          <cell r="CQ10" t="str">
            <v>Gross domestic product at market prices</v>
          </cell>
          <cell r="CR10" t="str">
            <v>Final consumption expenditure of households</v>
          </cell>
          <cell r="CS10" t="str">
            <v>Household and NPISH final consumption expenditure</v>
          </cell>
          <cell r="CT10" t="str">
            <v>Gross domestic product at market prices</v>
          </cell>
          <cell r="CU10" t="str">
            <v>Final consumption expenditure of households</v>
          </cell>
          <cell r="CV10" t="str">
            <v>Household and NPISH final consumption expenditure</v>
          </cell>
          <cell r="CW10" t="str">
            <v>Gross domestic product at market prices</v>
          </cell>
          <cell r="CX10" t="str">
            <v>Final consumption expenditure of households</v>
          </cell>
          <cell r="CY10" t="str">
            <v>Household and NPISH final consumption expenditure</v>
          </cell>
        </row>
        <row r="11">
          <cell r="A11" t="str">
            <v>1960Q01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 t="str">
            <v/>
          </cell>
          <cell r="BA11" t="str">
            <v/>
          </cell>
          <cell r="BB11" t="str">
            <v/>
          </cell>
          <cell r="BC11" t="str">
            <v/>
          </cell>
          <cell r="BD11" t="str">
            <v/>
          </cell>
          <cell r="BE11" t="str">
            <v/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  <cell r="CA11" t="str">
            <v/>
          </cell>
          <cell r="CB11" t="str">
            <v/>
          </cell>
          <cell r="CC11" t="str">
            <v/>
          </cell>
          <cell r="CD11" t="str">
            <v/>
          </cell>
          <cell r="CE11" t="str">
            <v/>
          </cell>
          <cell r="CF11" t="str">
            <v/>
          </cell>
          <cell r="CG11" t="str">
            <v/>
          </cell>
          <cell r="CH11" t="str">
            <v/>
          </cell>
          <cell r="CI11" t="str">
            <v/>
          </cell>
          <cell r="CJ11" t="str">
            <v/>
          </cell>
          <cell r="CK11" t="str">
            <v/>
          </cell>
          <cell r="CL11" t="str">
            <v/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 t="str">
            <v/>
          </cell>
          <cell r="CT11">
            <v>90691.6</v>
          </cell>
          <cell r="CU11">
            <v>52807.5</v>
          </cell>
          <cell r="CV11">
            <v>54291.6</v>
          </cell>
          <cell r="CW11">
            <v>629350</v>
          </cell>
          <cell r="CX11" t="str">
            <v/>
          </cell>
          <cell r="CY11">
            <v>396400</v>
          </cell>
        </row>
        <row r="12">
          <cell r="A12" t="str">
            <v>1960Q02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  <cell r="BD12" t="str">
            <v/>
          </cell>
          <cell r="BE12" t="str">
            <v/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F12" t="str">
            <v/>
          </cell>
          <cell r="CG12" t="str">
            <v/>
          </cell>
          <cell r="CH12" t="str">
            <v/>
          </cell>
          <cell r="CI12" t="str">
            <v/>
          </cell>
          <cell r="CJ12" t="str">
            <v/>
          </cell>
          <cell r="CK12" t="str">
            <v/>
          </cell>
          <cell r="CL12" t="str">
            <v/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/>
          </cell>
          <cell r="CR12" t="str">
            <v/>
          </cell>
          <cell r="CS12" t="str">
            <v/>
          </cell>
          <cell r="CT12">
            <v>89710.2</v>
          </cell>
          <cell r="CU12">
            <v>52592.4</v>
          </cell>
          <cell r="CV12">
            <v>54078.3</v>
          </cell>
          <cell r="CW12">
            <v>626200</v>
          </cell>
          <cell r="CX12" t="str">
            <v/>
          </cell>
          <cell r="CY12">
            <v>401275</v>
          </cell>
        </row>
        <row r="13">
          <cell r="A13" t="str">
            <v>1960Q03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 t="str">
            <v/>
          </cell>
          <cell r="BA13" t="str">
            <v/>
          </cell>
          <cell r="BB13" t="str">
            <v/>
          </cell>
          <cell r="BC13" t="str">
            <v/>
          </cell>
          <cell r="BD13" t="str">
            <v/>
          </cell>
          <cell r="BE13" t="str">
            <v/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F13" t="str">
            <v/>
          </cell>
          <cell r="CG13" t="str">
            <v/>
          </cell>
          <cell r="CH13" t="str">
            <v/>
          </cell>
          <cell r="CI13" t="str">
            <v/>
          </cell>
          <cell r="CJ13" t="str">
            <v/>
          </cell>
          <cell r="CK13" t="str">
            <v/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 t="str">
            <v/>
          </cell>
          <cell r="CT13">
            <v>90949.7</v>
          </cell>
          <cell r="CU13">
            <v>52923.6</v>
          </cell>
          <cell r="CV13">
            <v>54333.3</v>
          </cell>
          <cell r="CW13">
            <v>627175</v>
          </cell>
          <cell r="CX13" t="str">
            <v/>
          </cell>
          <cell r="CY13">
            <v>399625</v>
          </cell>
        </row>
        <row r="14">
          <cell r="A14" t="str">
            <v>1960Q04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  <cell r="BD14" t="str">
            <v/>
          </cell>
          <cell r="BE14" t="str">
            <v/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  <cell r="CA14" t="str">
            <v/>
          </cell>
          <cell r="CB14" t="str">
            <v/>
          </cell>
          <cell r="CC14" t="str">
            <v/>
          </cell>
          <cell r="CD14" t="str">
            <v/>
          </cell>
          <cell r="CE14" t="str">
            <v/>
          </cell>
          <cell r="CF14" t="str">
            <v/>
          </cell>
          <cell r="CG14" t="str">
            <v/>
          </cell>
          <cell r="CH14" t="str">
            <v/>
          </cell>
          <cell r="CI14" t="str">
            <v/>
          </cell>
          <cell r="CJ14" t="str">
            <v/>
          </cell>
          <cell r="CK14" t="str">
            <v/>
          </cell>
          <cell r="CL14" t="str">
            <v/>
          </cell>
          <cell r="CM14" t="str">
            <v/>
          </cell>
          <cell r="CN14" t="str">
            <v/>
          </cell>
          <cell r="CO14" t="str">
            <v/>
          </cell>
          <cell r="CP14" t="str">
            <v/>
          </cell>
          <cell r="CQ14" t="str">
            <v/>
          </cell>
          <cell r="CR14" t="str">
            <v/>
          </cell>
          <cell r="CS14" t="str">
            <v/>
          </cell>
          <cell r="CT14">
            <v>91391</v>
          </cell>
          <cell r="CU14">
            <v>52907.4</v>
          </cell>
          <cell r="CV14">
            <v>54251.8</v>
          </cell>
          <cell r="CW14">
            <v>619050</v>
          </cell>
          <cell r="CX14" t="str">
            <v/>
          </cell>
          <cell r="CY14">
            <v>400075</v>
          </cell>
        </row>
        <row r="15">
          <cell r="A15" t="str">
            <v>1961Q01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  <cell r="BD15" t="str">
            <v/>
          </cell>
          <cell r="BE15" t="str">
            <v/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  <cell r="CA15" t="str">
            <v/>
          </cell>
          <cell r="CB15" t="str">
            <v/>
          </cell>
          <cell r="CC15" t="str">
            <v/>
          </cell>
          <cell r="CD15" t="str">
            <v/>
          </cell>
          <cell r="CE15" t="str">
            <v/>
          </cell>
          <cell r="CF15" t="str">
            <v/>
          </cell>
          <cell r="CG15" t="str">
            <v/>
          </cell>
          <cell r="CH15" t="str">
            <v/>
          </cell>
          <cell r="CI15" t="str">
            <v/>
          </cell>
          <cell r="CJ15" t="str">
            <v/>
          </cell>
          <cell r="CK15" t="str">
            <v/>
          </cell>
          <cell r="CL15" t="str">
            <v/>
          </cell>
          <cell r="CM15" t="str">
            <v/>
          </cell>
          <cell r="CN15" t="str">
            <v/>
          </cell>
          <cell r="CO15" t="str">
            <v/>
          </cell>
          <cell r="CP15" t="str">
            <v/>
          </cell>
          <cell r="CQ15" t="str">
            <v/>
          </cell>
          <cell r="CR15" t="str">
            <v/>
          </cell>
          <cell r="CS15" t="str">
            <v/>
          </cell>
          <cell r="CT15">
            <v>92840.1</v>
          </cell>
          <cell r="CU15">
            <v>53825</v>
          </cell>
          <cell r="CV15">
            <v>55187.5</v>
          </cell>
          <cell r="CW15">
            <v>622800</v>
          </cell>
          <cell r="CX15" t="str">
            <v/>
          </cell>
          <cell r="CY15">
            <v>400050</v>
          </cell>
        </row>
        <row r="16">
          <cell r="A16" t="str">
            <v>1961Q02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  <cell r="BD16" t="str">
            <v/>
          </cell>
          <cell r="BE16" t="str">
            <v/>
          </cell>
          <cell r="BF16" t="str">
            <v/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 t="str">
            <v/>
          </cell>
          <cell r="CB16" t="str">
            <v/>
          </cell>
          <cell r="CC16" t="str">
            <v/>
          </cell>
          <cell r="CD16" t="str">
            <v/>
          </cell>
          <cell r="CE16" t="str">
            <v/>
          </cell>
          <cell r="CF16" t="str">
            <v/>
          </cell>
          <cell r="CG16" t="str">
            <v/>
          </cell>
          <cell r="CH16" t="str">
            <v/>
          </cell>
          <cell r="CI16" t="str">
            <v/>
          </cell>
          <cell r="CJ16" t="str">
            <v/>
          </cell>
          <cell r="CK16" t="str">
            <v/>
          </cell>
          <cell r="CL16" t="str">
            <v/>
          </cell>
          <cell r="CM16" t="str">
            <v/>
          </cell>
          <cell r="CN16" t="str">
            <v/>
          </cell>
          <cell r="CO16" t="str">
            <v/>
          </cell>
          <cell r="CP16" t="str">
            <v/>
          </cell>
          <cell r="CQ16" t="str">
            <v/>
          </cell>
          <cell r="CR16" t="str">
            <v/>
          </cell>
          <cell r="CS16" t="str">
            <v/>
          </cell>
          <cell r="CT16">
            <v>93185.5</v>
          </cell>
          <cell r="CU16">
            <v>53825.9</v>
          </cell>
          <cell r="CV16">
            <v>55139.199999999997</v>
          </cell>
          <cell r="CW16">
            <v>634500</v>
          </cell>
          <cell r="CX16" t="str">
            <v/>
          </cell>
          <cell r="CY16">
            <v>406050</v>
          </cell>
        </row>
        <row r="17">
          <cell r="A17" t="str">
            <v>1961Q03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 t="str">
            <v/>
          </cell>
          <cell r="BD17" t="str">
            <v/>
          </cell>
          <cell r="BE17" t="str">
            <v/>
          </cell>
          <cell r="BF17" t="str">
            <v/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>
            <v>92668.4</v>
          </cell>
          <cell r="CU17">
            <v>54056.2</v>
          </cell>
          <cell r="CV17">
            <v>55304.1</v>
          </cell>
          <cell r="CW17">
            <v>644775</v>
          </cell>
          <cell r="CX17" t="str">
            <v/>
          </cell>
          <cell r="CY17">
            <v>408025</v>
          </cell>
        </row>
        <row r="18">
          <cell r="A18" t="str">
            <v>1961Q04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  <cell r="BD18" t="str">
            <v/>
          </cell>
          <cell r="BE18" t="str">
            <v/>
          </cell>
          <cell r="BF18" t="str">
            <v/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  <cell r="CC18" t="str">
            <v/>
          </cell>
          <cell r="CD18" t="str">
            <v/>
          </cell>
          <cell r="CE18" t="str">
            <v/>
          </cell>
          <cell r="CF18" t="str">
            <v/>
          </cell>
          <cell r="CG18" t="str">
            <v/>
          </cell>
          <cell r="CH18" t="str">
            <v/>
          </cell>
          <cell r="CI18" t="str">
            <v/>
          </cell>
          <cell r="CJ18" t="str">
            <v/>
          </cell>
          <cell r="CK18" t="str">
            <v/>
          </cell>
          <cell r="CL18" t="str">
            <v/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/>
          </cell>
          <cell r="CR18" t="str">
            <v/>
          </cell>
          <cell r="CS18" t="str">
            <v/>
          </cell>
          <cell r="CT18">
            <v>92514.2</v>
          </cell>
          <cell r="CU18">
            <v>54062.9</v>
          </cell>
          <cell r="CV18">
            <v>55276.6</v>
          </cell>
          <cell r="CW18">
            <v>657950</v>
          </cell>
          <cell r="CX18" t="str">
            <v/>
          </cell>
          <cell r="CY18">
            <v>416225</v>
          </cell>
        </row>
        <row r="19">
          <cell r="A19" t="str">
            <v>1962Q01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  <cell r="BD19" t="str">
            <v/>
          </cell>
          <cell r="BE19" t="str">
            <v/>
          </cell>
          <cell r="BF19" t="str">
            <v/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  <cell r="CC19" t="str">
            <v/>
          </cell>
          <cell r="CD19" t="str">
            <v/>
          </cell>
          <cell r="CE19" t="str">
            <v/>
          </cell>
          <cell r="CF19" t="str">
            <v/>
          </cell>
          <cell r="CG19" t="str">
            <v/>
          </cell>
          <cell r="CH19" t="str">
            <v/>
          </cell>
          <cell r="CI19" t="str">
            <v/>
          </cell>
          <cell r="CJ19" t="str">
            <v/>
          </cell>
          <cell r="CK19" t="str">
            <v/>
          </cell>
          <cell r="CL19" t="str">
            <v/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 t="str">
            <v/>
          </cell>
          <cell r="CT19">
            <v>92963.5</v>
          </cell>
          <cell r="CU19">
            <v>54468.4</v>
          </cell>
          <cell r="CV19">
            <v>55721.2</v>
          </cell>
          <cell r="CW19">
            <v>669775</v>
          </cell>
          <cell r="CX19" t="str">
            <v/>
          </cell>
          <cell r="CY19">
            <v>420675</v>
          </cell>
        </row>
        <row r="20">
          <cell r="A20" t="str">
            <v>1962Q02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  <cell r="BD20" t="str">
            <v/>
          </cell>
          <cell r="BE20" t="str">
            <v/>
          </cell>
          <cell r="BF20" t="str">
            <v/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F20" t="str">
            <v/>
          </cell>
          <cell r="CG20" t="str">
            <v/>
          </cell>
          <cell r="CH20" t="str">
            <v/>
          </cell>
          <cell r="CI20" t="str">
            <v/>
          </cell>
          <cell r="CJ20" t="str">
            <v/>
          </cell>
          <cell r="CK20" t="str">
            <v/>
          </cell>
          <cell r="CL20" t="str">
            <v/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T20">
            <v>93861.1</v>
          </cell>
          <cell r="CU20">
            <v>55375.4</v>
          </cell>
          <cell r="CV20">
            <v>56596.3</v>
          </cell>
          <cell r="CW20">
            <v>677100</v>
          </cell>
          <cell r="CX20" t="str">
            <v/>
          </cell>
          <cell r="CY20">
            <v>425775</v>
          </cell>
        </row>
        <row r="21">
          <cell r="A21" t="str">
            <v>1962Q03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B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>
            <v>94392.3</v>
          </cell>
          <cell r="CU21">
            <v>54967.1</v>
          </cell>
          <cell r="CV21">
            <v>56199.1</v>
          </cell>
          <cell r="CW21">
            <v>683325</v>
          </cell>
          <cell r="CX21" t="str">
            <v/>
          </cell>
          <cell r="CY21">
            <v>429250</v>
          </cell>
        </row>
        <row r="22">
          <cell r="A22" t="str">
            <v>1962Q04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B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>
            <v>94005.6</v>
          </cell>
          <cell r="CU22">
            <v>55582.9</v>
          </cell>
          <cell r="CV22">
            <v>56873.1</v>
          </cell>
          <cell r="CW22">
            <v>685000</v>
          </cell>
          <cell r="CX22" t="str">
            <v/>
          </cell>
          <cell r="CY22">
            <v>435375</v>
          </cell>
        </row>
        <row r="23">
          <cell r="A23" t="str">
            <v>1963Q01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>
            <v>94111.3</v>
          </cell>
          <cell r="CU23">
            <v>55785.7</v>
          </cell>
          <cell r="CV23">
            <v>57536.5</v>
          </cell>
          <cell r="CW23">
            <v>693975</v>
          </cell>
          <cell r="CX23" t="str">
            <v/>
          </cell>
          <cell r="CY23">
            <v>438275</v>
          </cell>
        </row>
        <row r="24">
          <cell r="A24" t="str">
            <v>1963Q02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B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>
            <v>98073.7</v>
          </cell>
          <cell r="CU24">
            <v>57499</v>
          </cell>
          <cell r="CV24">
            <v>59265.8</v>
          </cell>
          <cell r="CW24">
            <v>702650</v>
          </cell>
          <cell r="CX24" t="str">
            <v/>
          </cell>
          <cell r="CY24">
            <v>442500</v>
          </cell>
        </row>
        <row r="25">
          <cell r="A25" t="str">
            <v>1963Q03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>
            <v>98478.9</v>
          </cell>
          <cell r="CU25">
            <v>58130.8</v>
          </cell>
          <cell r="CV25">
            <v>59804</v>
          </cell>
          <cell r="CW25">
            <v>715875</v>
          </cell>
          <cell r="CX25" t="str">
            <v/>
          </cell>
          <cell r="CY25">
            <v>448500</v>
          </cell>
        </row>
        <row r="26">
          <cell r="A26" t="str">
            <v>1963Q04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 t="str">
            <v/>
          </cell>
          <cell r="BE26" t="str">
            <v/>
          </cell>
          <cell r="BF26" t="str">
            <v/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>
            <v>100688.2</v>
          </cell>
          <cell r="CU26">
            <v>57943.1</v>
          </cell>
          <cell r="CV26">
            <v>59574.9</v>
          </cell>
          <cell r="CW26">
            <v>721450</v>
          </cell>
          <cell r="CX26" t="str">
            <v/>
          </cell>
          <cell r="CY26">
            <v>452325</v>
          </cell>
        </row>
        <row r="27">
          <cell r="A27" t="str">
            <v>1964Q01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  <cell r="BA27" t="str">
            <v/>
          </cell>
          <cell r="BB27" t="str">
            <v/>
          </cell>
          <cell r="BC27" t="str">
            <v/>
          </cell>
          <cell r="BD27" t="str">
            <v/>
          </cell>
          <cell r="BE27" t="str">
            <v/>
          </cell>
          <cell r="BF27" t="str">
            <v/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F27" t="str">
            <v/>
          </cell>
          <cell r="CG27" t="str">
            <v/>
          </cell>
          <cell r="CH27" t="str">
            <v/>
          </cell>
          <cell r="CI27" t="str">
            <v/>
          </cell>
          <cell r="CJ27" t="str">
            <v/>
          </cell>
          <cell r="CK27" t="str">
            <v/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T27">
            <v>101450.2</v>
          </cell>
          <cell r="CU27">
            <v>58785.5</v>
          </cell>
          <cell r="CV27">
            <v>60305.9</v>
          </cell>
          <cell r="CW27">
            <v>737625</v>
          </cell>
          <cell r="CX27" t="str">
            <v/>
          </cell>
          <cell r="CY27">
            <v>461300</v>
          </cell>
        </row>
        <row r="28">
          <cell r="A28" t="str">
            <v>1964Q02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  <cell r="BA28" t="str">
            <v/>
          </cell>
          <cell r="BB28" t="str">
            <v/>
          </cell>
          <cell r="BC28" t="str">
            <v/>
          </cell>
          <cell r="BD28" t="str">
            <v/>
          </cell>
          <cell r="BE28" t="str">
            <v/>
          </cell>
          <cell r="BF28" t="str">
            <v/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  <cell r="CC28" t="str">
            <v/>
          </cell>
          <cell r="CD28" t="str">
            <v/>
          </cell>
          <cell r="CE28" t="str">
            <v/>
          </cell>
          <cell r="CF28" t="str">
            <v/>
          </cell>
          <cell r="CG28" t="str">
            <v/>
          </cell>
          <cell r="CH28" t="str">
            <v/>
          </cell>
          <cell r="CI28" t="str">
            <v/>
          </cell>
          <cell r="CJ28" t="str">
            <v/>
          </cell>
          <cell r="CK28" t="str">
            <v/>
          </cell>
          <cell r="CL28" t="str">
            <v/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 t="str">
            <v/>
          </cell>
          <cell r="CT28">
            <v>103048.2</v>
          </cell>
          <cell r="CU28">
            <v>58934.8</v>
          </cell>
          <cell r="CV28">
            <v>60430.5</v>
          </cell>
          <cell r="CW28">
            <v>746200</v>
          </cell>
          <cell r="CX28" t="str">
            <v/>
          </cell>
          <cell r="CY28">
            <v>469475</v>
          </cell>
        </row>
        <row r="29">
          <cell r="A29" t="str">
            <v>1964Q03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  <cell r="BD29" t="str">
            <v/>
          </cell>
          <cell r="BE29" t="str">
            <v/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  <cell r="CC29" t="str">
            <v/>
          </cell>
          <cell r="CD29" t="str">
            <v/>
          </cell>
          <cell r="CE29" t="str">
            <v/>
          </cell>
          <cell r="CF29" t="str">
            <v/>
          </cell>
          <cell r="CG29" t="str">
            <v/>
          </cell>
          <cell r="CH29" t="str">
            <v/>
          </cell>
          <cell r="CI29" t="str">
            <v/>
          </cell>
          <cell r="CJ29" t="str">
            <v/>
          </cell>
          <cell r="CK29" t="str">
            <v/>
          </cell>
          <cell r="CL29" t="str">
            <v/>
          </cell>
          <cell r="CM29" t="str">
            <v/>
          </cell>
          <cell r="CN29" t="str">
            <v/>
          </cell>
          <cell r="CO29" t="str">
            <v/>
          </cell>
          <cell r="CP29" t="str">
            <v/>
          </cell>
          <cell r="CQ29" t="str">
            <v/>
          </cell>
          <cell r="CR29" t="str">
            <v/>
          </cell>
          <cell r="CS29" t="str">
            <v/>
          </cell>
          <cell r="CT29">
            <v>103345.1</v>
          </cell>
          <cell r="CU29">
            <v>59223.199999999997</v>
          </cell>
          <cell r="CV29">
            <v>60771.4</v>
          </cell>
          <cell r="CW29">
            <v>756375</v>
          </cell>
          <cell r="CX29" t="str">
            <v/>
          </cell>
          <cell r="CY29">
            <v>478150</v>
          </cell>
        </row>
        <row r="30">
          <cell r="A30" t="str">
            <v>1964Q04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  <cell r="BD30" t="str">
            <v/>
          </cell>
          <cell r="BE30" t="str">
            <v/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  <cell r="CC30" t="str">
            <v/>
          </cell>
          <cell r="CD30" t="str">
            <v/>
          </cell>
          <cell r="CE30" t="str">
            <v/>
          </cell>
          <cell r="CF30" t="str">
            <v/>
          </cell>
          <cell r="CG30" t="str">
            <v/>
          </cell>
          <cell r="CH30" t="str">
            <v/>
          </cell>
          <cell r="CI30" t="str">
            <v/>
          </cell>
          <cell r="CJ30" t="str">
            <v/>
          </cell>
          <cell r="CK30" t="str">
            <v/>
          </cell>
          <cell r="CL30" t="str">
            <v/>
          </cell>
          <cell r="CM30" t="str">
            <v/>
          </cell>
          <cell r="CN30" t="str">
            <v/>
          </cell>
          <cell r="CO30" t="str">
            <v/>
          </cell>
          <cell r="CP30" t="str">
            <v/>
          </cell>
          <cell r="CQ30" t="str">
            <v/>
          </cell>
          <cell r="CR30" t="str">
            <v/>
          </cell>
          <cell r="CS30" t="str">
            <v/>
          </cell>
          <cell r="CT30">
            <v>104954.5</v>
          </cell>
          <cell r="CU30">
            <v>59802</v>
          </cell>
          <cell r="CV30">
            <v>61514.2</v>
          </cell>
          <cell r="CW30">
            <v>758400</v>
          </cell>
          <cell r="CX30" t="str">
            <v/>
          </cell>
          <cell r="CY30">
            <v>479500</v>
          </cell>
        </row>
        <row r="31">
          <cell r="A31" t="str">
            <v>1965Q01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  <cell r="BD31" t="str">
            <v/>
          </cell>
          <cell r="BE31" t="str">
            <v/>
          </cell>
          <cell r="BF31" t="str">
            <v/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  <cell r="CC31" t="str">
            <v/>
          </cell>
          <cell r="CD31" t="str">
            <v/>
          </cell>
          <cell r="CE31" t="str">
            <v/>
          </cell>
          <cell r="CF31" t="str">
            <v/>
          </cell>
          <cell r="CG31" t="str">
            <v/>
          </cell>
          <cell r="CH31" t="str">
            <v/>
          </cell>
          <cell r="CI31" t="str">
            <v/>
          </cell>
          <cell r="CJ31" t="str">
            <v/>
          </cell>
          <cell r="CK31" t="str">
            <v/>
          </cell>
          <cell r="CL31" t="str">
            <v/>
          </cell>
          <cell r="CM31" t="str">
            <v/>
          </cell>
          <cell r="CN31" t="str">
            <v/>
          </cell>
          <cell r="CO31" t="str">
            <v/>
          </cell>
          <cell r="CP31" t="str">
            <v/>
          </cell>
          <cell r="CQ31" t="str">
            <v/>
          </cell>
          <cell r="CR31" t="str">
            <v/>
          </cell>
          <cell r="CS31" t="str">
            <v/>
          </cell>
          <cell r="CT31">
            <v>104613.6</v>
          </cell>
          <cell r="CU31">
            <v>59670.1</v>
          </cell>
          <cell r="CV31">
            <v>61286</v>
          </cell>
          <cell r="CW31">
            <v>777050</v>
          </cell>
          <cell r="CX31" t="str">
            <v/>
          </cell>
          <cell r="CY31">
            <v>490075</v>
          </cell>
        </row>
        <row r="32">
          <cell r="A32" t="str">
            <v>1965Q02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  <cell r="BD32" t="str">
            <v/>
          </cell>
          <cell r="BE32" t="str">
            <v/>
          </cell>
          <cell r="BF32" t="str">
            <v/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F32" t="str">
            <v/>
          </cell>
          <cell r="CG32" t="str">
            <v/>
          </cell>
          <cell r="CH32" t="str">
            <v/>
          </cell>
          <cell r="CI32" t="str">
            <v/>
          </cell>
          <cell r="CJ32" t="str">
            <v/>
          </cell>
          <cell r="CK32" t="str">
            <v/>
          </cell>
          <cell r="CL32" t="str">
            <v/>
          </cell>
          <cell r="CM32" t="str">
            <v/>
          </cell>
          <cell r="CN32" t="str">
            <v/>
          </cell>
          <cell r="CO32" t="str">
            <v/>
          </cell>
          <cell r="CP32" t="str">
            <v/>
          </cell>
          <cell r="CQ32" t="str">
            <v/>
          </cell>
          <cell r="CR32" t="str">
            <v/>
          </cell>
          <cell r="CS32" t="str">
            <v/>
          </cell>
          <cell r="CT32">
            <v>104863.8</v>
          </cell>
          <cell r="CU32">
            <v>59431.1</v>
          </cell>
          <cell r="CV32">
            <v>61158.7</v>
          </cell>
          <cell r="CW32">
            <v>787550</v>
          </cell>
          <cell r="CX32" t="str">
            <v/>
          </cell>
          <cell r="CY32">
            <v>495500</v>
          </cell>
        </row>
        <row r="33">
          <cell r="A33" t="str">
            <v>1965Q03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  <cell r="BD33" t="str">
            <v/>
          </cell>
          <cell r="BE33" t="str">
            <v/>
          </cell>
          <cell r="BF33" t="str">
            <v/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/>
          </cell>
          <cell r="CH33" t="str">
            <v/>
          </cell>
          <cell r="CI33" t="str">
            <v/>
          </cell>
          <cell r="CJ33" t="str">
            <v/>
          </cell>
          <cell r="CK33" t="str">
            <v/>
          </cell>
          <cell r="CL33" t="str">
            <v/>
          </cell>
          <cell r="CM33" t="str">
            <v/>
          </cell>
          <cell r="CN33" t="str">
            <v/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T33">
            <v>105875.1</v>
          </cell>
          <cell r="CU33">
            <v>60061.1</v>
          </cell>
          <cell r="CV33">
            <v>61846.1</v>
          </cell>
          <cell r="CW33">
            <v>803525</v>
          </cell>
          <cell r="CX33" t="str">
            <v/>
          </cell>
          <cell r="CY33">
            <v>504000</v>
          </cell>
        </row>
        <row r="34">
          <cell r="A34" t="str">
            <v>1965Q04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  <cell r="BD34" t="str">
            <v/>
          </cell>
          <cell r="BE34" t="str">
            <v/>
          </cell>
          <cell r="BF34" t="str">
            <v/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  <cell r="CC34" t="str">
            <v/>
          </cell>
          <cell r="CD34" t="str">
            <v/>
          </cell>
          <cell r="CE34" t="str">
            <v/>
          </cell>
          <cell r="CF34" t="str">
            <v/>
          </cell>
          <cell r="CG34" t="str">
            <v/>
          </cell>
          <cell r="CH34" t="str">
            <v/>
          </cell>
          <cell r="CI34" t="str">
            <v/>
          </cell>
          <cell r="CJ34" t="str">
            <v/>
          </cell>
          <cell r="CK34" t="str">
            <v/>
          </cell>
          <cell r="CL34" t="str">
            <v/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 t="str">
            <v/>
          </cell>
          <cell r="CT34">
            <v>106637.1</v>
          </cell>
          <cell r="CU34">
            <v>60217.7</v>
          </cell>
          <cell r="CV34">
            <v>61981.5</v>
          </cell>
          <cell r="CW34">
            <v>822950</v>
          </cell>
          <cell r="CX34" t="str">
            <v/>
          </cell>
          <cell r="CY34">
            <v>518175</v>
          </cell>
        </row>
        <row r="35">
          <cell r="A35" t="str">
            <v>1966Q01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  <cell r="BA35" t="str">
            <v/>
          </cell>
          <cell r="BB35" t="str">
            <v/>
          </cell>
          <cell r="BC35" t="str">
            <v/>
          </cell>
          <cell r="BD35" t="str">
            <v/>
          </cell>
          <cell r="BE35" t="str">
            <v/>
          </cell>
          <cell r="BF35" t="str">
            <v/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 t="str">
            <v/>
          </cell>
          <cell r="BW35" t="str">
            <v/>
          </cell>
          <cell r="BX35" t="str">
            <v/>
          </cell>
          <cell r="BY35" t="str">
            <v/>
          </cell>
          <cell r="BZ35" t="str">
            <v/>
          </cell>
          <cell r="CA35" t="str">
            <v/>
          </cell>
          <cell r="CB35" t="str">
            <v/>
          </cell>
          <cell r="CC35" t="str">
            <v/>
          </cell>
          <cell r="CD35" t="str">
            <v/>
          </cell>
          <cell r="CE35" t="str">
            <v/>
          </cell>
          <cell r="CF35" t="str">
            <v/>
          </cell>
          <cell r="CG35" t="str">
            <v/>
          </cell>
          <cell r="CH35" t="str">
            <v/>
          </cell>
          <cell r="CI35" t="str">
            <v/>
          </cell>
          <cell r="CJ35" t="str">
            <v/>
          </cell>
          <cell r="CK35" t="str">
            <v/>
          </cell>
          <cell r="CL35" t="str">
            <v/>
          </cell>
          <cell r="CM35" t="str">
            <v/>
          </cell>
          <cell r="CN35" t="str">
            <v/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 t="str">
            <v/>
          </cell>
          <cell r="CT35">
            <v>106921.60000000001</v>
          </cell>
          <cell r="CU35">
            <v>61031.7</v>
          </cell>
          <cell r="CV35">
            <v>62826.1</v>
          </cell>
          <cell r="CW35">
            <v>843075</v>
          </cell>
          <cell r="CX35" t="str">
            <v/>
          </cell>
          <cell r="CY35">
            <v>525800</v>
          </cell>
        </row>
        <row r="36">
          <cell r="A36" t="str">
            <v>1966Q02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  <cell r="BD36" t="str">
            <v/>
          </cell>
          <cell r="BE36" t="str">
            <v/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  <cell r="CA36" t="str">
            <v/>
          </cell>
          <cell r="CB36" t="str">
            <v/>
          </cell>
          <cell r="CC36" t="str">
            <v/>
          </cell>
          <cell r="CD36" t="str">
            <v/>
          </cell>
          <cell r="CE36" t="str">
            <v/>
          </cell>
          <cell r="CF36" t="str">
            <v/>
          </cell>
          <cell r="CG36" t="str">
            <v/>
          </cell>
          <cell r="CH36" t="str">
            <v/>
          </cell>
          <cell r="CI36" t="str">
            <v/>
          </cell>
          <cell r="CJ36" t="str">
            <v/>
          </cell>
          <cell r="CK36" t="str">
            <v/>
          </cell>
          <cell r="CL36" t="str">
            <v/>
          </cell>
          <cell r="CM36" t="str">
            <v/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 t="str">
            <v/>
          </cell>
          <cell r="CT36">
            <v>107593.8</v>
          </cell>
          <cell r="CU36">
            <v>61583.9</v>
          </cell>
          <cell r="CV36">
            <v>63338</v>
          </cell>
          <cell r="CW36">
            <v>846000</v>
          </cell>
          <cell r="CX36" t="str">
            <v/>
          </cell>
          <cell r="CY36">
            <v>527250</v>
          </cell>
        </row>
        <row r="37">
          <cell r="A37" t="str">
            <v>1966Q03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  <cell r="BA37" t="str">
            <v/>
          </cell>
          <cell r="BB37" t="str">
            <v/>
          </cell>
          <cell r="BC37" t="str">
            <v/>
          </cell>
          <cell r="BD37" t="str">
            <v/>
          </cell>
          <cell r="BE37" t="str">
            <v/>
          </cell>
          <cell r="BF37" t="str">
            <v/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  <cell r="CA37" t="str">
            <v/>
          </cell>
          <cell r="CB37" t="str">
            <v/>
          </cell>
          <cell r="CC37" t="str">
            <v/>
          </cell>
          <cell r="CD37" t="str">
            <v/>
          </cell>
          <cell r="CE37" t="str">
            <v/>
          </cell>
          <cell r="CF37" t="str">
            <v/>
          </cell>
          <cell r="CG37" t="str">
            <v/>
          </cell>
          <cell r="CH37" t="str">
            <v/>
          </cell>
          <cell r="CI37" t="str">
            <v/>
          </cell>
          <cell r="CJ37" t="str">
            <v/>
          </cell>
          <cell r="CK37" t="str">
            <v/>
          </cell>
          <cell r="CL37" t="str">
            <v/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/>
          </cell>
          <cell r="CR37" t="str">
            <v/>
          </cell>
          <cell r="CS37" t="str">
            <v/>
          </cell>
          <cell r="CT37">
            <v>108023.7</v>
          </cell>
          <cell r="CU37">
            <v>60486.9</v>
          </cell>
          <cell r="CV37">
            <v>62253.4</v>
          </cell>
          <cell r="CW37">
            <v>851575</v>
          </cell>
          <cell r="CX37" t="str">
            <v/>
          </cell>
          <cell r="CY37">
            <v>533275</v>
          </cell>
        </row>
        <row r="38">
          <cell r="A38" t="str">
            <v>1966Q04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  <cell r="BD38" t="str">
            <v/>
          </cell>
          <cell r="BE38" t="str">
            <v/>
          </cell>
          <cell r="BF38" t="str">
            <v/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  <cell r="CA38" t="str">
            <v/>
          </cell>
          <cell r="CB38" t="str">
            <v/>
          </cell>
          <cell r="CC38" t="str">
            <v/>
          </cell>
          <cell r="CD38" t="str">
            <v/>
          </cell>
          <cell r="CE38" t="str">
            <v/>
          </cell>
          <cell r="CF38" t="str">
            <v/>
          </cell>
          <cell r="CG38" t="str">
            <v/>
          </cell>
          <cell r="CH38" t="str">
            <v/>
          </cell>
          <cell r="CI38" t="str">
            <v/>
          </cell>
          <cell r="CJ38" t="str">
            <v/>
          </cell>
          <cell r="CK38" t="str">
            <v/>
          </cell>
          <cell r="CL38" t="str">
            <v/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 t="str">
            <v/>
          </cell>
          <cell r="CT38">
            <v>107576.2</v>
          </cell>
          <cell r="CU38">
            <v>60442</v>
          </cell>
          <cell r="CV38">
            <v>62280.6</v>
          </cell>
          <cell r="CW38">
            <v>858425</v>
          </cell>
          <cell r="CX38" t="str">
            <v/>
          </cell>
          <cell r="CY38">
            <v>535500</v>
          </cell>
        </row>
        <row r="39">
          <cell r="A39" t="str">
            <v>1967Q01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  <cell r="BA39" t="str">
            <v/>
          </cell>
          <cell r="BB39" t="str">
            <v/>
          </cell>
          <cell r="BC39" t="str">
            <v/>
          </cell>
          <cell r="BD39" t="str">
            <v/>
          </cell>
          <cell r="BE39" t="str">
            <v/>
          </cell>
          <cell r="BF39" t="str">
            <v/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 t="str">
            <v/>
          </cell>
          <cell r="BT39" t="str">
            <v/>
          </cell>
          <cell r="BU39" t="str">
            <v/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  <cell r="CA39" t="str">
            <v/>
          </cell>
          <cell r="CB39" t="str">
            <v/>
          </cell>
          <cell r="CC39" t="str">
            <v/>
          </cell>
          <cell r="CD39" t="str">
            <v/>
          </cell>
          <cell r="CE39" t="str">
            <v/>
          </cell>
          <cell r="CF39" t="str">
            <v/>
          </cell>
          <cell r="CG39" t="str">
            <v/>
          </cell>
          <cell r="CH39" t="str">
            <v/>
          </cell>
          <cell r="CI39" t="str">
            <v/>
          </cell>
          <cell r="CJ39" t="str">
            <v/>
          </cell>
          <cell r="CK39" t="str">
            <v/>
          </cell>
          <cell r="CL39" t="str">
            <v/>
          </cell>
          <cell r="CM39" t="str">
            <v/>
          </cell>
          <cell r="CN39" t="str">
            <v/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 t="str">
            <v/>
          </cell>
          <cell r="CT39">
            <v>109024.4</v>
          </cell>
          <cell r="CU39">
            <v>61040.9</v>
          </cell>
          <cell r="CV39">
            <v>62831.6</v>
          </cell>
          <cell r="CW39">
            <v>866025</v>
          </cell>
          <cell r="CX39" t="str">
            <v/>
          </cell>
          <cell r="CY39">
            <v>538650</v>
          </cell>
        </row>
        <row r="40">
          <cell r="A40" t="str">
            <v>1967Q02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  <cell r="BA40" t="str">
            <v/>
          </cell>
          <cell r="BB40" t="str">
            <v/>
          </cell>
          <cell r="BC40" t="str">
            <v/>
          </cell>
          <cell r="BD40" t="str">
            <v/>
          </cell>
          <cell r="BE40" t="str">
            <v/>
          </cell>
          <cell r="BF40" t="str">
            <v/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/>
          </cell>
          <cell r="CH40" t="str">
            <v/>
          </cell>
          <cell r="CI40" t="str">
            <v/>
          </cell>
          <cell r="CJ40" t="str">
            <v/>
          </cell>
          <cell r="CK40" t="str">
            <v/>
          </cell>
          <cell r="CL40" t="str">
            <v/>
          </cell>
          <cell r="CM40" t="str">
            <v/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 t="str">
            <v/>
          </cell>
          <cell r="CT40">
            <v>110352.8</v>
          </cell>
          <cell r="CU40">
            <v>61819.3</v>
          </cell>
          <cell r="CV40">
            <v>63695.3</v>
          </cell>
          <cell r="CW40">
            <v>866075</v>
          </cell>
          <cell r="CX40" t="str">
            <v/>
          </cell>
          <cell r="CY40">
            <v>545850</v>
          </cell>
        </row>
        <row r="41">
          <cell r="A41" t="str">
            <v>1967Q03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  <cell r="BA41" t="str">
            <v/>
          </cell>
          <cell r="BB41" t="str">
            <v/>
          </cell>
          <cell r="BC41" t="str">
            <v/>
          </cell>
          <cell r="BD41" t="str">
            <v/>
          </cell>
          <cell r="BE41" t="str">
            <v/>
          </cell>
          <cell r="BF41" t="str">
            <v/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 t="str">
            <v/>
          </cell>
          <cell r="BT41" t="str">
            <v/>
          </cell>
          <cell r="BU41" t="str">
            <v/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  <cell r="CA41" t="str">
            <v/>
          </cell>
          <cell r="CB41" t="str">
            <v/>
          </cell>
          <cell r="CC41" t="str">
            <v/>
          </cell>
          <cell r="CD41" t="str">
            <v/>
          </cell>
          <cell r="CE41" t="str">
            <v/>
          </cell>
          <cell r="CF41" t="str">
            <v/>
          </cell>
          <cell r="CG41" t="str">
            <v/>
          </cell>
          <cell r="CH41" t="str">
            <v/>
          </cell>
          <cell r="CI41" t="str">
            <v/>
          </cell>
          <cell r="CJ41" t="str">
            <v/>
          </cell>
          <cell r="CK41" t="str">
            <v/>
          </cell>
          <cell r="CL41" t="str">
            <v/>
          </cell>
          <cell r="CM41" t="str">
            <v/>
          </cell>
          <cell r="CN41" t="str">
            <v/>
          </cell>
          <cell r="CO41" t="str">
            <v/>
          </cell>
          <cell r="CP41" t="str">
            <v/>
          </cell>
          <cell r="CQ41" t="str">
            <v/>
          </cell>
          <cell r="CR41" t="str">
            <v/>
          </cell>
          <cell r="CS41" t="str">
            <v/>
          </cell>
          <cell r="CT41">
            <v>110576.6</v>
          </cell>
          <cell r="CU41">
            <v>63129.599999999999</v>
          </cell>
          <cell r="CV41">
            <v>64977.3</v>
          </cell>
          <cell r="CW41">
            <v>872950</v>
          </cell>
          <cell r="CX41" t="str">
            <v/>
          </cell>
          <cell r="CY41">
            <v>548625</v>
          </cell>
        </row>
        <row r="42">
          <cell r="A42" t="str">
            <v>1967Q04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  <cell r="BA42" t="str">
            <v/>
          </cell>
          <cell r="BB42" t="str">
            <v/>
          </cell>
          <cell r="BC42" t="str">
            <v/>
          </cell>
          <cell r="BD42" t="str">
            <v/>
          </cell>
          <cell r="BE42" t="str">
            <v/>
          </cell>
          <cell r="BF42" t="str">
            <v/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 t="str">
            <v/>
          </cell>
          <cell r="BT42" t="str">
            <v/>
          </cell>
          <cell r="BU42" t="str">
            <v/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  <cell r="CA42" t="str">
            <v/>
          </cell>
          <cell r="CB42" t="str">
            <v/>
          </cell>
          <cell r="CC42" t="str">
            <v/>
          </cell>
          <cell r="CD42" t="str">
            <v/>
          </cell>
          <cell r="CE42" t="str">
            <v/>
          </cell>
          <cell r="CF42" t="str">
            <v/>
          </cell>
          <cell r="CG42" t="str">
            <v/>
          </cell>
          <cell r="CH42" t="str">
            <v/>
          </cell>
          <cell r="CI42" t="str">
            <v/>
          </cell>
          <cell r="CJ42" t="str">
            <v/>
          </cell>
          <cell r="CK42" t="str">
            <v/>
          </cell>
          <cell r="CL42" t="str">
            <v/>
          </cell>
          <cell r="CM42" t="str">
            <v/>
          </cell>
          <cell r="CN42" t="str">
            <v/>
          </cell>
          <cell r="CO42" t="str">
            <v/>
          </cell>
          <cell r="CP42" t="str">
            <v/>
          </cell>
          <cell r="CQ42" t="str">
            <v/>
          </cell>
          <cell r="CR42" t="str">
            <v/>
          </cell>
          <cell r="CS42" t="str">
            <v/>
          </cell>
          <cell r="CT42">
            <v>110758.9</v>
          </cell>
          <cell r="CU42">
            <v>63585.599999999999</v>
          </cell>
          <cell r="CV42">
            <v>65477.3</v>
          </cell>
          <cell r="CW42">
            <v>879550</v>
          </cell>
          <cell r="CX42" t="str">
            <v/>
          </cell>
          <cell r="CY42">
            <v>551950</v>
          </cell>
        </row>
        <row r="43">
          <cell r="A43" t="str">
            <v>1968Q01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  <cell r="BA43" t="str">
            <v/>
          </cell>
          <cell r="BB43" t="str">
            <v/>
          </cell>
          <cell r="BC43" t="str">
            <v/>
          </cell>
          <cell r="BD43" t="str">
            <v/>
          </cell>
          <cell r="BE43" t="str">
            <v/>
          </cell>
          <cell r="BF43" t="str">
            <v/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 t="str">
            <v/>
          </cell>
          <cell r="BT43" t="str">
            <v/>
          </cell>
          <cell r="BU43" t="str">
            <v/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  <cell r="CA43" t="str">
            <v/>
          </cell>
          <cell r="CB43" t="str">
            <v/>
          </cell>
          <cell r="CC43" t="str">
            <v/>
          </cell>
          <cell r="CD43" t="str">
            <v/>
          </cell>
          <cell r="CE43" t="str">
            <v/>
          </cell>
          <cell r="CF43" t="str">
            <v/>
          </cell>
          <cell r="CG43" t="str">
            <v/>
          </cell>
          <cell r="CH43" t="str">
            <v/>
          </cell>
          <cell r="CI43" t="str">
            <v/>
          </cell>
          <cell r="CJ43" t="str">
            <v/>
          </cell>
          <cell r="CK43" t="str">
            <v/>
          </cell>
          <cell r="CL43" t="str">
            <v/>
          </cell>
          <cell r="CM43" t="str">
            <v/>
          </cell>
          <cell r="CN43" t="str">
            <v/>
          </cell>
          <cell r="CO43" t="str">
            <v/>
          </cell>
          <cell r="CP43" t="str">
            <v/>
          </cell>
          <cell r="CQ43" t="str">
            <v/>
          </cell>
          <cell r="CR43" t="str">
            <v/>
          </cell>
          <cell r="CS43" t="str">
            <v/>
          </cell>
          <cell r="CT43">
            <v>114264.1</v>
          </cell>
          <cell r="CU43">
            <v>65570.899999999994</v>
          </cell>
          <cell r="CV43">
            <v>67442.100000000006</v>
          </cell>
          <cell r="CW43">
            <v>897675</v>
          </cell>
          <cell r="CX43" t="str">
            <v/>
          </cell>
          <cell r="CY43">
            <v>565075</v>
          </cell>
        </row>
        <row r="44">
          <cell r="A44" t="str">
            <v>1968Q02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  <cell r="BD44" t="str">
            <v/>
          </cell>
          <cell r="BE44" t="str">
            <v/>
          </cell>
          <cell r="BF44" t="str">
            <v/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 t="str">
            <v/>
          </cell>
          <cell r="BT44" t="str">
            <v/>
          </cell>
          <cell r="BU44" t="str">
            <v/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  <cell r="CA44" t="str">
            <v/>
          </cell>
          <cell r="CB44" t="str">
            <v/>
          </cell>
          <cell r="CC44" t="str">
            <v/>
          </cell>
          <cell r="CD44" t="str">
            <v/>
          </cell>
          <cell r="CE44" t="str">
            <v/>
          </cell>
          <cell r="CF44" t="str">
            <v/>
          </cell>
          <cell r="CG44" t="str">
            <v/>
          </cell>
          <cell r="CH44" t="str">
            <v/>
          </cell>
          <cell r="CI44" t="str">
            <v/>
          </cell>
          <cell r="CJ44" t="str">
            <v/>
          </cell>
          <cell r="CK44" t="str">
            <v/>
          </cell>
          <cell r="CL44" t="str">
            <v/>
          </cell>
          <cell r="CM44" t="str">
            <v/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 t="str">
            <v/>
          </cell>
          <cell r="CT44">
            <v>113438.7</v>
          </cell>
          <cell r="CU44">
            <v>62969.4</v>
          </cell>
          <cell r="CV44">
            <v>64879.1</v>
          </cell>
          <cell r="CW44">
            <v>912900</v>
          </cell>
          <cell r="CX44" t="str">
            <v/>
          </cell>
          <cell r="CY44">
            <v>573775</v>
          </cell>
        </row>
        <row r="45">
          <cell r="A45" t="str">
            <v>1968Q03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  <cell r="BA45" t="str">
            <v/>
          </cell>
          <cell r="BB45" t="str">
            <v/>
          </cell>
          <cell r="BC45" t="str">
            <v/>
          </cell>
          <cell r="BD45" t="str">
            <v/>
          </cell>
          <cell r="BE45" t="str">
            <v/>
          </cell>
          <cell r="BF45" t="str">
            <v/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  <cell r="BS45" t="str">
            <v/>
          </cell>
          <cell r="BT45" t="str">
            <v/>
          </cell>
          <cell r="BU45" t="str">
            <v/>
          </cell>
          <cell r="BV45" t="str">
            <v/>
          </cell>
          <cell r="BW45" t="str">
            <v/>
          </cell>
          <cell r="BX45" t="str">
            <v/>
          </cell>
          <cell r="BY45" t="str">
            <v/>
          </cell>
          <cell r="BZ45" t="str">
            <v/>
          </cell>
          <cell r="CA45" t="str">
            <v/>
          </cell>
          <cell r="CB45" t="str">
            <v/>
          </cell>
          <cell r="CC45" t="str">
            <v/>
          </cell>
          <cell r="CD45" t="str">
            <v/>
          </cell>
          <cell r="CE45" t="str">
            <v/>
          </cell>
          <cell r="CF45" t="str">
            <v/>
          </cell>
          <cell r="CG45" t="str">
            <v/>
          </cell>
          <cell r="CH45" t="str">
            <v/>
          </cell>
          <cell r="CI45" t="str">
            <v/>
          </cell>
          <cell r="CJ45" t="str">
            <v/>
          </cell>
          <cell r="CK45" t="str">
            <v/>
          </cell>
          <cell r="CL45" t="str">
            <v/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 t="str">
            <v/>
          </cell>
          <cell r="CT45">
            <v>115552</v>
          </cell>
          <cell r="CU45">
            <v>64062.7</v>
          </cell>
          <cell r="CV45">
            <v>66016.5</v>
          </cell>
          <cell r="CW45">
            <v>919125</v>
          </cell>
          <cell r="CX45" t="str">
            <v/>
          </cell>
          <cell r="CY45">
            <v>584550</v>
          </cell>
        </row>
        <row r="46">
          <cell r="A46" t="str">
            <v>1968Q04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  <cell r="BD46" t="str">
            <v/>
          </cell>
          <cell r="BE46" t="str">
            <v/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  <cell r="CA46" t="str">
            <v/>
          </cell>
          <cell r="CB46" t="str">
            <v/>
          </cell>
          <cell r="CC46" t="str">
            <v/>
          </cell>
          <cell r="CD46" t="str">
            <v/>
          </cell>
          <cell r="CE46" t="str">
            <v/>
          </cell>
          <cell r="CF46" t="str">
            <v/>
          </cell>
          <cell r="CG46" t="str">
            <v/>
          </cell>
          <cell r="CH46" t="str">
            <v/>
          </cell>
          <cell r="CI46" t="str">
            <v/>
          </cell>
          <cell r="CJ46" t="str">
            <v/>
          </cell>
          <cell r="CK46" t="str">
            <v/>
          </cell>
          <cell r="CL46" t="str">
            <v/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 t="str">
            <v/>
          </cell>
          <cell r="CT46">
            <v>115960.8</v>
          </cell>
          <cell r="CU46">
            <v>64096.6</v>
          </cell>
          <cell r="CV46">
            <v>66040.100000000006</v>
          </cell>
          <cell r="CW46">
            <v>923000</v>
          </cell>
          <cell r="CX46" t="str">
            <v/>
          </cell>
          <cell r="CY46">
            <v>587150</v>
          </cell>
        </row>
        <row r="47">
          <cell r="A47" t="str">
            <v>1969Q01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  <cell r="BD47" t="str">
            <v/>
          </cell>
          <cell r="BE47" t="str">
            <v/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  <cell r="CA47" t="str">
            <v/>
          </cell>
          <cell r="CB47" t="str">
            <v/>
          </cell>
          <cell r="CC47" t="str">
            <v/>
          </cell>
          <cell r="CD47" t="str">
            <v/>
          </cell>
          <cell r="CE47" t="str">
            <v/>
          </cell>
          <cell r="CF47" t="str">
            <v/>
          </cell>
          <cell r="CG47" t="str">
            <v/>
          </cell>
          <cell r="CH47" t="str">
            <v/>
          </cell>
          <cell r="CI47" t="str">
            <v/>
          </cell>
          <cell r="CJ47" t="str">
            <v/>
          </cell>
          <cell r="CK47" t="str">
            <v/>
          </cell>
          <cell r="CL47" t="str">
            <v/>
          </cell>
          <cell r="CM47" t="str">
            <v/>
          </cell>
          <cell r="CN47" t="str">
            <v/>
          </cell>
          <cell r="CO47" t="str">
            <v/>
          </cell>
          <cell r="CP47" t="str">
            <v/>
          </cell>
          <cell r="CQ47" t="str">
            <v/>
          </cell>
          <cell r="CR47" t="str">
            <v/>
          </cell>
          <cell r="CS47" t="str">
            <v/>
          </cell>
          <cell r="CT47">
            <v>116007.4</v>
          </cell>
          <cell r="CU47">
            <v>63954.7</v>
          </cell>
          <cell r="CV47">
            <v>65941</v>
          </cell>
          <cell r="CW47">
            <v>937550</v>
          </cell>
          <cell r="CX47" t="str">
            <v/>
          </cell>
          <cell r="CY47">
            <v>593750</v>
          </cell>
        </row>
        <row r="48">
          <cell r="A48" t="str">
            <v>1969Q02</v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  <cell r="BD48" t="str">
            <v/>
          </cell>
          <cell r="BE48" t="str">
            <v/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  <cell r="CA48" t="str">
            <v/>
          </cell>
          <cell r="CB48" t="str">
            <v/>
          </cell>
          <cell r="CC48" t="str">
            <v/>
          </cell>
          <cell r="CD48" t="str">
            <v/>
          </cell>
          <cell r="CE48" t="str">
            <v/>
          </cell>
          <cell r="CF48" t="str">
            <v/>
          </cell>
          <cell r="CG48" t="str">
            <v/>
          </cell>
          <cell r="CH48" t="str">
            <v/>
          </cell>
          <cell r="CI48" t="str">
            <v/>
          </cell>
          <cell r="CJ48" t="str">
            <v/>
          </cell>
          <cell r="CK48" t="str">
            <v/>
          </cell>
          <cell r="CL48" t="str">
            <v/>
          </cell>
          <cell r="CM48" t="str">
            <v/>
          </cell>
          <cell r="CN48" t="str">
            <v/>
          </cell>
          <cell r="CO48" t="str">
            <v/>
          </cell>
          <cell r="CP48" t="str">
            <v/>
          </cell>
          <cell r="CQ48" t="str">
            <v/>
          </cell>
          <cell r="CR48" t="str">
            <v/>
          </cell>
          <cell r="CS48" t="str">
            <v/>
          </cell>
          <cell r="CT48">
            <v>116927.1</v>
          </cell>
          <cell r="CU48">
            <v>64499.5</v>
          </cell>
          <cell r="CV48">
            <v>66503.8</v>
          </cell>
          <cell r="CW48">
            <v>940225</v>
          </cell>
          <cell r="CX48" t="str">
            <v/>
          </cell>
          <cell r="CY48">
            <v>597500</v>
          </cell>
        </row>
        <row r="49">
          <cell r="A49" t="str">
            <v>1969Q03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  <cell r="BD49" t="str">
            <v/>
          </cell>
          <cell r="BE49" t="str">
            <v/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  <cell r="CA49" t="str">
            <v/>
          </cell>
          <cell r="CB49" t="str">
            <v/>
          </cell>
          <cell r="CC49" t="str">
            <v/>
          </cell>
          <cell r="CD49" t="str">
            <v/>
          </cell>
          <cell r="CE49" t="str">
            <v/>
          </cell>
          <cell r="CF49" t="str">
            <v/>
          </cell>
          <cell r="CG49" t="str">
            <v/>
          </cell>
          <cell r="CH49" t="str">
            <v/>
          </cell>
          <cell r="CI49" t="str">
            <v/>
          </cell>
          <cell r="CJ49" t="str">
            <v/>
          </cell>
          <cell r="CK49" t="str">
            <v/>
          </cell>
          <cell r="CL49" t="str">
            <v/>
          </cell>
          <cell r="CM49" t="str">
            <v/>
          </cell>
          <cell r="CN49" t="str">
            <v/>
          </cell>
          <cell r="CO49" t="str">
            <v/>
          </cell>
          <cell r="CP49" t="str">
            <v/>
          </cell>
          <cell r="CQ49" t="str">
            <v/>
          </cell>
          <cell r="CR49" t="str">
            <v/>
          </cell>
          <cell r="CS49" t="str">
            <v/>
          </cell>
          <cell r="CT49">
            <v>117614.2</v>
          </cell>
          <cell r="CU49">
            <v>64544.4</v>
          </cell>
          <cell r="CV49">
            <v>66552.899999999994</v>
          </cell>
          <cell r="CW49">
            <v>946050</v>
          </cell>
          <cell r="CX49" t="str">
            <v/>
          </cell>
          <cell r="CY49">
            <v>600250</v>
          </cell>
        </row>
        <row r="50">
          <cell r="A50" t="str">
            <v>1969Q04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  <cell r="BD50" t="str">
            <v/>
          </cell>
          <cell r="BE50" t="str">
            <v/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  <cell r="BW50" t="str">
            <v/>
          </cell>
          <cell r="BX50" t="str">
            <v/>
          </cell>
          <cell r="BY50" t="str">
            <v/>
          </cell>
          <cell r="BZ50" t="str">
            <v/>
          </cell>
          <cell r="CA50" t="str">
            <v/>
          </cell>
          <cell r="CB50" t="str">
            <v/>
          </cell>
          <cell r="CC50" t="str">
            <v/>
          </cell>
          <cell r="CD50" t="str">
            <v/>
          </cell>
          <cell r="CE50" t="str">
            <v/>
          </cell>
          <cell r="CF50" t="str">
            <v/>
          </cell>
          <cell r="CG50" t="str">
            <v/>
          </cell>
          <cell r="CH50" t="str">
            <v/>
          </cell>
          <cell r="CI50" t="str">
            <v/>
          </cell>
          <cell r="CJ50" t="str">
            <v/>
          </cell>
          <cell r="CK50" t="str">
            <v/>
          </cell>
          <cell r="CL50" t="str">
            <v/>
          </cell>
          <cell r="CM50" t="str">
            <v/>
          </cell>
          <cell r="CN50" t="str">
            <v/>
          </cell>
          <cell r="CO50" t="str">
            <v/>
          </cell>
          <cell r="CP50" t="str">
            <v/>
          </cell>
          <cell r="CQ50" t="str">
            <v/>
          </cell>
          <cell r="CR50" t="str">
            <v/>
          </cell>
          <cell r="CS50" t="str">
            <v/>
          </cell>
          <cell r="CT50">
            <v>118193</v>
          </cell>
          <cell r="CU50">
            <v>64952.800000000003</v>
          </cell>
          <cell r="CV50">
            <v>67020.2</v>
          </cell>
          <cell r="CW50">
            <v>941575</v>
          </cell>
          <cell r="CX50" t="str">
            <v/>
          </cell>
          <cell r="CY50">
            <v>604950</v>
          </cell>
        </row>
        <row r="51">
          <cell r="A51" t="str">
            <v>1970Q01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  <cell r="BA51" t="str">
            <v/>
          </cell>
          <cell r="BB51" t="str">
            <v/>
          </cell>
          <cell r="BC51" t="str">
            <v/>
          </cell>
          <cell r="BD51" t="str">
            <v/>
          </cell>
          <cell r="BE51" t="str">
            <v/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  <cell r="BW51" t="str">
            <v/>
          </cell>
          <cell r="BX51" t="str">
            <v/>
          </cell>
          <cell r="BY51" t="str">
            <v/>
          </cell>
          <cell r="BZ51" t="str">
            <v/>
          </cell>
          <cell r="CA51" t="str">
            <v/>
          </cell>
          <cell r="CB51" t="str">
            <v/>
          </cell>
          <cell r="CC51" t="str">
            <v/>
          </cell>
          <cell r="CD51" t="str">
            <v/>
          </cell>
          <cell r="CE51" t="str">
            <v/>
          </cell>
          <cell r="CF51" t="str">
            <v/>
          </cell>
          <cell r="CG51" t="str">
            <v/>
          </cell>
          <cell r="CH51" t="str">
            <v/>
          </cell>
          <cell r="CI51" t="str">
            <v/>
          </cell>
          <cell r="CJ51" t="str">
            <v/>
          </cell>
          <cell r="CK51" t="str">
            <v/>
          </cell>
          <cell r="CL51" t="str">
            <v/>
          </cell>
          <cell r="CM51" t="str">
            <v/>
          </cell>
          <cell r="CN51" t="str">
            <v/>
          </cell>
          <cell r="CO51" t="str">
            <v/>
          </cell>
          <cell r="CP51" t="str">
            <v/>
          </cell>
          <cell r="CQ51" t="str">
            <v/>
          </cell>
          <cell r="CR51" t="str">
            <v/>
          </cell>
          <cell r="CS51" t="str">
            <v/>
          </cell>
          <cell r="CT51">
            <v>117154.4</v>
          </cell>
          <cell r="CU51">
            <v>65112.1</v>
          </cell>
          <cell r="CV51">
            <v>67260.2</v>
          </cell>
          <cell r="CW51">
            <v>940000</v>
          </cell>
          <cell r="CX51" t="str">
            <v/>
          </cell>
          <cell r="CY51">
            <v>608600</v>
          </cell>
        </row>
        <row r="52">
          <cell r="A52" t="str">
            <v>1970Q02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/>
          </cell>
          <cell r="AZ52" t="str">
            <v/>
          </cell>
          <cell r="BA52" t="str">
            <v/>
          </cell>
          <cell r="BB52" t="str">
            <v/>
          </cell>
          <cell r="BC52" t="str">
            <v/>
          </cell>
          <cell r="BD52" t="str">
            <v/>
          </cell>
          <cell r="BE52" t="str">
            <v/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  <cell r="CA52" t="str">
            <v/>
          </cell>
          <cell r="CB52" t="str">
            <v/>
          </cell>
          <cell r="CC52" t="str">
            <v/>
          </cell>
          <cell r="CD52" t="str">
            <v/>
          </cell>
          <cell r="CE52" t="str">
            <v/>
          </cell>
          <cell r="CF52" t="str">
            <v/>
          </cell>
          <cell r="CG52" t="str">
            <v/>
          </cell>
          <cell r="CH52" t="str">
            <v/>
          </cell>
          <cell r="CI52" t="str">
            <v/>
          </cell>
          <cell r="CJ52" t="str">
            <v/>
          </cell>
          <cell r="CK52" t="str">
            <v/>
          </cell>
          <cell r="CL52" t="str">
            <v/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 t="str">
            <v/>
          </cell>
          <cell r="CT52">
            <v>119792.8</v>
          </cell>
          <cell r="CU52">
            <v>66143.199999999997</v>
          </cell>
          <cell r="CV52">
            <v>68301.2</v>
          </cell>
          <cell r="CW52">
            <v>941775</v>
          </cell>
          <cell r="CX52" t="str">
            <v/>
          </cell>
          <cell r="CY52">
            <v>611425</v>
          </cell>
        </row>
        <row r="53">
          <cell r="A53" t="str">
            <v>1970Q03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 t="str">
            <v/>
          </cell>
          <cell r="BB53" t="str">
            <v/>
          </cell>
          <cell r="BC53" t="str">
            <v/>
          </cell>
          <cell r="BD53" t="str">
            <v/>
          </cell>
          <cell r="BE53" t="str">
            <v/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  <cell r="CA53" t="str">
            <v/>
          </cell>
          <cell r="CB53" t="str">
            <v/>
          </cell>
          <cell r="CC53" t="str">
            <v/>
          </cell>
          <cell r="CD53" t="str">
            <v/>
          </cell>
          <cell r="CE53" t="str">
            <v/>
          </cell>
          <cell r="CF53" t="str">
            <v/>
          </cell>
          <cell r="CG53" t="str">
            <v/>
          </cell>
          <cell r="CH53" t="str">
            <v/>
          </cell>
          <cell r="CI53" t="str">
            <v/>
          </cell>
          <cell r="CJ53" t="str">
            <v/>
          </cell>
          <cell r="CK53" t="str">
            <v/>
          </cell>
          <cell r="CL53" t="str">
            <v/>
          </cell>
          <cell r="CM53" t="str">
            <v/>
          </cell>
          <cell r="CN53" t="str">
            <v/>
          </cell>
          <cell r="CO53" t="str">
            <v/>
          </cell>
          <cell r="CP53" t="str">
            <v/>
          </cell>
          <cell r="CQ53" t="str">
            <v/>
          </cell>
          <cell r="CR53" t="str">
            <v/>
          </cell>
          <cell r="CS53" t="str">
            <v/>
          </cell>
          <cell r="CT53">
            <v>120769.7</v>
          </cell>
          <cell r="CU53">
            <v>67152.3</v>
          </cell>
          <cell r="CV53">
            <v>69323.100000000006</v>
          </cell>
          <cell r="CW53">
            <v>950125</v>
          </cell>
          <cell r="CX53" t="str">
            <v/>
          </cell>
          <cell r="CY53">
            <v>616775</v>
          </cell>
        </row>
        <row r="54">
          <cell r="A54" t="str">
            <v>1970Q04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  <cell r="BD54" t="str">
            <v/>
          </cell>
          <cell r="BE54" t="str">
            <v/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  <cell r="CA54" t="str">
            <v/>
          </cell>
          <cell r="CB54" t="str">
            <v/>
          </cell>
          <cell r="CC54" t="str">
            <v/>
          </cell>
          <cell r="CD54" t="str">
            <v/>
          </cell>
          <cell r="CE54" t="str">
            <v/>
          </cell>
          <cell r="CF54" t="str">
            <v/>
          </cell>
          <cell r="CG54" t="str">
            <v/>
          </cell>
          <cell r="CH54" t="str">
            <v/>
          </cell>
          <cell r="CI54" t="str">
            <v/>
          </cell>
          <cell r="CJ54" t="str">
            <v/>
          </cell>
          <cell r="CK54" t="str">
            <v/>
          </cell>
          <cell r="CL54" t="str">
            <v/>
          </cell>
          <cell r="CM54" t="str">
            <v/>
          </cell>
          <cell r="CN54" t="str">
            <v/>
          </cell>
          <cell r="CO54" t="str">
            <v/>
          </cell>
          <cell r="CP54" t="str">
            <v/>
          </cell>
          <cell r="CQ54" t="str">
            <v/>
          </cell>
          <cell r="CR54" t="str">
            <v/>
          </cell>
          <cell r="CS54" t="str">
            <v/>
          </cell>
          <cell r="CT54">
            <v>121545.8</v>
          </cell>
          <cell r="CU54">
            <v>66831.8</v>
          </cell>
          <cell r="CV54">
            <v>68954.899999999994</v>
          </cell>
          <cell r="CW54">
            <v>939950</v>
          </cell>
          <cell r="CX54" t="str">
            <v/>
          </cell>
          <cell r="CY54">
            <v>615025</v>
          </cell>
        </row>
        <row r="55">
          <cell r="A55" t="str">
            <v>1971Q01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/>
          </cell>
          <cell r="AZ55" t="str">
            <v/>
          </cell>
          <cell r="BA55" t="str">
            <v/>
          </cell>
          <cell r="BB55" t="str">
            <v/>
          </cell>
          <cell r="BC55" t="str">
            <v/>
          </cell>
          <cell r="BD55" t="str">
            <v/>
          </cell>
          <cell r="BE55" t="str">
            <v/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F55" t="str">
            <v/>
          </cell>
          <cell r="CG55" t="str">
            <v/>
          </cell>
          <cell r="CH55" t="str">
            <v/>
          </cell>
          <cell r="CI55" t="str">
            <v/>
          </cell>
          <cell r="CJ55" t="str">
            <v/>
          </cell>
          <cell r="CK55" t="str">
            <v/>
          </cell>
          <cell r="CL55" t="str">
            <v/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 t="str">
            <v/>
          </cell>
          <cell r="CT55">
            <v>120148.6</v>
          </cell>
          <cell r="CU55">
            <v>66631.3</v>
          </cell>
          <cell r="CV55">
            <v>68712.2</v>
          </cell>
          <cell r="CW55">
            <v>966025</v>
          </cell>
          <cell r="CX55" t="str">
            <v/>
          </cell>
          <cell r="CY55">
            <v>626850</v>
          </cell>
        </row>
        <row r="56">
          <cell r="A56" t="str">
            <v>1971Q02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  <cell r="AW56" t="str">
            <v/>
          </cell>
          <cell r="AX56" t="str">
            <v/>
          </cell>
          <cell r="AY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  <cell r="BD56" t="str">
            <v/>
          </cell>
          <cell r="BE56" t="str">
            <v/>
          </cell>
          <cell r="BF56" t="str">
            <v/>
          </cell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 t="str">
            <v/>
          </cell>
          <cell r="BT56" t="str">
            <v/>
          </cell>
          <cell r="BU56" t="str">
            <v/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  <cell r="CA56" t="str">
            <v/>
          </cell>
          <cell r="CB56" t="str">
            <v/>
          </cell>
          <cell r="CC56" t="str">
            <v/>
          </cell>
          <cell r="CD56" t="str">
            <v/>
          </cell>
          <cell r="CE56" t="str">
            <v/>
          </cell>
          <cell r="CF56" t="str">
            <v/>
          </cell>
          <cell r="CG56" t="str">
            <v/>
          </cell>
          <cell r="CH56" t="str">
            <v/>
          </cell>
          <cell r="CI56" t="str">
            <v/>
          </cell>
          <cell r="CJ56" t="str">
            <v/>
          </cell>
          <cell r="CK56" t="str">
            <v/>
          </cell>
          <cell r="CL56" t="str">
            <v/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 t="str">
            <v/>
          </cell>
          <cell r="CT56">
            <v>121769.5</v>
          </cell>
          <cell r="CU56">
            <v>68114.7</v>
          </cell>
          <cell r="CV56">
            <v>70233.2</v>
          </cell>
          <cell r="CW56">
            <v>971475</v>
          </cell>
          <cell r="CX56" t="str">
            <v/>
          </cell>
          <cell r="CY56">
            <v>632625</v>
          </cell>
        </row>
        <row r="57">
          <cell r="A57" t="str">
            <v>1971Q03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  <cell r="BD57" t="str">
            <v/>
          </cell>
          <cell r="BE57" t="str">
            <v/>
          </cell>
          <cell r="BF57" t="str">
            <v/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>
            <v>123615.9</v>
          </cell>
          <cell r="CU57">
            <v>69316.100000000006</v>
          </cell>
          <cell r="CV57">
            <v>71384.3</v>
          </cell>
          <cell r="CW57">
            <v>979175</v>
          </cell>
          <cell r="CX57" t="str">
            <v/>
          </cell>
          <cell r="CY57">
            <v>637675</v>
          </cell>
        </row>
        <row r="58">
          <cell r="A58" t="str">
            <v>1971Q04</v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  <cell r="AW58" t="str">
            <v/>
          </cell>
          <cell r="AX58" t="str">
            <v/>
          </cell>
          <cell r="AY58" t="str">
            <v/>
          </cell>
          <cell r="AZ58" t="str">
            <v/>
          </cell>
          <cell r="BA58" t="str">
            <v/>
          </cell>
          <cell r="BB58" t="str">
            <v/>
          </cell>
          <cell r="BC58" t="str">
            <v/>
          </cell>
          <cell r="BD58" t="str">
            <v/>
          </cell>
          <cell r="BE58" t="str">
            <v/>
          </cell>
          <cell r="BF58" t="str">
            <v/>
          </cell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 t="str">
            <v/>
          </cell>
          <cell r="BT58" t="str">
            <v/>
          </cell>
          <cell r="BU58" t="str">
            <v/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  <cell r="CA58" t="str">
            <v/>
          </cell>
          <cell r="CB58" t="str">
            <v/>
          </cell>
          <cell r="CC58" t="str">
            <v/>
          </cell>
          <cell r="CD58" t="str">
            <v/>
          </cell>
          <cell r="CE58" t="str">
            <v/>
          </cell>
          <cell r="CF58" t="str">
            <v/>
          </cell>
          <cell r="CG58" t="str">
            <v/>
          </cell>
          <cell r="CH58" t="str">
            <v/>
          </cell>
          <cell r="CI58" t="str">
            <v/>
          </cell>
          <cell r="CJ58" t="str">
            <v/>
          </cell>
          <cell r="CK58" t="str">
            <v/>
          </cell>
          <cell r="CL58" t="str">
            <v/>
          </cell>
          <cell r="CM58" t="str">
            <v/>
          </cell>
          <cell r="CN58" t="str">
            <v/>
          </cell>
          <cell r="CO58" t="str">
            <v/>
          </cell>
          <cell r="CP58" t="str">
            <v/>
          </cell>
          <cell r="CQ58" t="str">
            <v/>
          </cell>
          <cell r="CR58" t="str">
            <v/>
          </cell>
          <cell r="CS58" t="str">
            <v/>
          </cell>
          <cell r="CT58">
            <v>123753.4</v>
          </cell>
          <cell r="CU58">
            <v>69835.3</v>
          </cell>
          <cell r="CV58">
            <v>71957</v>
          </cell>
          <cell r="CW58">
            <v>981975</v>
          </cell>
          <cell r="CX58" t="str">
            <v/>
          </cell>
          <cell r="CY58">
            <v>648300</v>
          </cell>
        </row>
        <row r="59">
          <cell r="A59" t="str">
            <v>1972Q01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  <cell r="AW59" t="str">
            <v/>
          </cell>
          <cell r="AX59" t="str">
            <v/>
          </cell>
          <cell r="AY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  <cell r="BD59" t="str">
            <v/>
          </cell>
          <cell r="BE59" t="str">
            <v/>
          </cell>
          <cell r="BF59" t="str">
            <v/>
          </cell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  <cell r="BS59" t="str">
            <v/>
          </cell>
          <cell r="BT59" t="str">
            <v/>
          </cell>
          <cell r="BU59" t="str">
            <v/>
          </cell>
          <cell r="BV59" t="str">
            <v/>
          </cell>
          <cell r="BW59" t="str">
            <v/>
          </cell>
          <cell r="BX59" t="str">
            <v/>
          </cell>
          <cell r="BY59" t="str">
            <v/>
          </cell>
          <cell r="BZ59" t="str">
            <v/>
          </cell>
          <cell r="CA59" t="str">
            <v/>
          </cell>
          <cell r="CB59" t="str">
            <v/>
          </cell>
          <cell r="CC59" t="str">
            <v/>
          </cell>
          <cell r="CD59" t="str">
            <v/>
          </cell>
          <cell r="CE59" t="str">
            <v/>
          </cell>
          <cell r="CF59" t="str">
            <v/>
          </cell>
          <cell r="CG59" t="str">
            <v/>
          </cell>
          <cell r="CH59" t="str">
            <v/>
          </cell>
          <cell r="CI59" t="str">
            <v/>
          </cell>
          <cell r="CJ59" t="str">
            <v/>
          </cell>
          <cell r="CK59" t="str">
            <v/>
          </cell>
          <cell r="CL59" t="str">
            <v/>
          </cell>
          <cell r="CM59" t="str">
            <v/>
          </cell>
          <cell r="CN59" t="str">
            <v/>
          </cell>
          <cell r="CO59" t="str">
            <v/>
          </cell>
          <cell r="CP59" t="str">
            <v/>
          </cell>
          <cell r="CQ59" t="str">
            <v/>
          </cell>
          <cell r="CR59" t="str">
            <v/>
          </cell>
          <cell r="CS59" t="str">
            <v/>
          </cell>
          <cell r="CT59">
            <v>123753.4</v>
          </cell>
          <cell r="CU59">
            <v>71007.399999999994</v>
          </cell>
          <cell r="CV59">
            <v>73001.7</v>
          </cell>
          <cell r="CW59">
            <v>999425</v>
          </cell>
          <cell r="CX59" t="str">
            <v/>
          </cell>
          <cell r="CY59">
            <v>656900</v>
          </cell>
        </row>
        <row r="60">
          <cell r="A60" t="str">
            <v>1972Q02</v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  <cell r="BX60" t="str">
            <v/>
          </cell>
          <cell r="BY60" t="str">
            <v/>
          </cell>
          <cell r="BZ60" t="str">
            <v/>
          </cell>
          <cell r="CA60" t="str">
            <v/>
          </cell>
          <cell r="CB60" t="str">
            <v/>
          </cell>
          <cell r="CC60" t="str">
            <v/>
          </cell>
          <cell r="CD60" t="str">
            <v/>
          </cell>
          <cell r="CE60" t="str">
            <v/>
          </cell>
          <cell r="CF60" t="str">
            <v/>
          </cell>
          <cell r="CG60" t="str">
            <v/>
          </cell>
          <cell r="CH60" t="str">
            <v/>
          </cell>
          <cell r="CI60" t="str">
            <v/>
          </cell>
          <cell r="CJ60" t="str">
            <v/>
          </cell>
          <cell r="CK60" t="str">
            <v/>
          </cell>
          <cell r="CL60" t="str">
            <v/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 t="str">
            <v/>
          </cell>
          <cell r="CT60">
            <v>126872.7</v>
          </cell>
          <cell r="CU60">
            <v>72602.600000000006</v>
          </cell>
          <cell r="CV60">
            <v>74732.800000000003</v>
          </cell>
          <cell r="CW60">
            <v>1023025</v>
          </cell>
          <cell r="CX60" t="str">
            <v/>
          </cell>
          <cell r="CY60">
            <v>669325</v>
          </cell>
        </row>
        <row r="61">
          <cell r="A61" t="str">
            <v>1972Q03</v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  <cell r="AF61" t="str">
            <v/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T61" t="str">
            <v/>
          </cell>
          <cell r="AU61" t="str">
            <v/>
          </cell>
          <cell r="AV61" t="str">
            <v/>
          </cell>
          <cell r="AW61" t="str">
            <v/>
          </cell>
          <cell r="AX61" t="str">
            <v/>
          </cell>
          <cell r="AY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  <cell r="BD61" t="str">
            <v/>
          </cell>
          <cell r="BE61" t="str">
            <v/>
          </cell>
          <cell r="BF61" t="str">
            <v/>
          </cell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 t="str">
            <v/>
          </cell>
          <cell r="BT61" t="str">
            <v/>
          </cell>
          <cell r="BU61" t="str">
            <v/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  <cell r="CA61" t="str">
            <v/>
          </cell>
          <cell r="CB61" t="str">
            <v/>
          </cell>
          <cell r="CC61" t="str">
            <v/>
          </cell>
          <cell r="CD61" t="str">
            <v/>
          </cell>
          <cell r="CE61" t="str">
            <v/>
          </cell>
          <cell r="CF61" t="str">
            <v/>
          </cell>
          <cell r="CG61" t="str">
            <v/>
          </cell>
          <cell r="CH61" t="str">
            <v/>
          </cell>
          <cell r="CI61" t="str">
            <v/>
          </cell>
          <cell r="CJ61" t="str">
            <v/>
          </cell>
          <cell r="CK61" t="str">
            <v/>
          </cell>
          <cell r="CL61" t="str">
            <v/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 t="str">
            <v/>
          </cell>
          <cell r="CT61">
            <v>127181</v>
          </cell>
          <cell r="CU61">
            <v>73686.8</v>
          </cell>
          <cell r="CV61">
            <v>75769.2</v>
          </cell>
          <cell r="CW61">
            <v>1032775</v>
          </cell>
          <cell r="CX61" t="str">
            <v/>
          </cell>
          <cell r="CY61">
            <v>679600</v>
          </cell>
        </row>
        <row r="62">
          <cell r="A62" t="str">
            <v>1972Q04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T62" t="str">
            <v/>
          </cell>
          <cell r="AU62" t="str">
            <v/>
          </cell>
          <cell r="AV62" t="str">
            <v/>
          </cell>
          <cell r="AW62" t="str">
            <v/>
          </cell>
          <cell r="AX62" t="str">
            <v/>
          </cell>
          <cell r="AY62" t="str">
            <v/>
          </cell>
          <cell r="AZ62" t="str">
            <v/>
          </cell>
          <cell r="BA62" t="str">
            <v/>
          </cell>
          <cell r="BB62" t="str">
            <v/>
          </cell>
          <cell r="BC62" t="str">
            <v/>
          </cell>
          <cell r="BD62" t="str">
            <v/>
          </cell>
          <cell r="BE62" t="str">
            <v/>
          </cell>
          <cell r="BF62" t="str">
            <v/>
          </cell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 t="str">
            <v/>
          </cell>
          <cell r="BT62" t="str">
            <v/>
          </cell>
          <cell r="BU62" t="str">
            <v/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  <cell r="CA62" t="str">
            <v/>
          </cell>
          <cell r="CB62" t="str">
            <v/>
          </cell>
          <cell r="CC62" t="str">
            <v/>
          </cell>
          <cell r="CD62" t="str">
            <v/>
          </cell>
          <cell r="CE62" t="str">
            <v/>
          </cell>
          <cell r="CF62" t="str">
            <v/>
          </cell>
          <cell r="CG62" t="str">
            <v/>
          </cell>
          <cell r="CH62" t="str">
            <v/>
          </cell>
          <cell r="CI62" t="str">
            <v/>
          </cell>
          <cell r="CJ62" t="str">
            <v/>
          </cell>
          <cell r="CK62" t="str">
            <v/>
          </cell>
          <cell r="CL62" t="str">
            <v/>
          </cell>
          <cell r="CM62" t="str">
            <v/>
          </cell>
          <cell r="CN62" t="str">
            <v/>
          </cell>
          <cell r="CO62" t="str">
            <v/>
          </cell>
          <cell r="CP62" t="str">
            <v/>
          </cell>
          <cell r="CQ62" t="str">
            <v/>
          </cell>
          <cell r="CR62" t="str">
            <v/>
          </cell>
          <cell r="CS62" t="str">
            <v/>
          </cell>
          <cell r="CT62">
            <v>129369.2</v>
          </cell>
          <cell r="CU62">
            <v>74271</v>
          </cell>
          <cell r="CV62">
            <v>76470.2</v>
          </cell>
          <cell r="CW62">
            <v>1049675</v>
          </cell>
          <cell r="CX62" t="str">
            <v/>
          </cell>
          <cell r="CY62">
            <v>695425</v>
          </cell>
        </row>
        <row r="63">
          <cell r="A63" t="str">
            <v>1973Q01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T63" t="str">
            <v/>
          </cell>
          <cell r="AU63" t="str">
            <v/>
          </cell>
          <cell r="AV63" t="str">
            <v/>
          </cell>
          <cell r="AW63" t="str">
            <v/>
          </cell>
          <cell r="AX63" t="str">
            <v/>
          </cell>
          <cell r="AY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  <cell r="BD63" t="str">
            <v/>
          </cell>
          <cell r="BE63" t="str">
            <v/>
          </cell>
          <cell r="BF63" t="str">
            <v/>
          </cell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 t="str">
            <v/>
          </cell>
          <cell r="BT63" t="str">
            <v/>
          </cell>
          <cell r="BU63" t="str">
            <v/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  <cell r="CA63" t="str">
            <v/>
          </cell>
          <cell r="CB63" t="str">
            <v/>
          </cell>
          <cell r="CC63" t="str">
            <v/>
          </cell>
          <cell r="CD63" t="str">
            <v/>
          </cell>
          <cell r="CE63" t="str">
            <v/>
          </cell>
          <cell r="CF63" t="str">
            <v/>
          </cell>
          <cell r="CG63" t="str">
            <v/>
          </cell>
          <cell r="CH63" t="str">
            <v/>
          </cell>
          <cell r="CI63" t="str">
            <v/>
          </cell>
          <cell r="CJ63" t="str">
            <v/>
          </cell>
          <cell r="CK63" t="str">
            <v/>
          </cell>
          <cell r="CL63" t="str">
            <v/>
          </cell>
          <cell r="CM63" t="str">
            <v/>
          </cell>
          <cell r="CN63" t="str">
            <v/>
          </cell>
          <cell r="CO63" t="str">
            <v/>
          </cell>
          <cell r="CP63" t="str">
            <v/>
          </cell>
          <cell r="CQ63" t="str">
            <v/>
          </cell>
          <cell r="CR63" t="str">
            <v/>
          </cell>
          <cell r="CS63" t="str">
            <v/>
          </cell>
          <cell r="CT63">
            <v>136109.1</v>
          </cell>
          <cell r="CU63">
            <v>77218.7</v>
          </cell>
          <cell r="CV63">
            <v>79394.100000000006</v>
          </cell>
          <cell r="CW63">
            <v>1076325</v>
          </cell>
          <cell r="CX63" t="str">
            <v/>
          </cell>
          <cell r="CY63">
            <v>708000</v>
          </cell>
        </row>
        <row r="64">
          <cell r="A64" t="str">
            <v>1973Q02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  <cell r="AW64" t="str">
            <v/>
          </cell>
          <cell r="AX64" t="str">
            <v/>
          </cell>
          <cell r="AY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  <cell r="BD64" t="str">
            <v/>
          </cell>
          <cell r="BE64" t="str">
            <v/>
          </cell>
          <cell r="BF64" t="str">
            <v/>
          </cell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 t="str">
            <v/>
          </cell>
          <cell r="BT64" t="str">
            <v/>
          </cell>
          <cell r="BU64" t="str">
            <v/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  <cell r="CA64" t="str">
            <v/>
          </cell>
          <cell r="CB64" t="str">
            <v/>
          </cell>
          <cell r="CC64" t="str">
            <v/>
          </cell>
          <cell r="CD64" t="str">
            <v/>
          </cell>
          <cell r="CE64" t="str">
            <v/>
          </cell>
          <cell r="CF64" t="str">
            <v/>
          </cell>
          <cell r="CG64" t="str">
            <v/>
          </cell>
          <cell r="CH64" t="str">
            <v/>
          </cell>
          <cell r="CI64" t="str">
            <v/>
          </cell>
          <cell r="CJ64" t="str">
            <v/>
          </cell>
          <cell r="CK64" t="str">
            <v/>
          </cell>
          <cell r="CL64" t="str">
            <v/>
          </cell>
          <cell r="CM64" t="str">
            <v/>
          </cell>
          <cell r="CN64" t="str">
            <v/>
          </cell>
          <cell r="CO64" t="str">
            <v/>
          </cell>
          <cell r="CP64" t="str">
            <v/>
          </cell>
          <cell r="CQ64" t="str">
            <v/>
          </cell>
          <cell r="CR64" t="str">
            <v/>
          </cell>
          <cell r="CS64" t="str">
            <v/>
          </cell>
          <cell r="CT64">
            <v>136657.1</v>
          </cell>
          <cell r="CU64">
            <v>76634.399999999994</v>
          </cell>
          <cell r="CV64">
            <v>78770.399999999994</v>
          </cell>
          <cell r="CW64">
            <v>1088775</v>
          </cell>
          <cell r="CX64" t="str">
            <v/>
          </cell>
          <cell r="CY64">
            <v>707625</v>
          </cell>
        </row>
        <row r="65">
          <cell r="A65" t="str">
            <v>1973Q03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  <cell r="BD65" t="str">
            <v/>
          </cell>
          <cell r="BE65" t="str">
            <v/>
          </cell>
          <cell r="BF65" t="str">
            <v/>
          </cell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  <cell r="BS65" t="str">
            <v/>
          </cell>
          <cell r="BT65" t="str">
            <v/>
          </cell>
          <cell r="BU65" t="str">
            <v/>
          </cell>
          <cell r="BV65" t="str">
            <v/>
          </cell>
          <cell r="BW65" t="str">
            <v/>
          </cell>
          <cell r="BX65" t="str">
            <v/>
          </cell>
          <cell r="BY65" t="str">
            <v/>
          </cell>
          <cell r="BZ65" t="str">
            <v/>
          </cell>
          <cell r="CA65" t="str">
            <v/>
          </cell>
          <cell r="CB65" t="str">
            <v/>
          </cell>
          <cell r="CC65" t="str">
            <v/>
          </cell>
          <cell r="CD65" t="str">
            <v/>
          </cell>
          <cell r="CE65" t="str">
            <v/>
          </cell>
          <cell r="CF65" t="str">
            <v/>
          </cell>
          <cell r="CG65" t="str">
            <v/>
          </cell>
          <cell r="CH65" t="str">
            <v/>
          </cell>
          <cell r="CI65" t="str">
            <v/>
          </cell>
          <cell r="CJ65" t="str">
            <v/>
          </cell>
          <cell r="CK65" t="str">
            <v/>
          </cell>
          <cell r="CL65" t="str">
            <v/>
          </cell>
          <cell r="CM65" t="str">
            <v/>
          </cell>
          <cell r="CN65" t="str">
            <v/>
          </cell>
          <cell r="CO65" t="str">
            <v/>
          </cell>
          <cell r="CP65" t="str">
            <v/>
          </cell>
          <cell r="CQ65" t="str">
            <v/>
          </cell>
          <cell r="CR65" t="str">
            <v/>
          </cell>
          <cell r="CS65" t="str">
            <v/>
          </cell>
          <cell r="CT65">
            <v>135570</v>
          </cell>
          <cell r="CU65">
            <v>77185.7</v>
          </cell>
          <cell r="CV65">
            <v>79416</v>
          </cell>
          <cell r="CW65">
            <v>1082975</v>
          </cell>
          <cell r="CX65" t="str">
            <v/>
          </cell>
          <cell r="CY65">
            <v>710150</v>
          </cell>
        </row>
        <row r="66">
          <cell r="A66" t="str">
            <v>1973Q04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  <cell r="AW66" t="str">
            <v/>
          </cell>
          <cell r="AX66" t="str">
            <v/>
          </cell>
          <cell r="AY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  <cell r="BD66" t="str">
            <v/>
          </cell>
          <cell r="BE66" t="str">
            <v/>
          </cell>
          <cell r="BF66" t="str">
            <v/>
          </cell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 t="str">
            <v/>
          </cell>
          <cell r="BT66" t="str">
            <v/>
          </cell>
          <cell r="BU66" t="str">
            <v/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  <cell r="CA66" t="str">
            <v/>
          </cell>
          <cell r="CB66" t="str">
            <v/>
          </cell>
          <cell r="CC66" t="str">
            <v/>
          </cell>
          <cell r="CD66" t="str">
            <v/>
          </cell>
          <cell r="CE66" t="str">
            <v/>
          </cell>
          <cell r="CF66" t="str">
            <v/>
          </cell>
          <cell r="CG66" t="str">
            <v/>
          </cell>
          <cell r="CH66" t="str">
            <v/>
          </cell>
          <cell r="CI66" t="str">
            <v/>
          </cell>
          <cell r="CJ66" t="str">
            <v/>
          </cell>
          <cell r="CK66" t="str">
            <v/>
          </cell>
          <cell r="CL66" t="str">
            <v/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 t="str">
            <v/>
          </cell>
          <cell r="CT66">
            <v>135335.70000000001</v>
          </cell>
          <cell r="CU66">
            <v>76524.600000000006</v>
          </cell>
          <cell r="CV66">
            <v>78664.100000000006</v>
          </cell>
          <cell r="CW66">
            <v>1093325</v>
          </cell>
          <cell r="CX66" t="str">
            <v/>
          </cell>
          <cell r="CY66">
            <v>708050</v>
          </cell>
        </row>
        <row r="67">
          <cell r="A67" t="str">
            <v>1974Q01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/>
          </cell>
          <cell r="AX67" t="str">
            <v/>
          </cell>
          <cell r="AY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  <cell r="BD67" t="str">
            <v/>
          </cell>
          <cell r="BE67" t="str">
            <v/>
          </cell>
          <cell r="BF67" t="str">
            <v/>
          </cell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 t="str">
            <v/>
          </cell>
          <cell r="BT67" t="str">
            <v/>
          </cell>
          <cell r="BU67" t="str">
            <v/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  <cell r="CA67" t="str">
            <v/>
          </cell>
          <cell r="CB67" t="str">
            <v/>
          </cell>
          <cell r="CC67" t="str">
            <v/>
          </cell>
          <cell r="CD67" t="str">
            <v/>
          </cell>
          <cell r="CE67" t="str">
            <v/>
          </cell>
          <cell r="CF67" t="str">
            <v/>
          </cell>
          <cell r="CG67" t="str">
            <v/>
          </cell>
          <cell r="CH67" t="str">
            <v/>
          </cell>
          <cell r="CI67" t="str">
            <v/>
          </cell>
          <cell r="CJ67" t="str">
            <v/>
          </cell>
          <cell r="CK67" t="str">
            <v/>
          </cell>
          <cell r="CL67" t="str">
            <v/>
          </cell>
          <cell r="CM67" t="str">
            <v/>
          </cell>
          <cell r="CN67" t="str">
            <v/>
          </cell>
          <cell r="CO67" t="str">
            <v/>
          </cell>
          <cell r="CP67" t="str">
            <v/>
          </cell>
          <cell r="CQ67" t="str">
            <v/>
          </cell>
          <cell r="CR67" t="str">
            <v/>
          </cell>
          <cell r="CS67" t="str">
            <v/>
          </cell>
          <cell r="CT67">
            <v>132123</v>
          </cell>
          <cell r="CU67">
            <v>75092.399999999994</v>
          </cell>
          <cell r="CV67">
            <v>77257.600000000006</v>
          </cell>
          <cell r="CW67">
            <v>1083850</v>
          </cell>
          <cell r="CX67" t="str">
            <v/>
          </cell>
          <cell r="CY67">
            <v>701950</v>
          </cell>
        </row>
        <row r="68">
          <cell r="A68" t="str">
            <v>1974Q02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  <cell r="AW68" t="str">
            <v/>
          </cell>
          <cell r="AX68" t="str">
            <v/>
          </cell>
          <cell r="AY68" t="str">
            <v/>
          </cell>
          <cell r="AZ68" t="str">
            <v/>
          </cell>
          <cell r="BA68" t="str">
            <v/>
          </cell>
          <cell r="BB68" t="str">
            <v/>
          </cell>
          <cell r="BC68" t="str">
            <v/>
          </cell>
          <cell r="BD68" t="str">
            <v/>
          </cell>
          <cell r="BE68" t="str">
            <v/>
          </cell>
          <cell r="BF68" t="str">
            <v/>
          </cell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 t="str">
            <v/>
          </cell>
          <cell r="BT68" t="str">
            <v/>
          </cell>
          <cell r="BU68" t="str">
            <v/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  <cell r="CA68" t="str">
            <v/>
          </cell>
          <cell r="CB68" t="str">
            <v/>
          </cell>
          <cell r="CC68" t="str">
            <v/>
          </cell>
          <cell r="CD68" t="str">
            <v/>
          </cell>
          <cell r="CE68" t="str">
            <v/>
          </cell>
          <cell r="CF68" t="str">
            <v/>
          </cell>
          <cell r="CG68" t="str">
            <v/>
          </cell>
          <cell r="CH68" t="str">
            <v/>
          </cell>
          <cell r="CI68" t="str">
            <v/>
          </cell>
          <cell r="CJ68" t="str">
            <v/>
          </cell>
          <cell r="CK68" t="str">
            <v/>
          </cell>
          <cell r="CL68" t="str">
            <v/>
          </cell>
          <cell r="CM68" t="str">
            <v/>
          </cell>
          <cell r="CN68" t="str">
            <v/>
          </cell>
          <cell r="CO68" t="str">
            <v/>
          </cell>
          <cell r="CP68" t="str">
            <v/>
          </cell>
          <cell r="CQ68" t="str">
            <v/>
          </cell>
          <cell r="CR68" t="str">
            <v/>
          </cell>
          <cell r="CS68" t="str">
            <v/>
          </cell>
          <cell r="CT68">
            <v>134368.4</v>
          </cell>
          <cell r="CU68">
            <v>75444.899999999994</v>
          </cell>
          <cell r="CV68">
            <v>77537.600000000006</v>
          </cell>
          <cell r="CW68">
            <v>1086975</v>
          </cell>
          <cell r="CX68" t="str">
            <v/>
          </cell>
          <cell r="CY68">
            <v>704750</v>
          </cell>
        </row>
        <row r="69">
          <cell r="A69" t="str">
            <v>1974Q03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  <cell r="AW69" t="str">
            <v/>
          </cell>
          <cell r="AX69" t="str">
            <v/>
          </cell>
          <cell r="AY69" t="str">
            <v/>
          </cell>
          <cell r="AZ69" t="str">
            <v/>
          </cell>
          <cell r="BA69" t="str">
            <v/>
          </cell>
          <cell r="BB69" t="str">
            <v/>
          </cell>
          <cell r="BC69" t="str">
            <v/>
          </cell>
          <cell r="BD69" t="str">
            <v/>
          </cell>
          <cell r="BE69" t="str">
            <v/>
          </cell>
          <cell r="BF69" t="str">
            <v/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 t="str">
            <v/>
          </cell>
          <cell r="BT69" t="str">
            <v/>
          </cell>
          <cell r="BU69" t="str">
            <v/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  <cell r="CA69" t="str">
            <v/>
          </cell>
          <cell r="CB69" t="str">
            <v/>
          </cell>
          <cell r="CC69" t="str">
            <v/>
          </cell>
          <cell r="CD69" t="str">
            <v/>
          </cell>
          <cell r="CE69" t="str">
            <v/>
          </cell>
          <cell r="CF69" t="str">
            <v/>
          </cell>
          <cell r="CG69" t="str">
            <v/>
          </cell>
          <cell r="CH69" t="str">
            <v/>
          </cell>
          <cell r="CI69" t="str">
            <v/>
          </cell>
          <cell r="CJ69" t="str">
            <v/>
          </cell>
          <cell r="CK69" t="str">
            <v/>
          </cell>
          <cell r="CL69" t="str">
            <v/>
          </cell>
          <cell r="CM69" t="str">
            <v/>
          </cell>
          <cell r="CN69" t="str">
            <v/>
          </cell>
          <cell r="CO69" t="str">
            <v/>
          </cell>
          <cell r="CP69" t="str">
            <v/>
          </cell>
          <cell r="CQ69" t="str">
            <v/>
          </cell>
          <cell r="CR69" t="str">
            <v/>
          </cell>
          <cell r="CS69" t="str">
            <v/>
          </cell>
          <cell r="CT69">
            <v>135850.20000000001</v>
          </cell>
          <cell r="CU69">
            <v>76174.8</v>
          </cell>
          <cell r="CV69">
            <v>78354</v>
          </cell>
          <cell r="CW69">
            <v>1076450</v>
          </cell>
          <cell r="CX69" t="str">
            <v/>
          </cell>
          <cell r="CY69">
            <v>707900</v>
          </cell>
        </row>
        <row r="70">
          <cell r="A70" t="str">
            <v>1974Q04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 t="str">
            <v/>
          </cell>
          <cell r="BB70" t="str">
            <v/>
          </cell>
          <cell r="BC70" t="str">
            <v/>
          </cell>
          <cell r="BD70" t="str">
            <v/>
          </cell>
          <cell r="BE70" t="str">
            <v/>
          </cell>
          <cell r="BF70" t="str">
            <v/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 t="str">
            <v/>
          </cell>
          <cell r="BT70" t="str">
            <v/>
          </cell>
          <cell r="BU70" t="str">
            <v/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  <cell r="CA70" t="str">
            <v/>
          </cell>
          <cell r="CB70" t="str">
            <v/>
          </cell>
          <cell r="CC70" t="str">
            <v/>
          </cell>
          <cell r="CD70" t="str">
            <v/>
          </cell>
          <cell r="CE70" t="str">
            <v/>
          </cell>
          <cell r="CF70" t="str">
            <v/>
          </cell>
          <cell r="CG70" t="str">
            <v/>
          </cell>
          <cell r="CH70" t="str">
            <v/>
          </cell>
          <cell r="CI70" t="str">
            <v/>
          </cell>
          <cell r="CJ70" t="str">
            <v/>
          </cell>
          <cell r="CK70" t="str">
            <v/>
          </cell>
          <cell r="CL70" t="str">
            <v/>
          </cell>
          <cell r="CM70" t="str">
            <v/>
          </cell>
          <cell r="CN70" t="str">
            <v/>
          </cell>
          <cell r="CO70" t="str">
            <v/>
          </cell>
          <cell r="CP70" t="str">
            <v/>
          </cell>
          <cell r="CQ70" t="str">
            <v/>
          </cell>
          <cell r="CR70" t="str">
            <v/>
          </cell>
          <cell r="CS70" t="str">
            <v/>
          </cell>
          <cell r="CT70">
            <v>134196.70000000001</v>
          </cell>
          <cell r="CU70">
            <v>76355.199999999997</v>
          </cell>
          <cell r="CV70">
            <v>78491.3</v>
          </cell>
          <cell r="CW70">
            <v>1072225</v>
          </cell>
          <cell r="CX70" t="str">
            <v/>
          </cell>
          <cell r="CY70">
            <v>697700</v>
          </cell>
        </row>
        <row r="71">
          <cell r="A71" t="str">
            <v>1975Q01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>
            <v>17604</v>
          </cell>
          <cell r="AG71">
            <v>8522</v>
          </cell>
          <cell r="AH71">
            <v>8884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  <cell r="BD71" t="str">
            <v/>
          </cell>
          <cell r="BE71" t="str">
            <v/>
          </cell>
          <cell r="BF71" t="str">
            <v/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  <cell r="BS71" t="str">
            <v/>
          </cell>
          <cell r="BT71" t="str">
            <v/>
          </cell>
          <cell r="BU71" t="str">
            <v/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  <cell r="CA71" t="str">
            <v/>
          </cell>
          <cell r="CB71" t="str">
            <v/>
          </cell>
          <cell r="CC71" t="str">
            <v/>
          </cell>
          <cell r="CD71" t="str">
            <v/>
          </cell>
          <cell r="CE71" t="str">
            <v/>
          </cell>
          <cell r="CF71" t="str">
            <v/>
          </cell>
          <cell r="CG71" t="str">
            <v/>
          </cell>
          <cell r="CH71" t="str">
            <v/>
          </cell>
          <cell r="CI71" t="str">
            <v/>
          </cell>
          <cell r="CJ71" t="str">
            <v/>
          </cell>
          <cell r="CK71" t="str">
            <v/>
          </cell>
          <cell r="CL71" t="str">
            <v/>
          </cell>
          <cell r="CM71" t="str">
            <v/>
          </cell>
          <cell r="CN71" t="str">
            <v/>
          </cell>
          <cell r="CO71" t="str">
            <v/>
          </cell>
          <cell r="CP71" t="str">
            <v/>
          </cell>
          <cell r="CQ71" t="str">
            <v/>
          </cell>
          <cell r="CR71" t="str">
            <v/>
          </cell>
          <cell r="CS71" t="str">
            <v/>
          </cell>
          <cell r="CT71">
            <v>134549.9</v>
          </cell>
          <cell r="CU71">
            <v>76068.5</v>
          </cell>
          <cell r="CV71">
            <v>78155.8</v>
          </cell>
          <cell r="CW71">
            <v>1059400</v>
          </cell>
          <cell r="CX71" t="str">
            <v/>
          </cell>
          <cell r="CY71">
            <v>703650</v>
          </cell>
        </row>
        <row r="72">
          <cell r="A72" t="str">
            <v>1975Q02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>
            <v>17479</v>
          </cell>
          <cell r="AG72">
            <v>8695</v>
          </cell>
          <cell r="AH72">
            <v>9117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  <cell r="BD72" t="str">
            <v/>
          </cell>
          <cell r="BE72" t="str">
            <v/>
          </cell>
          <cell r="BF72" t="str">
            <v/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  <cell r="BS72" t="str">
            <v/>
          </cell>
          <cell r="BT72" t="str">
            <v/>
          </cell>
          <cell r="BU72" t="str">
            <v/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  <cell r="CA72" t="str">
            <v/>
          </cell>
          <cell r="CB72" t="str">
            <v/>
          </cell>
          <cell r="CC72" t="str">
            <v/>
          </cell>
          <cell r="CD72" t="str">
            <v/>
          </cell>
          <cell r="CE72" t="str">
            <v/>
          </cell>
          <cell r="CF72" t="str">
            <v/>
          </cell>
          <cell r="CG72" t="str">
            <v/>
          </cell>
          <cell r="CH72" t="str">
            <v/>
          </cell>
          <cell r="CI72" t="str">
            <v/>
          </cell>
          <cell r="CJ72" t="str">
            <v/>
          </cell>
          <cell r="CK72" t="str">
            <v/>
          </cell>
          <cell r="CL72" t="str">
            <v/>
          </cell>
          <cell r="CM72" t="str">
            <v/>
          </cell>
          <cell r="CN72" t="str">
            <v/>
          </cell>
          <cell r="CO72" t="str">
            <v/>
          </cell>
          <cell r="CP72" t="str">
            <v/>
          </cell>
          <cell r="CQ72" t="str">
            <v/>
          </cell>
          <cell r="CR72" t="str">
            <v/>
          </cell>
          <cell r="CS72" t="str">
            <v/>
          </cell>
          <cell r="CT72">
            <v>132399.6</v>
          </cell>
          <cell r="CU72">
            <v>76195.8</v>
          </cell>
          <cell r="CV72">
            <v>78260.399999999994</v>
          </cell>
          <cell r="CW72">
            <v>1067150</v>
          </cell>
          <cell r="CX72" t="str">
            <v/>
          </cell>
          <cell r="CY72">
            <v>715125</v>
          </cell>
        </row>
        <row r="73">
          <cell r="A73" t="str">
            <v>1975Q03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>
            <v>17319</v>
          </cell>
          <cell r="AG73">
            <v>8843</v>
          </cell>
          <cell r="AH73">
            <v>9255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  <cell r="BD73" t="str">
            <v/>
          </cell>
          <cell r="BE73" t="str">
            <v/>
          </cell>
          <cell r="BF73" t="str">
            <v/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  <cell r="BS73" t="str">
            <v/>
          </cell>
          <cell r="BT73" t="str">
            <v/>
          </cell>
          <cell r="BU73" t="str">
            <v/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  <cell r="CA73" t="str">
            <v/>
          </cell>
          <cell r="CB73" t="str">
            <v/>
          </cell>
          <cell r="CC73" t="str">
            <v/>
          </cell>
          <cell r="CD73" t="str">
            <v/>
          </cell>
          <cell r="CE73" t="str">
            <v/>
          </cell>
          <cell r="CF73" t="str">
            <v/>
          </cell>
          <cell r="CG73" t="str">
            <v/>
          </cell>
          <cell r="CH73" t="str">
            <v/>
          </cell>
          <cell r="CI73" t="str">
            <v/>
          </cell>
          <cell r="CJ73" t="str">
            <v/>
          </cell>
          <cell r="CK73" t="str">
            <v/>
          </cell>
          <cell r="CL73" t="str">
            <v/>
          </cell>
          <cell r="CM73" t="str">
            <v/>
          </cell>
          <cell r="CN73" t="str">
            <v/>
          </cell>
          <cell r="CO73" t="str">
            <v/>
          </cell>
          <cell r="CP73" t="str">
            <v/>
          </cell>
          <cell r="CQ73" t="str">
            <v/>
          </cell>
          <cell r="CR73" t="str">
            <v/>
          </cell>
          <cell r="CS73" t="str">
            <v/>
          </cell>
          <cell r="CT73">
            <v>132189.9</v>
          </cell>
          <cell r="CU73">
            <v>75336</v>
          </cell>
          <cell r="CV73">
            <v>77443.899999999994</v>
          </cell>
          <cell r="CW73">
            <v>1085225</v>
          </cell>
          <cell r="CX73" t="str">
            <v/>
          </cell>
          <cell r="CY73">
            <v>725300</v>
          </cell>
        </row>
        <row r="74">
          <cell r="A74" t="str">
            <v>1975Q04</v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>
            <v>17151</v>
          </cell>
          <cell r="AG74">
            <v>9012</v>
          </cell>
          <cell r="AH74">
            <v>9419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  <cell r="BB74" t="str">
            <v/>
          </cell>
          <cell r="BC74" t="str">
            <v/>
          </cell>
          <cell r="BD74" t="str">
            <v/>
          </cell>
          <cell r="BE74" t="str">
            <v/>
          </cell>
          <cell r="BF74" t="str">
            <v/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  <cell r="BS74" t="str">
            <v/>
          </cell>
          <cell r="BT74" t="str">
            <v/>
          </cell>
          <cell r="BU74" t="str">
            <v/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  <cell r="CA74" t="str">
            <v/>
          </cell>
          <cell r="CB74" t="str">
            <v/>
          </cell>
          <cell r="CC74" t="str">
            <v/>
          </cell>
          <cell r="CD74" t="str">
            <v/>
          </cell>
          <cell r="CE74" t="str">
            <v/>
          </cell>
          <cell r="CF74" t="str">
            <v/>
          </cell>
          <cell r="CG74" t="str">
            <v/>
          </cell>
          <cell r="CH74" t="str">
            <v/>
          </cell>
          <cell r="CI74" t="str">
            <v/>
          </cell>
          <cell r="CJ74" t="str">
            <v/>
          </cell>
          <cell r="CK74" t="str">
            <v/>
          </cell>
          <cell r="CL74" t="str">
            <v/>
          </cell>
          <cell r="CM74" t="str">
            <v/>
          </cell>
          <cell r="CN74" t="str">
            <v/>
          </cell>
          <cell r="CO74" t="str">
            <v/>
          </cell>
          <cell r="CP74" t="str">
            <v/>
          </cell>
          <cell r="CQ74" t="str">
            <v/>
          </cell>
          <cell r="CR74" t="str">
            <v/>
          </cell>
          <cell r="CS74" t="str">
            <v/>
          </cell>
          <cell r="CT74">
            <v>134061</v>
          </cell>
          <cell r="CU74">
            <v>74628.100000000006</v>
          </cell>
          <cell r="CV74">
            <v>76762.100000000006</v>
          </cell>
          <cell r="CW74">
            <v>1099450</v>
          </cell>
          <cell r="CX74" t="str">
            <v/>
          </cell>
          <cell r="CY74">
            <v>732850</v>
          </cell>
        </row>
        <row r="75">
          <cell r="A75" t="str">
            <v>1976Q01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>
            <v>17215</v>
          </cell>
          <cell r="AG75">
            <v>8994</v>
          </cell>
          <cell r="AH75">
            <v>9398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  <cell r="BB75" t="str">
            <v/>
          </cell>
          <cell r="BC75" t="str">
            <v/>
          </cell>
          <cell r="BD75" t="str">
            <v/>
          </cell>
          <cell r="BE75" t="str">
            <v/>
          </cell>
          <cell r="BF75" t="str">
            <v/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  <cell r="BS75" t="str">
            <v/>
          </cell>
          <cell r="BT75" t="str">
            <v/>
          </cell>
          <cell r="BU75" t="str">
            <v/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  <cell r="CA75" t="str">
            <v/>
          </cell>
          <cell r="CB75" t="str">
            <v/>
          </cell>
          <cell r="CC75" t="str">
            <v/>
          </cell>
          <cell r="CD75" t="str">
            <v/>
          </cell>
          <cell r="CE75" t="str">
            <v/>
          </cell>
          <cell r="CF75" t="str">
            <v/>
          </cell>
          <cell r="CG75" t="str">
            <v/>
          </cell>
          <cell r="CH75" t="str">
            <v/>
          </cell>
          <cell r="CI75" t="str">
            <v/>
          </cell>
          <cell r="CJ75" t="str">
            <v/>
          </cell>
          <cell r="CK75" t="str">
            <v/>
          </cell>
          <cell r="CL75" t="str">
            <v/>
          </cell>
          <cell r="CM75" t="str">
            <v/>
          </cell>
          <cell r="CN75" t="str">
            <v/>
          </cell>
          <cell r="CO75" t="str">
            <v/>
          </cell>
          <cell r="CP75" t="str">
            <v/>
          </cell>
          <cell r="CQ75" t="str">
            <v/>
          </cell>
          <cell r="CR75" t="str">
            <v/>
          </cell>
          <cell r="CS75" t="str">
            <v/>
          </cell>
          <cell r="CT75">
            <v>136254.5</v>
          </cell>
          <cell r="CU75">
            <v>75086.899999999994</v>
          </cell>
          <cell r="CV75">
            <v>77205.7</v>
          </cell>
          <cell r="CW75">
            <v>1124200</v>
          </cell>
          <cell r="CX75" t="str">
            <v/>
          </cell>
          <cell r="CY75">
            <v>747425</v>
          </cell>
        </row>
        <row r="76">
          <cell r="A76" t="str">
            <v>1976Q02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>
            <v>17307</v>
          </cell>
          <cell r="AG76">
            <v>8998</v>
          </cell>
          <cell r="AH76">
            <v>9400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  <cell r="AW76" t="str">
            <v/>
          </cell>
          <cell r="AX76" t="str">
            <v/>
          </cell>
          <cell r="AY76" t="str">
            <v/>
          </cell>
          <cell r="AZ76" t="str">
            <v/>
          </cell>
          <cell r="BA76" t="str">
            <v/>
          </cell>
          <cell r="BB76" t="str">
            <v/>
          </cell>
          <cell r="BC76" t="str">
            <v/>
          </cell>
          <cell r="BD76" t="str">
            <v/>
          </cell>
          <cell r="BE76" t="str">
            <v/>
          </cell>
          <cell r="BF76" t="str">
            <v/>
          </cell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  <cell r="BS76" t="str">
            <v/>
          </cell>
          <cell r="BT76" t="str">
            <v/>
          </cell>
          <cell r="BU76" t="str">
            <v/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  <cell r="CA76" t="str">
            <v/>
          </cell>
          <cell r="CB76" t="str">
            <v/>
          </cell>
          <cell r="CC76" t="str">
            <v/>
          </cell>
          <cell r="CD76" t="str">
            <v/>
          </cell>
          <cell r="CE76" t="str">
            <v/>
          </cell>
          <cell r="CF76" t="str">
            <v/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  <cell r="CP76" t="str">
            <v/>
          </cell>
          <cell r="CQ76" t="str">
            <v/>
          </cell>
          <cell r="CR76" t="str">
            <v/>
          </cell>
          <cell r="CS76" t="str">
            <v/>
          </cell>
          <cell r="CT76">
            <v>135190.29999999999</v>
          </cell>
          <cell r="CU76">
            <v>75542</v>
          </cell>
          <cell r="CV76">
            <v>77671.199999999997</v>
          </cell>
          <cell r="CW76">
            <v>1132575</v>
          </cell>
          <cell r="CX76" t="str">
            <v/>
          </cell>
          <cell r="CY76">
            <v>754075</v>
          </cell>
        </row>
        <row r="77">
          <cell r="A77" t="str">
            <v>1976Q03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>
            <v>17500</v>
          </cell>
          <cell r="AG77">
            <v>8945</v>
          </cell>
          <cell r="AH77">
            <v>9346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 t="str">
            <v/>
          </cell>
          <cell r="BF77" t="str">
            <v/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>
            <v>136481.79999999999</v>
          </cell>
          <cell r="CU77">
            <v>76226</v>
          </cell>
          <cell r="CV77">
            <v>78339.5</v>
          </cell>
          <cell r="CW77">
            <v>1138000</v>
          </cell>
          <cell r="CX77" t="str">
            <v/>
          </cell>
          <cell r="CY77">
            <v>761975</v>
          </cell>
        </row>
        <row r="78">
          <cell r="A78" t="str">
            <v>1976Q04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>
            <v>17646</v>
          </cell>
          <cell r="AG78">
            <v>8885</v>
          </cell>
          <cell r="AH78">
            <v>9283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 t="str">
            <v/>
          </cell>
          <cell r="AZ78" t="str">
            <v/>
          </cell>
          <cell r="BA78" t="str">
            <v/>
          </cell>
          <cell r="BB78" t="str">
            <v/>
          </cell>
          <cell r="BC78" t="str">
            <v/>
          </cell>
          <cell r="BD78" t="str">
            <v/>
          </cell>
          <cell r="BE78" t="str">
            <v/>
          </cell>
          <cell r="BF78" t="str">
            <v/>
          </cell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  <cell r="BS78" t="str">
            <v/>
          </cell>
          <cell r="BT78" t="str">
            <v/>
          </cell>
          <cell r="BU78" t="str">
            <v/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  <cell r="CP78" t="str">
            <v/>
          </cell>
          <cell r="CQ78" t="str">
            <v/>
          </cell>
          <cell r="CR78" t="str">
            <v/>
          </cell>
          <cell r="CS78" t="str">
            <v/>
          </cell>
          <cell r="CT78">
            <v>139321.9</v>
          </cell>
          <cell r="CU78">
            <v>76346</v>
          </cell>
          <cell r="CV78">
            <v>78450.399999999994</v>
          </cell>
          <cell r="CW78">
            <v>1146150</v>
          </cell>
          <cell r="CX78" t="str">
            <v/>
          </cell>
          <cell r="CY78">
            <v>772000</v>
          </cell>
        </row>
        <row r="79">
          <cell r="A79" t="str">
            <v>1977Q01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>
            <v>17494</v>
          </cell>
          <cell r="AG79">
            <v>8898</v>
          </cell>
          <cell r="AH79">
            <v>9300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  <cell r="BD79" t="str">
            <v/>
          </cell>
          <cell r="BE79" t="str">
            <v/>
          </cell>
          <cell r="BF79" t="str">
            <v/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  <cell r="BX79" t="str">
            <v/>
          </cell>
          <cell r="BY79" t="str">
            <v/>
          </cell>
          <cell r="BZ79" t="str">
            <v/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  <cell r="CP79" t="str">
            <v/>
          </cell>
          <cell r="CQ79" t="str">
            <v/>
          </cell>
          <cell r="CR79" t="str">
            <v/>
          </cell>
          <cell r="CS79" t="str">
            <v/>
          </cell>
          <cell r="CT79">
            <v>139536.79999999999</v>
          </cell>
          <cell r="CU79">
            <v>74733.399999999994</v>
          </cell>
          <cell r="CV79">
            <v>76963.899999999994</v>
          </cell>
          <cell r="CW79">
            <v>1160000</v>
          </cell>
          <cell r="CX79" t="str">
            <v/>
          </cell>
          <cell r="CY79">
            <v>781150</v>
          </cell>
        </row>
        <row r="80">
          <cell r="A80" t="str">
            <v>1977Q02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>
            <v>17473</v>
          </cell>
          <cell r="AG80">
            <v>8886</v>
          </cell>
          <cell r="AH80">
            <v>9283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  <cell r="AW80" t="str">
            <v/>
          </cell>
          <cell r="AX80" t="str">
            <v/>
          </cell>
          <cell r="AY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  <cell r="BD80" t="str">
            <v/>
          </cell>
          <cell r="BE80" t="str">
            <v/>
          </cell>
          <cell r="BF80" t="str">
            <v/>
          </cell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  <cell r="BS80" t="str">
            <v/>
          </cell>
          <cell r="BT80" t="str">
            <v/>
          </cell>
          <cell r="BU80" t="str">
            <v/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  <cell r="CA80" t="str">
            <v/>
          </cell>
          <cell r="CB80" t="str">
            <v/>
          </cell>
          <cell r="CC80" t="str">
            <v/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  <cell r="CP80" t="str">
            <v/>
          </cell>
          <cell r="CQ80" t="str">
            <v/>
          </cell>
          <cell r="CR80" t="str">
            <v/>
          </cell>
          <cell r="CS80" t="str">
            <v/>
          </cell>
          <cell r="CT80">
            <v>138872.6</v>
          </cell>
          <cell r="CU80">
            <v>74594.3</v>
          </cell>
          <cell r="CV80">
            <v>76545.7</v>
          </cell>
          <cell r="CW80">
            <v>1182775</v>
          </cell>
          <cell r="CX80" t="str">
            <v/>
          </cell>
          <cell r="CY80">
            <v>785375</v>
          </cell>
        </row>
        <row r="81">
          <cell r="A81" t="str">
            <v>1977Q03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>
            <v>17581</v>
          </cell>
          <cell r="AG81">
            <v>8888</v>
          </cell>
          <cell r="AH81">
            <v>9287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  <cell r="AW81" t="str">
            <v/>
          </cell>
          <cell r="AX81" t="str">
            <v/>
          </cell>
          <cell r="AY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  <cell r="BD81" t="str">
            <v/>
          </cell>
          <cell r="BE81" t="str">
            <v/>
          </cell>
          <cell r="BF81" t="str">
            <v/>
          </cell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  <cell r="BS81" t="str">
            <v/>
          </cell>
          <cell r="BT81" t="str">
            <v/>
          </cell>
          <cell r="BU81" t="str">
            <v/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  <cell r="CA81" t="str">
            <v/>
          </cell>
          <cell r="CB81" t="str">
            <v/>
          </cell>
          <cell r="CC81" t="str">
            <v/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  <cell r="CP81" t="str">
            <v/>
          </cell>
          <cell r="CQ81" t="str">
            <v/>
          </cell>
          <cell r="CR81" t="str">
            <v/>
          </cell>
          <cell r="CS81" t="str">
            <v/>
          </cell>
          <cell r="CT81">
            <v>139948.20000000001</v>
          </cell>
          <cell r="CU81">
            <v>75492.600000000006</v>
          </cell>
          <cell r="CV81">
            <v>77415.8</v>
          </cell>
          <cell r="CW81">
            <v>1203950</v>
          </cell>
          <cell r="CX81" t="str">
            <v/>
          </cell>
          <cell r="CY81">
            <v>792850</v>
          </cell>
        </row>
        <row r="82">
          <cell r="A82" t="str">
            <v>1977Q04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>
            <v>17540</v>
          </cell>
          <cell r="AG82">
            <v>8816</v>
          </cell>
          <cell r="AH82">
            <v>9217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  <cell r="AW82" t="str">
            <v/>
          </cell>
          <cell r="AX82" t="str">
            <v/>
          </cell>
          <cell r="AY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  <cell r="BD82" t="str">
            <v/>
          </cell>
          <cell r="BE82" t="str">
            <v/>
          </cell>
          <cell r="BF82" t="str">
            <v/>
          </cell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  <cell r="BS82" t="str">
            <v/>
          </cell>
          <cell r="BT82" t="str">
            <v/>
          </cell>
          <cell r="BU82" t="str">
            <v/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  <cell r="CA82" t="str">
            <v/>
          </cell>
          <cell r="CB82" t="str">
            <v/>
          </cell>
          <cell r="CC82" t="str">
            <v/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  <cell r="CP82" t="str">
            <v/>
          </cell>
          <cell r="CQ82" t="str">
            <v/>
          </cell>
          <cell r="CR82" t="str">
            <v/>
          </cell>
          <cell r="CS82" t="str">
            <v/>
          </cell>
          <cell r="CT82">
            <v>141883.6</v>
          </cell>
          <cell r="CU82">
            <v>77042.899999999994</v>
          </cell>
          <cell r="CV82">
            <v>78962.3</v>
          </cell>
          <cell r="CW82">
            <v>1203825</v>
          </cell>
          <cell r="CX82" t="str">
            <v/>
          </cell>
          <cell r="CY82">
            <v>804775</v>
          </cell>
        </row>
        <row r="83">
          <cell r="A83" t="str">
            <v>1978Q01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>
            <v>17730</v>
          </cell>
          <cell r="AG83">
            <v>8956</v>
          </cell>
          <cell r="AH83">
            <v>9352</v>
          </cell>
          <cell r="AI83">
            <v>218860</v>
          </cell>
          <cell r="AJ83">
            <v>123353</v>
          </cell>
          <cell r="AK83">
            <v>125919</v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  <cell r="AW83" t="str">
            <v/>
          </cell>
          <cell r="AX83" t="str">
            <v/>
          </cell>
          <cell r="AY83" t="str">
            <v/>
          </cell>
          <cell r="AZ83" t="str">
            <v/>
          </cell>
          <cell r="BA83" t="str">
            <v/>
          </cell>
          <cell r="BB83" t="str">
            <v/>
          </cell>
          <cell r="BC83" t="str">
            <v/>
          </cell>
          <cell r="BD83" t="str">
            <v/>
          </cell>
          <cell r="BE83" t="str">
            <v/>
          </cell>
          <cell r="BF83" t="str">
            <v/>
          </cell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  <cell r="BS83" t="str">
            <v/>
          </cell>
          <cell r="BT83" t="str">
            <v/>
          </cell>
          <cell r="BU83" t="str">
            <v/>
          </cell>
          <cell r="BV83">
            <v>184379.9</v>
          </cell>
          <cell r="BW83">
            <v>90779.8</v>
          </cell>
          <cell r="BX83">
            <v>95362.3</v>
          </cell>
          <cell r="BY83" t="str">
            <v/>
          </cell>
          <cell r="BZ83" t="str">
            <v/>
          </cell>
          <cell r="CA83" t="str">
            <v/>
          </cell>
          <cell r="CB83" t="str">
            <v/>
          </cell>
          <cell r="CC83" t="str">
            <v/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  <cell r="CP83" t="str">
            <v/>
          </cell>
          <cell r="CQ83" t="str">
            <v/>
          </cell>
          <cell r="CR83" t="str">
            <v/>
          </cell>
          <cell r="CS83" t="str">
            <v/>
          </cell>
          <cell r="CT83">
            <v>142539.9</v>
          </cell>
          <cell r="CU83">
            <v>78904.5</v>
          </cell>
          <cell r="CV83">
            <v>80588.800000000003</v>
          </cell>
          <cell r="CW83">
            <v>1207700</v>
          </cell>
          <cell r="CX83" t="str">
            <v/>
          </cell>
          <cell r="CY83">
            <v>809325</v>
          </cell>
        </row>
        <row r="84">
          <cell r="A84" t="str">
            <v>1978Q02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>
            <v>17855</v>
          </cell>
          <cell r="AG84">
            <v>8957</v>
          </cell>
          <cell r="AH84">
            <v>9356</v>
          </cell>
          <cell r="AI84">
            <v>221070</v>
          </cell>
          <cell r="AJ84">
            <v>126000</v>
          </cell>
          <cell r="AK84">
            <v>128589</v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  <cell r="AW84" t="str">
            <v/>
          </cell>
          <cell r="AX84" t="str">
            <v/>
          </cell>
          <cell r="AY84" t="str">
            <v/>
          </cell>
          <cell r="AZ84" t="str">
            <v/>
          </cell>
          <cell r="BA84" t="str">
            <v/>
          </cell>
          <cell r="BB84" t="str">
            <v/>
          </cell>
          <cell r="BC84" t="str">
            <v/>
          </cell>
          <cell r="BD84" t="str">
            <v/>
          </cell>
          <cell r="BE84" t="str">
            <v/>
          </cell>
          <cell r="BF84" t="str">
            <v/>
          </cell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  <cell r="BS84" t="str">
            <v/>
          </cell>
          <cell r="BT84" t="str">
            <v/>
          </cell>
          <cell r="BU84" t="str">
            <v/>
          </cell>
          <cell r="BV84">
            <v>191763</v>
          </cell>
          <cell r="BW84">
            <v>92155.1</v>
          </cell>
          <cell r="BX84">
            <v>96808.6</v>
          </cell>
          <cell r="BY84" t="str">
            <v/>
          </cell>
          <cell r="BZ84" t="str">
            <v/>
          </cell>
          <cell r="CA84" t="str">
            <v/>
          </cell>
          <cell r="CB84" t="str">
            <v/>
          </cell>
          <cell r="CC84" t="str">
            <v/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  <cell r="CP84" t="str">
            <v/>
          </cell>
          <cell r="CQ84" t="str">
            <v/>
          </cell>
          <cell r="CR84" t="str">
            <v/>
          </cell>
          <cell r="CS84" t="str">
            <v/>
          </cell>
          <cell r="CT84">
            <v>143885.9</v>
          </cell>
          <cell r="CU84">
            <v>78620.600000000006</v>
          </cell>
          <cell r="CV84">
            <v>80829.7</v>
          </cell>
          <cell r="CW84">
            <v>1255300</v>
          </cell>
          <cell r="CX84" t="str">
            <v/>
          </cell>
          <cell r="CY84">
            <v>826600</v>
          </cell>
        </row>
        <row r="85">
          <cell r="A85" t="str">
            <v>1978Q03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>
            <v>17933</v>
          </cell>
          <cell r="AG85">
            <v>9115</v>
          </cell>
          <cell r="AH85">
            <v>9516</v>
          </cell>
          <cell r="AI85">
            <v>223070</v>
          </cell>
          <cell r="AJ85">
            <v>125894</v>
          </cell>
          <cell r="AK85">
            <v>128502</v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 t="str">
            <v/>
          </cell>
          <cell r="BA85" t="str">
            <v/>
          </cell>
          <cell r="BB85" t="str">
            <v/>
          </cell>
          <cell r="BC85" t="str">
            <v/>
          </cell>
          <cell r="BD85" t="str">
            <v/>
          </cell>
          <cell r="BE85" t="str">
            <v/>
          </cell>
          <cell r="BF85" t="str">
            <v/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  <cell r="BS85" t="str">
            <v/>
          </cell>
          <cell r="BT85" t="str">
            <v/>
          </cell>
          <cell r="BU85" t="str">
            <v/>
          </cell>
          <cell r="BV85">
            <v>193320.7</v>
          </cell>
          <cell r="BW85">
            <v>92966.6</v>
          </cell>
          <cell r="BX85">
            <v>97643.1</v>
          </cell>
          <cell r="BY85" t="str">
            <v/>
          </cell>
          <cell r="BZ85" t="str">
            <v/>
          </cell>
          <cell r="CA85" t="str">
            <v/>
          </cell>
          <cell r="CB85" t="str">
            <v/>
          </cell>
          <cell r="CC85" t="str">
            <v/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  <cell r="CP85" t="str">
            <v/>
          </cell>
          <cell r="CQ85" t="str">
            <v/>
          </cell>
          <cell r="CR85" t="str">
            <v/>
          </cell>
          <cell r="CS85" t="str">
            <v/>
          </cell>
          <cell r="CT85">
            <v>145424</v>
          </cell>
          <cell r="CU85">
            <v>80388.800000000003</v>
          </cell>
          <cell r="CV85">
            <v>82459.899999999994</v>
          </cell>
          <cell r="CW85">
            <v>1267675</v>
          </cell>
          <cell r="CX85" t="str">
            <v/>
          </cell>
          <cell r="CY85">
            <v>830200</v>
          </cell>
        </row>
        <row r="86">
          <cell r="A86" t="str">
            <v>1978Q04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>
            <v>18323</v>
          </cell>
          <cell r="AG86">
            <v>9279</v>
          </cell>
          <cell r="AH86">
            <v>9683</v>
          </cell>
          <cell r="AI86">
            <v>225250</v>
          </cell>
          <cell r="AJ86">
            <v>127661</v>
          </cell>
          <cell r="AK86">
            <v>130288</v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 t="str">
            <v/>
          </cell>
          <cell r="BE86" t="str">
            <v/>
          </cell>
          <cell r="BF86" t="str">
            <v/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  <cell r="BS86" t="str">
            <v/>
          </cell>
          <cell r="BT86" t="str">
            <v/>
          </cell>
          <cell r="BU86" t="str">
            <v/>
          </cell>
          <cell r="BV86">
            <v>193415.3</v>
          </cell>
          <cell r="BW86">
            <v>92253.4</v>
          </cell>
          <cell r="BX86">
            <v>96982.3</v>
          </cell>
          <cell r="BY86" t="str">
            <v/>
          </cell>
          <cell r="BZ86" t="str">
            <v/>
          </cell>
          <cell r="CA86" t="str">
            <v/>
          </cell>
          <cell r="CB86" t="str">
            <v/>
          </cell>
          <cell r="CC86" t="str">
            <v/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  <cell r="CP86" t="str">
            <v/>
          </cell>
          <cell r="CQ86" t="str">
            <v/>
          </cell>
          <cell r="CR86" t="str">
            <v/>
          </cell>
          <cell r="CS86" t="str">
            <v/>
          </cell>
          <cell r="CT86">
            <v>146489.9</v>
          </cell>
          <cell r="CU86">
            <v>79800</v>
          </cell>
          <cell r="CV86">
            <v>81997.100000000006</v>
          </cell>
          <cell r="CW86">
            <v>1284350</v>
          </cell>
          <cell r="CX86" t="str">
            <v/>
          </cell>
          <cell r="CY86">
            <v>836950</v>
          </cell>
        </row>
        <row r="87">
          <cell r="A87" t="str">
            <v>1979Q01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>
            <v>18695</v>
          </cell>
          <cell r="AG87">
            <v>9401</v>
          </cell>
          <cell r="AH87">
            <v>9813</v>
          </cell>
          <cell r="AI87">
            <v>227420</v>
          </cell>
          <cell r="AJ87">
            <v>127855</v>
          </cell>
          <cell r="AK87">
            <v>130500</v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  <cell r="BS87" t="str">
            <v/>
          </cell>
          <cell r="BT87" t="str">
            <v/>
          </cell>
          <cell r="BU87" t="str">
            <v/>
          </cell>
          <cell r="BV87">
            <v>192592.2</v>
          </cell>
          <cell r="BW87">
            <v>94567.1</v>
          </cell>
          <cell r="BX87">
            <v>99482.1</v>
          </cell>
          <cell r="BY87" t="str">
            <v/>
          </cell>
          <cell r="BZ87" t="str">
            <v/>
          </cell>
          <cell r="CA87" t="str">
            <v/>
          </cell>
          <cell r="CB87" t="str">
            <v/>
          </cell>
          <cell r="CC87" t="str">
            <v/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  <cell r="CP87" t="str">
            <v/>
          </cell>
          <cell r="CQ87" t="str">
            <v/>
          </cell>
          <cell r="CR87" t="str">
            <v/>
          </cell>
          <cell r="CS87" t="str">
            <v/>
          </cell>
          <cell r="CT87">
            <v>145234.6</v>
          </cell>
          <cell r="CU87">
            <v>81205.600000000006</v>
          </cell>
          <cell r="CV87">
            <v>82965.399999999994</v>
          </cell>
          <cell r="CW87">
            <v>1286850</v>
          </cell>
          <cell r="CX87" t="str">
            <v/>
          </cell>
          <cell r="CY87">
            <v>841325</v>
          </cell>
        </row>
        <row r="88">
          <cell r="A88" t="str">
            <v>1979Q02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>
            <v>19139</v>
          </cell>
          <cell r="AG88">
            <v>9610</v>
          </cell>
          <cell r="AH88">
            <v>10030</v>
          </cell>
          <cell r="AI88">
            <v>228200</v>
          </cell>
          <cell r="AJ88">
            <v>129606</v>
          </cell>
          <cell r="AK88">
            <v>132269</v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/>
          </cell>
          <cell r="AU88" t="str">
            <v/>
          </cell>
          <cell r="AV88" t="str">
            <v/>
          </cell>
          <cell r="AW88" t="str">
            <v/>
          </cell>
          <cell r="AX88" t="str">
            <v/>
          </cell>
          <cell r="AY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  <cell r="BD88" t="str">
            <v/>
          </cell>
          <cell r="BE88" t="str">
            <v/>
          </cell>
          <cell r="BF88" t="str">
            <v/>
          </cell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  <cell r="BS88" t="str">
            <v/>
          </cell>
          <cell r="BT88" t="str">
            <v/>
          </cell>
          <cell r="BU88" t="str">
            <v/>
          </cell>
          <cell r="BV88">
            <v>190846.9</v>
          </cell>
          <cell r="BW88">
            <v>95927.3</v>
          </cell>
          <cell r="BX88">
            <v>100883.9</v>
          </cell>
          <cell r="BY88" t="str">
            <v/>
          </cell>
          <cell r="BZ88" t="str">
            <v/>
          </cell>
          <cell r="CA88" t="str">
            <v/>
          </cell>
          <cell r="CB88" t="str">
            <v/>
          </cell>
          <cell r="CC88" t="str">
            <v/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  <cell r="CP88" t="str">
            <v/>
          </cell>
          <cell r="CQ88" t="str">
            <v/>
          </cell>
          <cell r="CR88" t="str">
            <v/>
          </cell>
          <cell r="CS88" t="str">
            <v/>
          </cell>
          <cell r="CT88">
            <v>151412.5</v>
          </cell>
          <cell r="CU88">
            <v>85843.7</v>
          </cell>
          <cell r="CV88">
            <v>87884.1</v>
          </cell>
          <cell r="CW88">
            <v>1288075</v>
          </cell>
          <cell r="CX88" t="str">
            <v/>
          </cell>
          <cell r="CY88">
            <v>841000</v>
          </cell>
        </row>
        <row r="89">
          <cell r="A89" t="str">
            <v>1979Q03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>
            <v>19303</v>
          </cell>
          <cell r="AG89">
            <v>9643</v>
          </cell>
          <cell r="AH89">
            <v>10066</v>
          </cell>
          <cell r="AI89">
            <v>231140</v>
          </cell>
          <cell r="AJ89">
            <v>129759</v>
          </cell>
          <cell r="AK89">
            <v>132438</v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T89" t="str">
            <v/>
          </cell>
          <cell r="AU89" t="str">
            <v/>
          </cell>
          <cell r="AV89" t="str">
            <v/>
          </cell>
          <cell r="AW89" t="str">
            <v/>
          </cell>
          <cell r="AX89" t="str">
            <v/>
          </cell>
          <cell r="AY89" t="str">
            <v/>
          </cell>
          <cell r="AZ89" t="str">
            <v/>
          </cell>
          <cell r="BA89" t="str">
            <v/>
          </cell>
          <cell r="BB89" t="str">
            <v/>
          </cell>
          <cell r="BC89" t="str">
            <v/>
          </cell>
          <cell r="BD89" t="str">
            <v/>
          </cell>
          <cell r="BE89" t="str">
            <v/>
          </cell>
          <cell r="BF89" t="str">
            <v/>
          </cell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  <cell r="BS89" t="str">
            <v/>
          </cell>
          <cell r="BT89" t="str">
            <v/>
          </cell>
          <cell r="BU89" t="str">
            <v/>
          </cell>
          <cell r="BV89">
            <v>200292.7</v>
          </cell>
          <cell r="BW89">
            <v>96117.6</v>
          </cell>
          <cell r="BX89">
            <v>101136</v>
          </cell>
          <cell r="BY89" t="str">
            <v/>
          </cell>
          <cell r="BZ89" t="str">
            <v/>
          </cell>
          <cell r="CA89" t="str">
            <v/>
          </cell>
          <cell r="CB89" t="str">
            <v/>
          </cell>
          <cell r="CC89" t="str">
            <v/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  <cell r="CP89" t="str">
            <v/>
          </cell>
          <cell r="CQ89" t="str">
            <v/>
          </cell>
          <cell r="CR89" t="str">
            <v/>
          </cell>
          <cell r="CS89" t="str">
            <v/>
          </cell>
          <cell r="CT89">
            <v>147835.1</v>
          </cell>
          <cell r="CU89">
            <v>82158.899999999994</v>
          </cell>
          <cell r="CV89">
            <v>84485.5</v>
          </cell>
          <cell r="CW89">
            <v>1297350</v>
          </cell>
          <cell r="CX89" t="str">
            <v/>
          </cell>
          <cell r="CY89">
            <v>849325</v>
          </cell>
        </row>
        <row r="90">
          <cell r="A90" t="str">
            <v>1979Q04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>
            <v>19534</v>
          </cell>
          <cell r="AG90">
            <v>9772</v>
          </cell>
          <cell r="AH90">
            <v>10201</v>
          </cell>
          <cell r="AI90">
            <v>232210</v>
          </cell>
          <cell r="AJ90">
            <v>129608</v>
          </cell>
          <cell r="AK90">
            <v>132303</v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/>
          </cell>
          <cell r="AX90" t="str">
            <v/>
          </cell>
          <cell r="AY90" t="str">
            <v/>
          </cell>
          <cell r="AZ90" t="str">
            <v/>
          </cell>
          <cell r="BA90" t="str">
            <v/>
          </cell>
          <cell r="BB90" t="str">
            <v/>
          </cell>
          <cell r="BC90" t="str">
            <v/>
          </cell>
          <cell r="BD90" t="str">
            <v/>
          </cell>
          <cell r="BE90" t="str">
            <v/>
          </cell>
          <cell r="BF90" t="str">
            <v/>
          </cell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>
            <v>202754.2</v>
          </cell>
          <cell r="BW90">
            <v>96299</v>
          </cell>
          <cell r="BX90">
            <v>101363.9</v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C90" t="str">
            <v/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T90">
            <v>149354.70000000001</v>
          </cell>
          <cell r="CU90">
            <v>83265.100000000006</v>
          </cell>
          <cell r="CV90">
            <v>85362</v>
          </cell>
          <cell r="CW90">
            <v>1301175</v>
          </cell>
          <cell r="CX90" t="str">
            <v/>
          </cell>
          <cell r="CY90">
            <v>851775</v>
          </cell>
        </row>
        <row r="91">
          <cell r="A91" t="str">
            <v>1980Q01</v>
          </cell>
          <cell r="B91" t="str">
            <v/>
          </cell>
          <cell r="C91" t="str">
            <v/>
          </cell>
          <cell r="D91" t="str">
            <v/>
          </cell>
          <cell r="E91">
            <v>37228.9</v>
          </cell>
          <cell r="F91" t="str">
            <v/>
          </cell>
          <cell r="G91">
            <v>20492</v>
          </cell>
          <cell r="H91" t="str">
            <v/>
          </cell>
          <cell r="I91" t="str">
            <v/>
          </cell>
          <cell r="J91" t="str">
            <v/>
          </cell>
          <cell r="K91">
            <v>75263</v>
          </cell>
          <cell r="L91" t="str">
            <v/>
          </cell>
          <cell r="M91">
            <v>46329.1</v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>
            <v>19861</v>
          </cell>
          <cell r="AG91">
            <v>9829</v>
          </cell>
          <cell r="AH91">
            <v>10260</v>
          </cell>
          <cell r="AI91">
            <v>234657</v>
          </cell>
          <cell r="AJ91">
            <v>131143</v>
          </cell>
          <cell r="AK91">
            <v>133853</v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 t="str">
            <v/>
          </cell>
          <cell r="AZ91" t="str">
            <v/>
          </cell>
          <cell r="BA91" t="str">
            <v/>
          </cell>
          <cell r="BB91" t="str">
            <v/>
          </cell>
          <cell r="BC91" t="str">
            <v/>
          </cell>
          <cell r="BD91" t="str">
            <v/>
          </cell>
          <cell r="BE91" t="str">
            <v/>
          </cell>
          <cell r="BF91" t="str">
            <v/>
          </cell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  <cell r="BS91" t="str">
            <v/>
          </cell>
          <cell r="BT91" t="str">
            <v/>
          </cell>
          <cell r="BU91" t="str">
            <v/>
          </cell>
          <cell r="BV91">
            <v>206828.4</v>
          </cell>
          <cell r="BW91">
            <v>97094.399999999994</v>
          </cell>
          <cell r="BX91">
            <v>102194.9</v>
          </cell>
          <cell r="BY91" t="str">
            <v/>
          </cell>
          <cell r="BZ91" t="str">
            <v/>
          </cell>
          <cell r="CA91" t="str">
            <v/>
          </cell>
          <cell r="CB91" t="str">
            <v/>
          </cell>
          <cell r="CC91" t="str">
            <v/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  <cell r="CP91" t="str">
            <v/>
          </cell>
          <cell r="CQ91" t="str">
            <v/>
          </cell>
          <cell r="CR91" t="str">
            <v/>
          </cell>
          <cell r="CS91" t="str">
            <v/>
          </cell>
          <cell r="CT91">
            <v>147905.5</v>
          </cell>
          <cell r="CU91">
            <v>84678.9</v>
          </cell>
          <cell r="CV91">
            <v>86926.7</v>
          </cell>
          <cell r="CW91">
            <v>1305325</v>
          </cell>
          <cell r="CX91" t="str">
            <v/>
          </cell>
          <cell r="CY91">
            <v>850425</v>
          </cell>
        </row>
        <row r="92">
          <cell r="A92" t="str">
            <v>1980Q02</v>
          </cell>
          <cell r="B92" t="str">
            <v/>
          </cell>
          <cell r="C92" t="str">
            <v/>
          </cell>
          <cell r="D92" t="str">
            <v/>
          </cell>
          <cell r="E92">
            <v>36980.9</v>
          </cell>
          <cell r="F92" t="str">
            <v/>
          </cell>
          <cell r="G92">
            <v>20421.8</v>
          </cell>
          <cell r="H92" t="str">
            <v/>
          </cell>
          <cell r="I92" t="str">
            <v/>
          </cell>
          <cell r="J92" t="str">
            <v/>
          </cell>
          <cell r="K92">
            <v>75902.899999999994</v>
          </cell>
          <cell r="L92" t="str">
            <v/>
          </cell>
          <cell r="M92">
            <v>46486.2</v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>
            <v>19768</v>
          </cell>
          <cell r="AG92">
            <v>9829</v>
          </cell>
          <cell r="AH92">
            <v>10264</v>
          </cell>
          <cell r="AI92">
            <v>233238</v>
          </cell>
          <cell r="AJ92">
            <v>130241</v>
          </cell>
          <cell r="AK92">
            <v>132960</v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 t="str">
            <v/>
          </cell>
          <cell r="AU92" t="str">
            <v/>
          </cell>
          <cell r="AV92" t="str">
            <v/>
          </cell>
          <cell r="AW92" t="str">
            <v/>
          </cell>
          <cell r="AX92" t="str">
            <v/>
          </cell>
          <cell r="AY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  <cell r="BD92" t="str">
            <v/>
          </cell>
          <cell r="BE92" t="str">
            <v/>
          </cell>
          <cell r="BF92" t="str">
            <v/>
          </cell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  <cell r="BS92" t="str">
            <v/>
          </cell>
          <cell r="BT92" t="str">
            <v/>
          </cell>
          <cell r="BU92" t="str">
            <v/>
          </cell>
          <cell r="BV92">
            <v>204053.3</v>
          </cell>
          <cell r="BW92">
            <v>96166.8</v>
          </cell>
          <cell r="BX92">
            <v>101323</v>
          </cell>
          <cell r="BY92" t="str">
            <v/>
          </cell>
          <cell r="BZ92" t="str">
            <v/>
          </cell>
          <cell r="CA92" t="str">
            <v/>
          </cell>
          <cell r="CB92" t="str">
            <v/>
          </cell>
          <cell r="CC92" t="str">
            <v/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  <cell r="CP92" t="str">
            <v/>
          </cell>
          <cell r="CQ92" t="str">
            <v/>
          </cell>
          <cell r="CR92" t="str">
            <v/>
          </cell>
          <cell r="CS92" t="str">
            <v/>
          </cell>
          <cell r="CT92">
            <v>145263.70000000001</v>
          </cell>
          <cell r="CU92">
            <v>82370.399999999994</v>
          </cell>
          <cell r="CV92">
            <v>84694.3</v>
          </cell>
          <cell r="CW92">
            <v>1278975</v>
          </cell>
          <cell r="CX92" t="str">
            <v/>
          </cell>
          <cell r="CY92">
            <v>831450</v>
          </cell>
        </row>
        <row r="93">
          <cell r="A93" t="str">
            <v>1980Q03</v>
          </cell>
          <cell r="B93" t="str">
            <v/>
          </cell>
          <cell r="C93" t="str">
            <v/>
          </cell>
          <cell r="D93" t="str">
            <v/>
          </cell>
          <cell r="E93">
            <v>36619.199999999997</v>
          </cell>
          <cell r="F93" t="str">
            <v/>
          </cell>
          <cell r="G93">
            <v>20427.2</v>
          </cell>
          <cell r="H93" t="str">
            <v/>
          </cell>
          <cell r="I93" t="str">
            <v/>
          </cell>
          <cell r="J93" t="str">
            <v/>
          </cell>
          <cell r="K93">
            <v>76472.399999999994</v>
          </cell>
          <cell r="L93" t="str">
            <v/>
          </cell>
          <cell r="M93">
            <v>46553.3</v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>
            <v>20754</v>
          </cell>
          <cell r="AG93">
            <v>9920</v>
          </cell>
          <cell r="AH93">
            <v>10358</v>
          </cell>
          <cell r="AI93">
            <v>233222</v>
          </cell>
          <cell r="AJ93">
            <v>130843</v>
          </cell>
          <cell r="AK93">
            <v>133567</v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  <cell r="AW93" t="str">
            <v/>
          </cell>
          <cell r="AX93" t="str">
            <v/>
          </cell>
          <cell r="AY93" t="str">
            <v/>
          </cell>
          <cell r="AZ93" t="str">
            <v/>
          </cell>
          <cell r="BA93" t="str">
            <v/>
          </cell>
          <cell r="BB93" t="str">
            <v/>
          </cell>
          <cell r="BC93" t="str">
            <v/>
          </cell>
          <cell r="BD93" t="str">
            <v/>
          </cell>
          <cell r="BE93" t="str">
            <v/>
          </cell>
          <cell r="BF93" t="str">
            <v/>
          </cell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  <cell r="BS93" t="str">
            <v/>
          </cell>
          <cell r="BT93" t="str">
            <v/>
          </cell>
          <cell r="BU93" t="str">
            <v/>
          </cell>
          <cell r="BV93">
            <v>200320.9</v>
          </cell>
          <cell r="BW93">
            <v>97023.8</v>
          </cell>
          <cell r="BX93">
            <v>102204.6</v>
          </cell>
          <cell r="BY93" t="str">
            <v/>
          </cell>
          <cell r="BZ93" t="str">
            <v/>
          </cell>
          <cell r="CA93" t="str">
            <v/>
          </cell>
          <cell r="CB93" t="str">
            <v/>
          </cell>
          <cell r="CC93" t="str">
            <v/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  <cell r="CP93" t="str">
            <v/>
          </cell>
          <cell r="CQ93" t="str">
            <v/>
          </cell>
          <cell r="CR93" t="str">
            <v/>
          </cell>
          <cell r="CS93" t="str">
            <v/>
          </cell>
          <cell r="CT93">
            <v>144969.4</v>
          </cell>
          <cell r="CU93">
            <v>83426.2</v>
          </cell>
          <cell r="CV93">
            <v>85687.7</v>
          </cell>
          <cell r="CW93">
            <v>1276850</v>
          </cell>
          <cell r="CX93" t="str">
            <v/>
          </cell>
          <cell r="CY93">
            <v>840500</v>
          </cell>
        </row>
        <row r="94">
          <cell r="A94" t="str">
            <v>1980Q04</v>
          </cell>
          <cell r="B94" t="str">
            <v/>
          </cell>
          <cell r="C94" t="str">
            <v/>
          </cell>
          <cell r="D94" t="str">
            <v/>
          </cell>
          <cell r="E94">
            <v>36544.400000000001</v>
          </cell>
          <cell r="F94" t="str">
            <v/>
          </cell>
          <cell r="G94">
            <v>20317.400000000001</v>
          </cell>
          <cell r="H94" t="str">
            <v/>
          </cell>
          <cell r="I94" t="str">
            <v/>
          </cell>
          <cell r="J94" t="str">
            <v/>
          </cell>
          <cell r="K94">
            <v>77094.899999999994</v>
          </cell>
          <cell r="L94" t="str">
            <v/>
          </cell>
          <cell r="M94">
            <v>46755.9</v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>
            <v>20190</v>
          </cell>
          <cell r="AG94">
            <v>9918</v>
          </cell>
          <cell r="AH94">
            <v>10358</v>
          </cell>
          <cell r="AI94">
            <v>233046</v>
          </cell>
          <cell r="AJ94">
            <v>131529</v>
          </cell>
          <cell r="AK94">
            <v>134252</v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>
            <v>205473.6</v>
          </cell>
          <cell r="BW94">
            <v>98383</v>
          </cell>
          <cell r="BX94">
            <v>103618</v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>
            <v>143334.39999999999</v>
          </cell>
          <cell r="CU94">
            <v>81753.2</v>
          </cell>
          <cell r="CV94">
            <v>84095.7</v>
          </cell>
          <cell r="CW94">
            <v>1300525</v>
          </cell>
          <cell r="CX94" t="str">
            <v/>
          </cell>
          <cell r="CY94">
            <v>851700</v>
          </cell>
        </row>
        <row r="95">
          <cell r="A95" t="str">
            <v>1981Q01</v>
          </cell>
          <cell r="B95" t="str">
            <v/>
          </cell>
          <cell r="C95" t="str">
            <v/>
          </cell>
          <cell r="D95" t="str">
            <v/>
          </cell>
          <cell r="E95">
            <v>36552.5</v>
          </cell>
          <cell r="F95" t="str">
            <v/>
          </cell>
          <cell r="G95">
            <v>20278.7</v>
          </cell>
          <cell r="H95" t="str">
            <v/>
          </cell>
          <cell r="I95" t="str">
            <v/>
          </cell>
          <cell r="J95" t="str">
            <v/>
          </cell>
          <cell r="K95">
            <v>77339.399999999994</v>
          </cell>
          <cell r="L95" t="str">
            <v/>
          </cell>
          <cell r="M95">
            <v>46776.4</v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>
            <v>20152</v>
          </cell>
          <cell r="AG95">
            <v>9958</v>
          </cell>
          <cell r="AH95">
            <v>10402</v>
          </cell>
          <cell r="AI95">
            <v>233767</v>
          </cell>
          <cell r="AJ95">
            <v>131685</v>
          </cell>
          <cell r="AK95">
            <v>134402</v>
          </cell>
          <cell r="AL95" t="str">
            <v/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T95" t="str">
            <v/>
          </cell>
          <cell r="AU95" t="str">
            <v/>
          </cell>
          <cell r="AV95" t="str">
            <v/>
          </cell>
          <cell r="AW95" t="str">
            <v/>
          </cell>
          <cell r="AX95" t="str">
            <v/>
          </cell>
          <cell r="AY95" t="str">
            <v/>
          </cell>
          <cell r="AZ95" t="str">
            <v/>
          </cell>
          <cell r="BA95">
            <v>201337.5</v>
          </cell>
          <cell r="BB95">
            <v>117343.7</v>
          </cell>
          <cell r="BC95">
            <v>118022.6</v>
          </cell>
          <cell r="BD95" t="str">
            <v/>
          </cell>
          <cell r="BE95" t="str">
            <v/>
          </cell>
          <cell r="BF95" t="str">
            <v/>
          </cell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  <cell r="BS95" t="str">
            <v/>
          </cell>
          <cell r="BT95" t="str">
            <v/>
          </cell>
          <cell r="BU95" t="str">
            <v/>
          </cell>
          <cell r="BV95">
            <v>206101.4</v>
          </cell>
          <cell r="BW95">
            <v>95921.9</v>
          </cell>
          <cell r="BX95">
            <v>101265.1</v>
          </cell>
          <cell r="BY95" t="str">
            <v/>
          </cell>
          <cell r="BZ95" t="str">
            <v/>
          </cell>
          <cell r="CA95" t="str">
            <v/>
          </cell>
          <cell r="CB95" t="str">
            <v/>
          </cell>
          <cell r="CC95" t="str">
            <v/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  <cell r="CP95" t="str">
            <v/>
          </cell>
          <cell r="CQ95" t="str">
            <v/>
          </cell>
          <cell r="CR95" t="str">
            <v/>
          </cell>
          <cell r="CS95" t="str">
            <v/>
          </cell>
          <cell r="CT95">
            <v>142322.29999999999</v>
          </cell>
          <cell r="CU95">
            <v>83217.5</v>
          </cell>
          <cell r="CV95">
            <v>85351.1</v>
          </cell>
          <cell r="CW95">
            <v>1326875</v>
          </cell>
          <cell r="CX95" t="str">
            <v/>
          </cell>
          <cell r="CY95">
            <v>855325</v>
          </cell>
        </row>
        <row r="96">
          <cell r="A96" t="str">
            <v>1981Q02</v>
          </cell>
          <cell r="B96" t="str">
            <v/>
          </cell>
          <cell r="C96" t="str">
            <v/>
          </cell>
          <cell r="D96" t="str">
            <v/>
          </cell>
          <cell r="E96">
            <v>37085.5</v>
          </cell>
          <cell r="F96" t="str">
            <v/>
          </cell>
          <cell r="G96">
            <v>20567.5</v>
          </cell>
          <cell r="H96" t="str">
            <v/>
          </cell>
          <cell r="I96" t="str">
            <v/>
          </cell>
          <cell r="J96" t="str">
            <v/>
          </cell>
          <cell r="K96">
            <v>77644.399999999994</v>
          </cell>
          <cell r="L96" t="str">
            <v/>
          </cell>
          <cell r="M96">
            <v>46933.9</v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  <cell r="AF96">
            <v>20388</v>
          </cell>
          <cell r="AG96">
            <v>10002</v>
          </cell>
          <cell r="AH96">
            <v>10449</v>
          </cell>
          <cell r="AI96">
            <v>234645</v>
          </cell>
          <cell r="AJ96">
            <v>133446</v>
          </cell>
          <cell r="AK96">
            <v>136163</v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S96" t="str">
            <v/>
          </cell>
          <cell r="AT96" t="str">
            <v/>
          </cell>
          <cell r="AU96" t="str">
            <v/>
          </cell>
          <cell r="AV96" t="str">
            <v/>
          </cell>
          <cell r="AW96" t="str">
            <v/>
          </cell>
          <cell r="AX96" t="str">
            <v/>
          </cell>
          <cell r="AY96" t="str">
            <v/>
          </cell>
          <cell r="AZ96" t="str">
            <v/>
          </cell>
          <cell r="BA96">
            <v>201730.1</v>
          </cell>
          <cell r="BB96">
            <v>117212.4</v>
          </cell>
          <cell r="BC96">
            <v>117890.9</v>
          </cell>
          <cell r="BD96" t="str">
            <v/>
          </cell>
          <cell r="BE96" t="str">
            <v/>
          </cell>
          <cell r="BF96" t="str">
            <v/>
          </cell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  <cell r="BS96" t="str">
            <v/>
          </cell>
          <cell r="BT96" t="str">
            <v/>
          </cell>
          <cell r="BU96" t="str">
            <v/>
          </cell>
          <cell r="BV96">
            <v>205976.3</v>
          </cell>
          <cell r="BW96">
            <v>95758.399999999994</v>
          </cell>
          <cell r="BX96">
            <v>101148.4</v>
          </cell>
          <cell r="BY96" t="str">
            <v/>
          </cell>
          <cell r="BZ96" t="str">
            <v/>
          </cell>
          <cell r="CA96" t="str">
            <v/>
          </cell>
          <cell r="CB96" t="str">
            <v/>
          </cell>
          <cell r="CC96" t="str">
            <v/>
          </cell>
          <cell r="CD96" t="str">
            <v/>
          </cell>
          <cell r="CE96" t="str">
            <v/>
          </cell>
          <cell r="CF96" t="str">
            <v/>
          </cell>
          <cell r="CG96" t="str">
            <v/>
          </cell>
          <cell r="CH96" t="str">
            <v/>
          </cell>
          <cell r="CI96" t="str">
            <v/>
          </cell>
          <cell r="CJ96" t="str">
            <v/>
          </cell>
          <cell r="CK96" t="str">
            <v/>
          </cell>
          <cell r="CL96" t="str">
            <v/>
          </cell>
          <cell r="CM96" t="str">
            <v/>
          </cell>
          <cell r="CN96" t="str">
            <v/>
          </cell>
          <cell r="CO96" t="str">
            <v/>
          </cell>
          <cell r="CP96" t="str">
            <v/>
          </cell>
          <cell r="CQ96" t="str">
            <v/>
          </cell>
          <cell r="CR96" t="str">
            <v/>
          </cell>
          <cell r="CS96" t="str">
            <v/>
          </cell>
          <cell r="CT96">
            <v>142568</v>
          </cell>
          <cell r="CU96">
            <v>83130.5</v>
          </cell>
          <cell r="CV96">
            <v>85496.6</v>
          </cell>
          <cell r="CW96">
            <v>1316525</v>
          </cell>
          <cell r="CX96" t="str">
            <v/>
          </cell>
          <cell r="CY96">
            <v>855525</v>
          </cell>
        </row>
        <row r="97">
          <cell r="A97" t="str">
            <v>1981Q03</v>
          </cell>
          <cell r="B97" t="str">
            <v/>
          </cell>
          <cell r="C97" t="str">
            <v/>
          </cell>
          <cell r="D97" t="str">
            <v/>
          </cell>
          <cell r="E97">
            <v>36925.9</v>
          </cell>
          <cell r="F97" t="str">
            <v/>
          </cell>
          <cell r="G97">
            <v>20563.900000000001</v>
          </cell>
          <cell r="H97" t="str">
            <v/>
          </cell>
          <cell r="I97" t="str">
            <v/>
          </cell>
          <cell r="J97" t="str">
            <v/>
          </cell>
          <cell r="K97">
            <v>77537.899999999994</v>
          </cell>
          <cell r="L97" t="str">
            <v/>
          </cell>
          <cell r="M97">
            <v>47093.2</v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>
            <v>20489</v>
          </cell>
          <cell r="AG97">
            <v>10041</v>
          </cell>
          <cell r="AH97">
            <v>10491</v>
          </cell>
          <cell r="AI97">
            <v>236248</v>
          </cell>
          <cell r="AJ97">
            <v>133914</v>
          </cell>
          <cell r="AK97">
            <v>136636</v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  <cell r="AW97" t="str">
            <v/>
          </cell>
          <cell r="AX97" t="str">
            <v/>
          </cell>
          <cell r="AY97" t="str">
            <v/>
          </cell>
          <cell r="AZ97" t="str">
            <v/>
          </cell>
          <cell r="BA97">
            <v>201823.5</v>
          </cell>
          <cell r="BB97">
            <v>119708.5</v>
          </cell>
          <cell r="BC97">
            <v>120384.5</v>
          </cell>
          <cell r="BD97" t="str">
            <v/>
          </cell>
          <cell r="BE97" t="str">
            <v/>
          </cell>
          <cell r="BF97" t="str">
            <v/>
          </cell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  <cell r="BS97" t="str">
            <v/>
          </cell>
          <cell r="BT97" t="str">
            <v/>
          </cell>
          <cell r="BU97" t="str">
            <v/>
          </cell>
          <cell r="BV97">
            <v>204530.8</v>
          </cell>
          <cell r="BW97">
            <v>95937.1</v>
          </cell>
          <cell r="BX97">
            <v>101388.9</v>
          </cell>
          <cell r="BY97" t="str">
            <v/>
          </cell>
          <cell r="BZ97" t="str">
            <v/>
          </cell>
          <cell r="CA97" t="str">
            <v/>
          </cell>
          <cell r="CB97" t="str">
            <v/>
          </cell>
          <cell r="CC97" t="str">
            <v/>
          </cell>
          <cell r="CD97" t="str">
            <v/>
          </cell>
          <cell r="CE97" t="str">
            <v/>
          </cell>
          <cell r="CF97" t="str">
            <v/>
          </cell>
          <cell r="CG97" t="str">
            <v/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  <cell r="CP97" t="str">
            <v/>
          </cell>
          <cell r="CQ97" t="str">
            <v/>
          </cell>
          <cell r="CR97" t="str">
            <v/>
          </cell>
          <cell r="CS97" t="str">
            <v/>
          </cell>
          <cell r="CT97">
            <v>144455.9</v>
          </cell>
          <cell r="CU97">
            <v>83137.8</v>
          </cell>
          <cell r="CV97">
            <v>85670.399999999994</v>
          </cell>
          <cell r="CW97">
            <v>1332450</v>
          </cell>
          <cell r="CX97" t="str">
            <v/>
          </cell>
          <cell r="CY97">
            <v>858925</v>
          </cell>
        </row>
        <row r="98">
          <cell r="A98" t="str">
            <v>1981Q04</v>
          </cell>
          <cell r="B98" t="str">
            <v/>
          </cell>
          <cell r="C98" t="str">
            <v/>
          </cell>
          <cell r="D98" t="str">
            <v/>
          </cell>
          <cell r="E98">
            <v>37025.1</v>
          </cell>
          <cell r="F98" t="str">
            <v/>
          </cell>
          <cell r="G98">
            <v>20641.3</v>
          </cell>
          <cell r="H98" t="str">
            <v/>
          </cell>
          <cell r="I98" t="str">
            <v/>
          </cell>
          <cell r="J98" t="str">
            <v/>
          </cell>
          <cell r="K98">
            <v>77091.199999999997</v>
          </cell>
          <cell r="L98" t="str">
            <v/>
          </cell>
          <cell r="M98">
            <v>47113.5</v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>
            <v>20570</v>
          </cell>
          <cell r="AG98">
            <v>10086</v>
          </cell>
          <cell r="AH98">
            <v>10542</v>
          </cell>
          <cell r="AI98">
            <v>238267</v>
          </cell>
          <cell r="AJ98">
            <v>135608</v>
          </cell>
          <cell r="AK98">
            <v>138342</v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  <cell r="AZ98" t="str">
            <v/>
          </cell>
          <cell r="BA98">
            <v>203461.6</v>
          </cell>
          <cell r="BB98">
            <v>118735.9</v>
          </cell>
          <cell r="BC98">
            <v>119418.7</v>
          </cell>
          <cell r="BD98" t="str">
            <v/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>
            <v>205447.7</v>
          </cell>
          <cell r="BW98">
            <v>98827.199999999997</v>
          </cell>
          <cell r="BX98">
            <v>104325.1</v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>
            <v>144436.5</v>
          </cell>
          <cell r="CU98">
            <v>82864.899999999994</v>
          </cell>
          <cell r="CV98">
            <v>85443</v>
          </cell>
          <cell r="CW98">
            <v>1315850</v>
          </cell>
          <cell r="CX98" t="str">
            <v/>
          </cell>
          <cell r="CY98">
            <v>852425</v>
          </cell>
        </row>
        <row r="99">
          <cell r="A99" t="str">
            <v>1982Q01</v>
          </cell>
          <cell r="B99" t="str">
            <v/>
          </cell>
          <cell r="C99" t="str">
            <v/>
          </cell>
          <cell r="D99" t="str">
            <v/>
          </cell>
          <cell r="E99">
            <v>37074.699999999997</v>
          </cell>
          <cell r="F99" t="str">
            <v/>
          </cell>
          <cell r="G99">
            <v>20931</v>
          </cell>
          <cell r="H99" t="str">
            <v/>
          </cell>
          <cell r="I99" t="str">
            <v/>
          </cell>
          <cell r="J99" t="str">
            <v/>
          </cell>
          <cell r="K99">
            <v>76580</v>
          </cell>
          <cell r="L99" t="str">
            <v/>
          </cell>
          <cell r="M99">
            <v>46947.9</v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>
            <v>20698</v>
          </cell>
          <cell r="AG99">
            <v>10243</v>
          </cell>
          <cell r="AH99">
            <v>10702</v>
          </cell>
          <cell r="AI99">
            <v>239655</v>
          </cell>
          <cell r="AJ99">
            <v>136596</v>
          </cell>
          <cell r="AK99">
            <v>139345</v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 t="str">
            <v/>
          </cell>
          <cell r="AU99" t="str">
            <v/>
          </cell>
          <cell r="AV99" t="str">
            <v/>
          </cell>
          <cell r="AW99" t="str">
            <v/>
          </cell>
          <cell r="AX99" t="str">
            <v/>
          </cell>
          <cell r="AY99" t="str">
            <v/>
          </cell>
          <cell r="AZ99" t="str">
            <v/>
          </cell>
          <cell r="BA99">
            <v>203381.2</v>
          </cell>
          <cell r="BB99">
            <v>119216.6</v>
          </cell>
          <cell r="BC99">
            <v>119902.5</v>
          </cell>
          <cell r="BD99" t="str">
            <v/>
          </cell>
          <cell r="BE99" t="str">
            <v/>
          </cell>
          <cell r="BF99" t="str">
            <v/>
          </cell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>
            <v>204957.2</v>
          </cell>
          <cell r="BW99">
            <v>97121.2</v>
          </cell>
          <cell r="BX99">
            <v>102743.4</v>
          </cell>
          <cell r="BY99" t="str">
            <v/>
          </cell>
          <cell r="BZ99" t="str">
            <v/>
          </cell>
          <cell r="CA99" t="str">
            <v/>
          </cell>
          <cell r="CB99" t="str">
            <v/>
          </cell>
          <cell r="CC99" t="str">
            <v/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/>
          </cell>
          <cell r="CR99" t="str">
            <v/>
          </cell>
          <cell r="CS99" t="str">
            <v/>
          </cell>
          <cell r="CT99">
            <v>144941.20000000001</v>
          </cell>
          <cell r="CU99">
            <v>83109.399999999994</v>
          </cell>
          <cell r="CV99">
            <v>85240.1</v>
          </cell>
          <cell r="CW99">
            <v>1294275</v>
          </cell>
          <cell r="CX99" t="str">
            <v/>
          </cell>
          <cell r="CY99">
            <v>858050</v>
          </cell>
        </row>
        <row r="100">
          <cell r="A100" t="str">
            <v>1982Q02</v>
          </cell>
          <cell r="B100" t="str">
            <v/>
          </cell>
          <cell r="C100" t="str">
            <v/>
          </cell>
          <cell r="D100" t="str">
            <v/>
          </cell>
          <cell r="E100">
            <v>37173.9</v>
          </cell>
          <cell r="F100" t="str">
            <v/>
          </cell>
          <cell r="G100">
            <v>20984.1</v>
          </cell>
          <cell r="H100" t="str">
            <v/>
          </cell>
          <cell r="I100" t="str">
            <v/>
          </cell>
          <cell r="J100" t="str">
            <v/>
          </cell>
          <cell r="K100">
            <v>76325.2</v>
          </cell>
          <cell r="L100" t="str">
            <v/>
          </cell>
          <cell r="M100">
            <v>47065.4</v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>
            <v>20902</v>
          </cell>
          <cell r="AG100">
            <v>10403</v>
          </cell>
          <cell r="AH100">
            <v>10865</v>
          </cell>
          <cell r="AI100">
            <v>241584</v>
          </cell>
          <cell r="AJ100">
            <v>137604</v>
          </cell>
          <cell r="AK100">
            <v>140369</v>
          </cell>
          <cell r="AL100" t="str">
            <v/>
          </cell>
          <cell r="AM100" t="str">
            <v/>
          </cell>
          <cell r="AN100" t="str">
            <v/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 t="str">
            <v/>
          </cell>
          <cell r="AU100" t="str">
            <v/>
          </cell>
          <cell r="AV100" t="str">
            <v/>
          </cell>
          <cell r="AW100" t="str">
            <v/>
          </cell>
          <cell r="AX100" t="str">
            <v/>
          </cell>
          <cell r="AY100" t="str">
            <v/>
          </cell>
          <cell r="AZ100" t="str">
            <v/>
          </cell>
          <cell r="BA100">
            <v>202803.20000000001</v>
          </cell>
          <cell r="BB100">
            <v>118770.1</v>
          </cell>
          <cell r="BC100">
            <v>119462.8</v>
          </cell>
          <cell r="BD100" t="str">
            <v/>
          </cell>
          <cell r="BE100" t="str">
            <v/>
          </cell>
          <cell r="BF100" t="str">
            <v/>
          </cell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>
            <v>205206.7</v>
          </cell>
          <cell r="BW100">
            <v>97846.9</v>
          </cell>
          <cell r="BX100">
            <v>103545.9</v>
          </cell>
          <cell r="BY100" t="str">
            <v/>
          </cell>
          <cell r="BZ100" t="str">
            <v/>
          </cell>
          <cell r="CA100" t="str">
            <v/>
          </cell>
          <cell r="CB100" t="str">
            <v/>
          </cell>
          <cell r="CC100" t="str">
            <v/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  <cell r="CP100" t="str">
            <v/>
          </cell>
          <cell r="CQ100" t="str">
            <v/>
          </cell>
          <cell r="CR100" t="str">
            <v/>
          </cell>
          <cell r="CS100" t="str">
            <v/>
          </cell>
          <cell r="CT100">
            <v>146732.20000000001</v>
          </cell>
          <cell r="CU100">
            <v>82992.2</v>
          </cell>
          <cell r="CV100">
            <v>85638.6</v>
          </cell>
          <cell r="CW100">
            <v>1301225</v>
          </cell>
          <cell r="CX100" t="str">
            <v/>
          </cell>
          <cell r="CY100">
            <v>861075</v>
          </cell>
        </row>
        <row r="101">
          <cell r="A101" t="str">
            <v>1982Q03</v>
          </cell>
          <cell r="B101" t="str">
            <v/>
          </cell>
          <cell r="C101" t="str">
            <v/>
          </cell>
          <cell r="D101" t="str">
            <v/>
          </cell>
          <cell r="E101">
            <v>37216.199999999997</v>
          </cell>
          <cell r="F101" t="str">
            <v/>
          </cell>
          <cell r="G101">
            <v>21033.599999999999</v>
          </cell>
          <cell r="H101" t="str">
            <v/>
          </cell>
          <cell r="I101" t="str">
            <v/>
          </cell>
          <cell r="J101" t="str">
            <v/>
          </cell>
          <cell r="K101">
            <v>76342.600000000006</v>
          </cell>
          <cell r="L101" t="str">
            <v/>
          </cell>
          <cell r="M101">
            <v>47154.9</v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  <cell r="AF101">
            <v>21129</v>
          </cell>
          <cell r="AG101">
            <v>10568</v>
          </cell>
          <cell r="AH101">
            <v>11036</v>
          </cell>
          <cell r="AI101">
            <v>241560</v>
          </cell>
          <cell r="AJ101">
            <v>138177</v>
          </cell>
          <cell r="AK101">
            <v>140955</v>
          </cell>
          <cell r="AL101" t="str">
            <v/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/>
          </cell>
          <cell r="AV101" t="str">
            <v/>
          </cell>
          <cell r="AW101" t="str">
            <v/>
          </cell>
          <cell r="AX101" t="str">
            <v/>
          </cell>
          <cell r="AY101" t="str">
            <v/>
          </cell>
          <cell r="AZ101" t="str">
            <v/>
          </cell>
          <cell r="BA101">
            <v>202694.8</v>
          </cell>
          <cell r="BB101">
            <v>119876.4</v>
          </cell>
          <cell r="BC101">
            <v>120568</v>
          </cell>
          <cell r="BD101" t="str">
            <v/>
          </cell>
          <cell r="BE101" t="str">
            <v/>
          </cell>
          <cell r="BF101" t="str">
            <v/>
          </cell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  <cell r="BS101" t="str">
            <v/>
          </cell>
          <cell r="BT101" t="str">
            <v/>
          </cell>
          <cell r="BU101" t="str">
            <v/>
          </cell>
          <cell r="BV101">
            <v>204696.3</v>
          </cell>
          <cell r="BW101">
            <v>98485.8</v>
          </cell>
          <cell r="BX101">
            <v>104247.6</v>
          </cell>
          <cell r="BY101" t="str">
            <v/>
          </cell>
          <cell r="BZ101" t="str">
            <v/>
          </cell>
          <cell r="CA101" t="str">
            <v/>
          </cell>
          <cell r="CB101" t="str">
            <v/>
          </cell>
          <cell r="CC101" t="str">
            <v/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  <cell r="CP101" t="str">
            <v/>
          </cell>
          <cell r="CQ101" t="str">
            <v/>
          </cell>
          <cell r="CR101" t="str">
            <v/>
          </cell>
          <cell r="CS101" t="str">
            <v/>
          </cell>
          <cell r="CT101">
            <v>146694.29999999999</v>
          </cell>
          <cell r="CU101">
            <v>84375.8</v>
          </cell>
          <cell r="CV101">
            <v>87016.8</v>
          </cell>
          <cell r="CW101">
            <v>1296300</v>
          </cell>
          <cell r="CX101" t="str">
            <v/>
          </cell>
          <cell r="CY101">
            <v>867700</v>
          </cell>
        </row>
        <row r="102">
          <cell r="A102" t="str">
            <v>1982Q04</v>
          </cell>
          <cell r="B102" t="str">
            <v/>
          </cell>
          <cell r="C102" t="str">
            <v/>
          </cell>
          <cell r="D102" t="str">
            <v/>
          </cell>
          <cell r="E102">
            <v>36980.9</v>
          </cell>
          <cell r="F102" t="str">
            <v/>
          </cell>
          <cell r="G102">
            <v>21088.5</v>
          </cell>
          <cell r="H102" t="str">
            <v/>
          </cell>
          <cell r="I102" t="str">
            <v/>
          </cell>
          <cell r="J102" t="str">
            <v/>
          </cell>
          <cell r="K102">
            <v>76311.100000000006</v>
          </cell>
          <cell r="L102" t="str">
            <v/>
          </cell>
          <cell r="M102">
            <v>47222.5</v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>
            <v>21397</v>
          </cell>
          <cell r="AG102">
            <v>10816</v>
          </cell>
          <cell r="AH102">
            <v>11288</v>
          </cell>
          <cell r="AI102">
            <v>243003</v>
          </cell>
          <cell r="AJ102">
            <v>139680</v>
          </cell>
          <cell r="AK102">
            <v>142469</v>
          </cell>
          <cell r="AL102" t="str">
            <v/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T102" t="str">
            <v/>
          </cell>
          <cell r="AU102" t="str">
            <v/>
          </cell>
          <cell r="AV102" t="str">
            <v/>
          </cell>
          <cell r="AW102" t="str">
            <v/>
          </cell>
          <cell r="AX102" t="str">
            <v/>
          </cell>
          <cell r="AY102" t="str">
            <v/>
          </cell>
          <cell r="AZ102" t="str">
            <v/>
          </cell>
          <cell r="BA102">
            <v>202105.4</v>
          </cell>
          <cell r="BB102">
            <v>119542.6</v>
          </cell>
          <cell r="BC102">
            <v>120238.1</v>
          </cell>
          <cell r="BD102" t="str">
            <v/>
          </cell>
          <cell r="BE102" t="str">
            <v/>
          </cell>
          <cell r="BF102" t="str">
            <v/>
          </cell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  <cell r="BS102" t="str">
            <v/>
          </cell>
          <cell r="BT102" t="str">
            <v/>
          </cell>
          <cell r="BU102" t="str">
            <v/>
          </cell>
          <cell r="BV102">
            <v>205317.3</v>
          </cell>
          <cell r="BW102">
            <v>97460.800000000003</v>
          </cell>
          <cell r="BX102">
            <v>103232.4</v>
          </cell>
          <cell r="BY102" t="str">
            <v/>
          </cell>
          <cell r="BZ102" t="str">
            <v/>
          </cell>
          <cell r="CA102" t="str">
            <v/>
          </cell>
          <cell r="CB102" t="str">
            <v/>
          </cell>
          <cell r="CC102" t="str">
            <v/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  <cell r="CP102" t="str">
            <v/>
          </cell>
          <cell r="CQ102" t="str">
            <v/>
          </cell>
          <cell r="CR102" t="str">
            <v/>
          </cell>
          <cell r="CS102" t="str">
            <v/>
          </cell>
          <cell r="CT102">
            <v>147421</v>
          </cell>
          <cell r="CU102">
            <v>85058</v>
          </cell>
          <cell r="CV102">
            <v>87799.1</v>
          </cell>
          <cell r="CW102">
            <v>1297450</v>
          </cell>
          <cell r="CX102" t="str">
            <v/>
          </cell>
          <cell r="CY102">
            <v>883475</v>
          </cell>
        </row>
        <row r="103">
          <cell r="A103" t="str">
            <v>1983Q01</v>
          </cell>
          <cell r="B103" t="str">
            <v/>
          </cell>
          <cell r="C103" t="str">
            <v/>
          </cell>
          <cell r="D103" t="str">
            <v/>
          </cell>
          <cell r="E103">
            <v>36987.199999999997</v>
          </cell>
          <cell r="F103" t="str">
            <v/>
          </cell>
          <cell r="G103">
            <v>21007.5</v>
          </cell>
          <cell r="H103" t="str">
            <v/>
          </cell>
          <cell r="I103" t="str">
            <v/>
          </cell>
          <cell r="J103" t="str">
            <v/>
          </cell>
          <cell r="K103">
            <v>76482.8</v>
          </cell>
          <cell r="L103" t="str">
            <v/>
          </cell>
          <cell r="M103">
            <v>47600.2</v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  <cell r="AF103">
            <v>21422</v>
          </cell>
          <cell r="AG103">
            <v>10771</v>
          </cell>
          <cell r="AH103">
            <v>11242</v>
          </cell>
          <cell r="AI103">
            <v>243578</v>
          </cell>
          <cell r="AJ103">
            <v>139026</v>
          </cell>
          <cell r="AK103">
            <v>141822</v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/>
          </cell>
          <cell r="AS103" t="str">
            <v/>
          </cell>
          <cell r="AT103" t="str">
            <v/>
          </cell>
          <cell r="AU103" t="str">
            <v/>
          </cell>
          <cell r="AV103" t="str">
            <v/>
          </cell>
          <cell r="AW103" t="str">
            <v/>
          </cell>
          <cell r="AX103" t="str">
            <v/>
          </cell>
          <cell r="AY103" t="str">
            <v/>
          </cell>
          <cell r="AZ103" t="str">
            <v/>
          </cell>
          <cell r="BA103">
            <v>202670.8</v>
          </cell>
          <cell r="BB103">
            <v>117306.8</v>
          </cell>
          <cell r="BC103">
            <v>118004.2</v>
          </cell>
          <cell r="BD103" t="str">
            <v/>
          </cell>
          <cell r="BE103" t="str">
            <v/>
          </cell>
          <cell r="BF103" t="str">
            <v/>
          </cell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  <cell r="BS103" t="str">
            <v/>
          </cell>
          <cell r="BT103" t="str">
            <v/>
          </cell>
          <cell r="BU103" t="str">
            <v/>
          </cell>
          <cell r="BV103">
            <v>208332.6</v>
          </cell>
          <cell r="BW103">
            <v>99367</v>
          </cell>
          <cell r="BX103">
            <v>105105.3</v>
          </cell>
          <cell r="BY103" t="str">
            <v/>
          </cell>
          <cell r="BZ103" t="str">
            <v/>
          </cell>
          <cell r="CA103" t="str">
            <v/>
          </cell>
          <cell r="CB103" t="str">
            <v/>
          </cell>
          <cell r="CC103" t="str">
            <v/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  <cell r="CP103" t="str">
            <v/>
          </cell>
          <cell r="CQ103" t="str">
            <v/>
          </cell>
          <cell r="CR103" t="str">
            <v/>
          </cell>
          <cell r="CS103" t="str">
            <v/>
          </cell>
          <cell r="CT103">
            <v>149578.4</v>
          </cell>
          <cell r="CU103">
            <v>86318</v>
          </cell>
          <cell r="CV103">
            <v>88718.9</v>
          </cell>
          <cell r="CW103">
            <v>1313450</v>
          </cell>
          <cell r="CX103" t="str">
            <v/>
          </cell>
          <cell r="CY103">
            <v>892125</v>
          </cell>
        </row>
        <row r="104">
          <cell r="A104" t="str">
            <v>1983Q02</v>
          </cell>
          <cell r="B104" t="str">
            <v/>
          </cell>
          <cell r="C104" t="str">
            <v/>
          </cell>
          <cell r="D104" t="str">
            <v/>
          </cell>
          <cell r="E104">
            <v>37004.300000000003</v>
          </cell>
          <cell r="F104" t="str">
            <v/>
          </cell>
          <cell r="G104">
            <v>21003.9</v>
          </cell>
          <cell r="H104" t="str">
            <v/>
          </cell>
          <cell r="I104" t="str">
            <v/>
          </cell>
          <cell r="J104" t="str">
            <v/>
          </cell>
          <cell r="K104">
            <v>76565.399999999994</v>
          </cell>
          <cell r="L104" t="str">
            <v/>
          </cell>
          <cell r="M104">
            <v>47509.7</v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  <cell r="AF104">
            <v>21647</v>
          </cell>
          <cell r="AG104">
            <v>10872</v>
          </cell>
          <cell r="AH104">
            <v>11351</v>
          </cell>
          <cell r="AI104">
            <v>244074</v>
          </cell>
          <cell r="AJ104">
            <v>138965</v>
          </cell>
          <cell r="AK104">
            <v>141765</v>
          </cell>
          <cell r="AL104" t="str">
            <v/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  <cell r="AW104" t="str">
            <v/>
          </cell>
          <cell r="AX104" t="str">
            <v/>
          </cell>
          <cell r="AY104" t="str">
            <v/>
          </cell>
          <cell r="AZ104" t="str">
            <v/>
          </cell>
          <cell r="BA104">
            <v>202426.8</v>
          </cell>
          <cell r="BB104">
            <v>118400.4</v>
          </cell>
          <cell r="BC104">
            <v>119101.2</v>
          </cell>
          <cell r="BD104" t="str">
            <v/>
          </cell>
          <cell r="BE104" t="str">
            <v/>
          </cell>
          <cell r="BF104" t="str">
            <v/>
          </cell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  <cell r="BS104" t="str">
            <v/>
          </cell>
          <cell r="BT104" t="str">
            <v/>
          </cell>
          <cell r="BU104" t="str">
            <v/>
          </cell>
          <cell r="BV104">
            <v>214178.7</v>
          </cell>
          <cell r="BW104">
            <v>99147.1</v>
          </cell>
          <cell r="BX104">
            <v>104962.8</v>
          </cell>
          <cell r="BY104" t="str">
            <v/>
          </cell>
          <cell r="BZ104" t="str">
            <v/>
          </cell>
          <cell r="CA104" t="str">
            <v/>
          </cell>
          <cell r="CB104" t="str">
            <v/>
          </cell>
          <cell r="CC104" t="str">
            <v/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  <cell r="CP104" t="str">
            <v/>
          </cell>
          <cell r="CQ104" t="str">
            <v/>
          </cell>
          <cell r="CR104" t="str">
            <v/>
          </cell>
          <cell r="CS104" t="str">
            <v/>
          </cell>
          <cell r="CT104">
            <v>150692.79999999999</v>
          </cell>
          <cell r="CU104">
            <v>86825.3</v>
          </cell>
          <cell r="CV104">
            <v>89531.3</v>
          </cell>
          <cell r="CW104">
            <v>1343075</v>
          </cell>
          <cell r="CX104" t="str">
            <v/>
          </cell>
          <cell r="CY104">
            <v>909875</v>
          </cell>
        </row>
        <row r="105">
          <cell r="A105" t="str">
            <v>1983Q03</v>
          </cell>
          <cell r="B105" t="str">
            <v/>
          </cell>
          <cell r="C105" t="str">
            <v/>
          </cell>
          <cell r="D105" t="str">
            <v/>
          </cell>
          <cell r="E105">
            <v>37313.599999999999</v>
          </cell>
          <cell r="F105" t="str">
            <v/>
          </cell>
          <cell r="G105">
            <v>20989.5</v>
          </cell>
          <cell r="H105" t="str">
            <v/>
          </cell>
          <cell r="I105" t="str">
            <v/>
          </cell>
          <cell r="J105" t="str">
            <v/>
          </cell>
          <cell r="K105">
            <v>76809.2</v>
          </cell>
          <cell r="L105" t="str">
            <v/>
          </cell>
          <cell r="M105">
            <v>47609.9</v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  <cell r="AF105">
            <v>21846</v>
          </cell>
          <cell r="AG105">
            <v>10945</v>
          </cell>
          <cell r="AH105">
            <v>11427</v>
          </cell>
          <cell r="AI105">
            <v>244407</v>
          </cell>
          <cell r="AJ105">
            <v>138420</v>
          </cell>
          <cell r="AK105">
            <v>141219</v>
          </cell>
          <cell r="AL105" t="str">
            <v/>
          </cell>
          <cell r="AM105" t="str">
            <v/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/>
          </cell>
          <cell r="AS105" t="str">
            <v/>
          </cell>
          <cell r="AT105" t="str">
            <v/>
          </cell>
          <cell r="AU105" t="str">
            <v/>
          </cell>
          <cell r="AV105" t="str">
            <v/>
          </cell>
          <cell r="AW105" t="str">
            <v/>
          </cell>
          <cell r="AX105" t="str">
            <v/>
          </cell>
          <cell r="AY105" t="str">
            <v/>
          </cell>
          <cell r="AZ105" t="str">
            <v/>
          </cell>
          <cell r="BA105">
            <v>206196.4</v>
          </cell>
          <cell r="BB105">
            <v>119804</v>
          </cell>
          <cell r="BC105">
            <v>120511</v>
          </cell>
          <cell r="BD105" t="str">
            <v/>
          </cell>
          <cell r="BE105" t="str">
            <v/>
          </cell>
          <cell r="BF105" t="str">
            <v/>
          </cell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  <cell r="BS105" t="str">
            <v/>
          </cell>
          <cell r="BT105" t="str">
            <v/>
          </cell>
          <cell r="BU105" t="str">
            <v/>
          </cell>
          <cell r="BV105">
            <v>213169.5</v>
          </cell>
          <cell r="BW105">
            <v>100379.5</v>
          </cell>
          <cell r="BX105">
            <v>106201.60000000001</v>
          </cell>
          <cell r="BY105" t="str">
            <v/>
          </cell>
          <cell r="BZ105" t="str">
            <v/>
          </cell>
          <cell r="CA105" t="str">
            <v/>
          </cell>
          <cell r="CB105" t="str">
            <v/>
          </cell>
          <cell r="CC105" t="str">
            <v/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  <cell r="CP105" t="str">
            <v/>
          </cell>
          <cell r="CQ105" t="str">
            <v/>
          </cell>
          <cell r="CR105" t="str">
            <v/>
          </cell>
          <cell r="CS105" t="str">
            <v/>
          </cell>
          <cell r="CT105">
            <v>152475.79999999999</v>
          </cell>
          <cell r="CU105">
            <v>88216.3</v>
          </cell>
          <cell r="CV105">
            <v>90994.1</v>
          </cell>
          <cell r="CW105">
            <v>1369600</v>
          </cell>
          <cell r="CX105" t="str">
            <v/>
          </cell>
          <cell r="CY105">
            <v>926025</v>
          </cell>
        </row>
        <row r="106">
          <cell r="A106" t="str">
            <v>1983Q04</v>
          </cell>
          <cell r="B106" t="str">
            <v/>
          </cell>
          <cell r="C106" t="str">
            <v/>
          </cell>
          <cell r="D106" t="str">
            <v/>
          </cell>
          <cell r="E106">
            <v>37730.300000000003</v>
          </cell>
          <cell r="F106" t="str">
            <v/>
          </cell>
          <cell r="G106">
            <v>20946.3</v>
          </cell>
          <cell r="H106" t="str">
            <v/>
          </cell>
          <cell r="I106" t="str">
            <v/>
          </cell>
          <cell r="J106" t="str">
            <v/>
          </cell>
          <cell r="K106">
            <v>77654.100000000006</v>
          </cell>
          <cell r="L106" t="str">
            <v/>
          </cell>
          <cell r="M106">
            <v>48041.7</v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>
            <v>21793</v>
          </cell>
          <cell r="AG106">
            <v>10989</v>
          </cell>
          <cell r="AH106">
            <v>11473</v>
          </cell>
          <cell r="AI106">
            <v>245608</v>
          </cell>
          <cell r="AJ106">
            <v>139357</v>
          </cell>
          <cell r="AK106">
            <v>142152</v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T106" t="str">
            <v/>
          </cell>
          <cell r="AU106" t="str">
            <v/>
          </cell>
          <cell r="AV106" t="str">
            <v/>
          </cell>
          <cell r="AW106" t="str">
            <v/>
          </cell>
          <cell r="AX106" t="str">
            <v/>
          </cell>
          <cell r="AY106" t="str">
            <v/>
          </cell>
          <cell r="AZ106" t="str">
            <v/>
          </cell>
          <cell r="BA106">
            <v>210767.4</v>
          </cell>
          <cell r="BB106">
            <v>120927.7</v>
          </cell>
          <cell r="BC106">
            <v>121640.7</v>
          </cell>
          <cell r="BD106" t="str">
            <v/>
          </cell>
          <cell r="BE106" t="str">
            <v/>
          </cell>
          <cell r="BF106" t="str">
            <v/>
          </cell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  <cell r="BS106" t="str">
            <v/>
          </cell>
          <cell r="BT106" t="str">
            <v/>
          </cell>
          <cell r="BU106" t="str">
            <v/>
          </cell>
          <cell r="BV106">
            <v>214512.8</v>
          </cell>
          <cell r="BW106">
            <v>99610</v>
          </cell>
          <cell r="BX106">
            <v>105463.3</v>
          </cell>
          <cell r="BY106" t="str">
            <v/>
          </cell>
          <cell r="BZ106" t="str">
            <v/>
          </cell>
          <cell r="CA106" t="str">
            <v/>
          </cell>
          <cell r="CB106" t="str">
            <v/>
          </cell>
          <cell r="CC106" t="str">
            <v/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  <cell r="CP106" t="str">
            <v/>
          </cell>
          <cell r="CQ106" t="str">
            <v/>
          </cell>
          <cell r="CR106" t="str">
            <v/>
          </cell>
          <cell r="CS106" t="str">
            <v/>
          </cell>
          <cell r="CT106">
            <v>154271.1</v>
          </cell>
          <cell r="CU106">
            <v>88208</v>
          </cell>
          <cell r="CV106">
            <v>90956.800000000003</v>
          </cell>
          <cell r="CW106">
            <v>1397625</v>
          </cell>
          <cell r="CX106" t="str">
            <v/>
          </cell>
          <cell r="CY106">
            <v>940625</v>
          </cell>
        </row>
        <row r="107">
          <cell r="A107" t="str">
            <v>1984Q01</v>
          </cell>
          <cell r="B107" t="str">
            <v/>
          </cell>
          <cell r="C107" t="str">
            <v/>
          </cell>
          <cell r="D107" t="str">
            <v/>
          </cell>
          <cell r="E107">
            <v>37882.699999999997</v>
          </cell>
          <cell r="F107" t="str">
            <v/>
          </cell>
          <cell r="G107">
            <v>21000.3</v>
          </cell>
          <cell r="H107" t="str">
            <v/>
          </cell>
          <cell r="I107" t="str">
            <v/>
          </cell>
          <cell r="J107" t="str">
            <v/>
          </cell>
          <cell r="K107">
            <v>78323.5</v>
          </cell>
          <cell r="L107" t="str">
            <v/>
          </cell>
          <cell r="M107">
            <v>48299.8</v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>
            <v>22137</v>
          </cell>
          <cell r="AG107">
            <v>11143</v>
          </cell>
          <cell r="AH107">
            <v>11592</v>
          </cell>
          <cell r="AI107">
            <v>247142</v>
          </cell>
          <cell r="AJ107">
            <v>139738</v>
          </cell>
          <cell r="AK107">
            <v>142526</v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 t="str">
            <v/>
          </cell>
          <cell r="AU107" t="str">
            <v/>
          </cell>
          <cell r="AV107" t="str">
            <v/>
          </cell>
          <cell r="AW107" t="str">
            <v/>
          </cell>
          <cell r="AX107" t="str">
            <v/>
          </cell>
          <cell r="AY107" t="str">
            <v/>
          </cell>
          <cell r="AZ107" t="str">
            <v/>
          </cell>
          <cell r="BA107">
            <v>210354.1</v>
          </cell>
          <cell r="BB107">
            <v>121538</v>
          </cell>
          <cell r="BC107">
            <v>122263.1</v>
          </cell>
          <cell r="BD107" t="str">
            <v/>
          </cell>
          <cell r="BE107" t="str">
            <v/>
          </cell>
          <cell r="BF107" t="str">
            <v/>
          </cell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  <cell r="BS107" t="str">
            <v/>
          </cell>
          <cell r="BT107" t="str">
            <v/>
          </cell>
          <cell r="BU107" t="str">
            <v/>
          </cell>
          <cell r="BV107">
            <v>219725.8</v>
          </cell>
          <cell r="BW107">
            <v>101544.8</v>
          </cell>
          <cell r="BX107">
            <v>107379.8</v>
          </cell>
          <cell r="BY107" t="str">
            <v/>
          </cell>
          <cell r="BZ107" t="str">
            <v/>
          </cell>
          <cell r="CA107" t="str">
            <v/>
          </cell>
          <cell r="CB107" t="str">
            <v/>
          </cell>
          <cell r="CC107" t="str">
            <v/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  <cell r="CP107" t="str">
            <v/>
          </cell>
          <cell r="CQ107" t="str">
            <v/>
          </cell>
          <cell r="CR107" t="str">
            <v/>
          </cell>
          <cell r="CS107" t="str">
            <v/>
          </cell>
          <cell r="CT107">
            <v>155733.4</v>
          </cell>
          <cell r="CU107">
            <v>88717.2</v>
          </cell>
          <cell r="CV107">
            <v>91602.7</v>
          </cell>
          <cell r="CW107">
            <v>1424950</v>
          </cell>
          <cell r="CX107" t="str">
            <v/>
          </cell>
          <cell r="CY107">
            <v>948725</v>
          </cell>
        </row>
        <row r="108">
          <cell r="A108" t="str">
            <v>1984Q02</v>
          </cell>
          <cell r="B108" t="str">
            <v/>
          </cell>
          <cell r="C108" t="str">
            <v/>
          </cell>
          <cell r="D108" t="str">
            <v/>
          </cell>
          <cell r="E108">
            <v>37941.300000000003</v>
          </cell>
          <cell r="F108" t="str">
            <v/>
          </cell>
          <cell r="G108">
            <v>20851</v>
          </cell>
          <cell r="H108" t="str">
            <v/>
          </cell>
          <cell r="I108" t="str">
            <v/>
          </cell>
          <cell r="J108" t="str">
            <v/>
          </cell>
          <cell r="K108">
            <v>78918.100000000006</v>
          </cell>
          <cell r="L108" t="str">
            <v/>
          </cell>
          <cell r="M108">
            <v>48427</v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>
            <v>22167</v>
          </cell>
          <cell r="AG108">
            <v>11214</v>
          </cell>
          <cell r="AH108">
            <v>11673</v>
          </cell>
          <cell r="AI108">
            <v>247451</v>
          </cell>
          <cell r="AJ108">
            <v>140454</v>
          </cell>
          <cell r="AK108">
            <v>143237</v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  <cell r="AW108" t="str">
            <v/>
          </cell>
          <cell r="AX108" t="str">
            <v/>
          </cell>
          <cell r="AY108" t="str">
            <v/>
          </cell>
          <cell r="AZ108" t="str">
            <v/>
          </cell>
          <cell r="BA108">
            <v>211031.3</v>
          </cell>
          <cell r="BB108">
            <v>122515.1</v>
          </cell>
          <cell r="BC108">
            <v>123252.1</v>
          </cell>
          <cell r="BD108" t="str">
            <v/>
          </cell>
          <cell r="BE108" t="str">
            <v/>
          </cell>
          <cell r="BF108" t="str">
            <v/>
          </cell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  <cell r="BS108" t="str">
            <v/>
          </cell>
          <cell r="BT108" t="str">
            <v/>
          </cell>
          <cell r="BU108" t="str">
            <v/>
          </cell>
          <cell r="BV108">
            <v>219372.6</v>
          </cell>
          <cell r="BW108">
            <v>101545.7</v>
          </cell>
          <cell r="BX108">
            <v>107362</v>
          </cell>
          <cell r="BY108" t="str">
            <v/>
          </cell>
          <cell r="BZ108" t="str">
            <v/>
          </cell>
          <cell r="CA108" t="str">
            <v/>
          </cell>
          <cell r="CB108" t="str">
            <v/>
          </cell>
          <cell r="CC108" t="str">
            <v/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  <cell r="CP108" t="str">
            <v/>
          </cell>
          <cell r="CQ108" t="str">
            <v/>
          </cell>
          <cell r="CR108" t="str">
            <v/>
          </cell>
          <cell r="CS108" t="str">
            <v/>
          </cell>
          <cell r="CT108">
            <v>154633.1</v>
          </cell>
          <cell r="CU108">
            <v>89389.3</v>
          </cell>
          <cell r="CV108">
            <v>92091.199999999997</v>
          </cell>
          <cell r="CW108">
            <v>1449475</v>
          </cell>
          <cell r="CX108" t="str">
            <v/>
          </cell>
          <cell r="CY108">
            <v>962325</v>
          </cell>
        </row>
        <row r="109">
          <cell r="A109" t="str">
            <v>1984Q03</v>
          </cell>
          <cell r="B109" t="str">
            <v/>
          </cell>
          <cell r="C109" t="str">
            <v/>
          </cell>
          <cell r="D109" t="str">
            <v/>
          </cell>
          <cell r="E109">
            <v>38049.5</v>
          </cell>
          <cell r="F109" t="str">
            <v/>
          </cell>
          <cell r="G109">
            <v>21038.1</v>
          </cell>
          <cell r="H109" t="str">
            <v/>
          </cell>
          <cell r="I109" t="str">
            <v/>
          </cell>
          <cell r="J109" t="str">
            <v/>
          </cell>
          <cell r="K109">
            <v>79560.100000000006</v>
          </cell>
          <cell r="L109" t="str">
            <v/>
          </cell>
          <cell r="M109">
            <v>48406.6</v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>
            <v>22365</v>
          </cell>
          <cell r="AG109">
            <v>11292</v>
          </cell>
          <cell r="AH109">
            <v>11759</v>
          </cell>
          <cell r="AI109">
            <v>248873</v>
          </cell>
          <cell r="AJ109">
            <v>140511</v>
          </cell>
          <cell r="AK109">
            <v>143294</v>
          </cell>
          <cell r="AL109" t="str">
            <v/>
          </cell>
          <cell r="AM109" t="str">
            <v/>
          </cell>
          <cell r="AN109" t="str">
            <v/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T109" t="str">
            <v/>
          </cell>
          <cell r="AU109" t="str">
            <v/>
          </cell>
          <cell r="AV109" t="str">
            <v/>
          </cell>
          <cell r="AW109" t="str">
            <v/>
          </cell>
          <cell r="AX109" t="str">
            <v/>
          </cell>
          <cell r="AY109" t="str">
            <v/>
          </cell>
          <cell r="AZ109" t="str">
            <v/>
          </cell>
          <cell r="BA109">
            <v>213516.2</v>
          </cell>
          <cell r="BB109">
            <v>123195.5</v>
          </cell>
          <cell r="BC109">
            <v>123945.3</v>
          </cell>
          <cell r="BD109" t="str">
            <v/>
          </cell>
          <cell r="BE109" t="str">
            <v/>
          </cell>
          <cell r="BF109" t="str">
            <v/>
          </cell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  <cell r="BS109" t="str">
            <v/>
          </cell>
          <cell r="BT109" t="str">
            <v/>
          </cell>
          <cell r="BU109" t="str">
            <v/>
          </cell>
          <cell r="BV109">
            <v>225872.5</v>
          </cell>
          <cell r="BW109">
            <v>102837.9</v>
          </cell>
          <cell r="BX109">
            <v>108696.1</v>
          </cell>
          <cell r="BY109" t="str">
            <v/>
          </cell>
          <cell r="BZ109" t="str">
            <v/>
          </cell>
          <cell r="CA109" t="str">
            <v/>
          </cell>
          <cell r="CB109" t="str">
            <v/>
          </cell>
          <cell r="CC109" t="str">
            <v/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  <cell r="CP109" t="str">
            <v/>
          </cell>
          <cell r="CQ109" t="str">
            <v/>
          </cell>
          <cell r="CR109" t="str">
            <v/>
          </cell>
          <cell r="CS109" t="str">
            <v/>
          </cell>
          <cell r="CT109">
            <v>155339.6</v>
          </cell>
          <cell r="CU109">
            <v>88827.1</v>
          </cell>
          <cell r="CV109">
            <v>91575.4</v>
          </cell>
          <cell r="CW109">
            <v>1463575</v>
          </cell>
          <cell r="CX109" t="str">
            <v/>
          </cell>
          <cell r="CY109">
            <v>969775</v>
          </cell>
        </row>
        <row r="110">
          <cell r="A110" t="str">
            <v>1984Q04</v>
          </cell>
          <cell r="B110" t="str">
            <v/>
          </cell>
          <cell r="C110" t="str">
            <v/>
          </cell>
          <cell r="D110" t="str">
            <v/>
          </cell>
          <cell r="E110">
            <v>38294.800000000003</v>
          </cell>
          <cell r="F110" t="str">
            <v/>
          </cell>
          <cell r="G110">
            <v>21229.8</v>
          </cell>
          <cell r="H110" t="str">
            <v/>
          </cell>
          <cell r="I110" t="str">
            <v/>
          </cell>
          <cell r="J110" t="str">
            <v/>
          </cell>
          <cell r="K110">
            <v>79961.2</v>
          </cell>
          <cell r="L110" t="str">
            <v/>
          </cell>
          <cell r="M110">
            <v>48717.8</v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>
            <v>22629</v>
          </cell>
          <cell r="AG110">
            <v>11396</v>
          </cell>
          <cell r="AH110">
            <v>11868</v>
          </cell>
          <cell r="AI110">
            <v>249076</v>
          </cell>
          <cell r="AJ110">
            <v>139817</v>
          </cell>
          <cell r="AK110">
            <v>142602</v>
          </cell>
          <cell r="AL110" t="str">
            <v/>
          </cell>
          <cell r="AM110" t="str">
            <v/>
          </cell>
          <cell r="AN110" t="str">
            <v/>
          </cell>
          <cell r="AO110" t="str">
            <v/>
          </cell>
          <cell r="AP110" t="str">
            <v/>
          </cell>
          <cell r="AQ110" t="str">
            <v/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 t="str">
            <v/>
          </cell>
          <cell r="AW110" t="str">
            <v/>
          </cell>
          <cell r="AX110" t="str">
            <v/>
          </cell>
          <cell r="AY110" t="str">
            <v/>
          </cell>
          <cell r="AZ110" t="str">
            <v/>
          </cell>
          <cell r="BA110">
            <v>213550.4</v>
          </cell>
          <cell r="BB110">
            <v>123404.3</v>
          </cell>
          <cell r="BC110">
            <v>124152.5</v>
          </cell>
          <cell r="BD110" t="str">
            <v/>
          </cell>
          <cell r="BE110" t="str">
            <v/>
          </cell>
          <cell r="BF110" t="str">
            <v/>
          </cell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>
            <v>224520</v>
          </cell>
          <cell r="BW110">
            <v>104649.4</v>
          </cell>
          <cell r="BX110">
            <v>110538.7</v>
          </cell>
          <cell r="BY110" t="str">
            <v/>
          </cell>
          <cell r="BZ110" t="str">
            <v/>
          </cell>
          <cell r="CA110" t="str">
            <v/>
          </cell>
          <cell r="CB110" t="str">
            <v/>
          </cell>
          <cell r="CC110" t="str">
            <v/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  <cell r="CP110" t="str">
            <v/>
          </cell>
          <cell r="CQ110" t="str">
            <v/>
          </cell>
          <cell r="CR110" t="str">
            <v/>
          </cell>
          <cell r="CS110" t="str">
            <v/>
          </cell>
          <cell r="CT110">
            <v>157522.5</v>
          </cell>
          <cell r="CU110">
            <v>90447.9</v>
          </cell>
          <cell r="CV110">
            <v>93270.2</v>
          </cell>
          <cell r="CW110">
            <v>1475600</v>
          </cell>
          <cell r="CX110" t="str">
            <v/>
          </cell>
          <cell r="CY110">
            <v>982550</v>
          </cell>
        </row>
        <row r="111">
          <cell r="A111" t="str">
            <v>1985Q01</v>
          </cell>
          <cell r="B111" t="str">
            <v/>
          </cell>
          <cell r="C111" t="str">
            <v/>
          </cell>
          <cell r="D111" t="str">
            <v/>
          </cell>
          <cell r="E111">
            <v>38459</v>
          </cell>
          <cell r="F111" t="str">
            <v/>
          </cell>
          <cell r="G111">
            <v>21345.8</v>
          </cell>
          <cell r="H111" t="str">
            <v/>
          </cell>
          <cell r="I111" t="str">
            <v/>
          </cell>
          <cell r="J111" t="str">
            <v/>
          </cell>
          <cell r="K111">
            <v>81092.100000000006</v>
          </cell>
          <cell r="L111" t="str">
            <v/>
          </cell>
          <cell r="M111">
            <v>48989.3</v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>
            <v>22785</v>
          </cell>
          <cell r="AG111">
            <v>11530</v>
          </cell>
          <cell r="AH111">
            <v>12007</v>
          </cell>
          <cell r="AI111">
            <v>249826</v>
          </cell>
          <cell r="AJ111">
            <v>141543</v>
          </cell>
          <cell r="AK111">
            <v>144336</v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/>
          </cell>
          <cell r="AW111" t="str">
            <v/>
          </cell>
          <cell r="AX111" t="str">
            <v/>
          </cell>
          <cell r="AY111" t="str">
            <v/>
          </cell>
          <cell r="AZ111" t="str">
            <v/>
          </cell>
          <cell r="BA111">
            <v>214771.3</v>
          </cell>
          <cell r="BB111">
            <v>124746.2</v>
          </cell>
          <cell r="BC111">
            <v>125495.8</v>
          </cell>
          <cell r="BD111" t="str">
            <v/>
          </cell>
          <cell r="BE111" t="str">
            <v/>
          </cell>
          <cell r="BF111" t="str">
            <v/>
          </cell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>
            <v>231650.7</v>
          </cell>
          <cell r="BW111">
            <v>110031</v>
          </cell>
          <cell r="BX111">
            <v>115828.7</v>
          </cell>
          <cell r="BY111" t="str">
            <v/>
          </cell>
          <cell r="BZ111" t="str">
            <v/>
          </cell>
          <cell r="CA111" t="str">
            <v/>
          </cell>
          <cell r="CB111" t="str">
            <v/>
          </cell>
          <cell r="CC111" t="str">
            <v/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 t="str">
            <v/>
          </cell>
          <cell r="CT111">
            <v>159258</v>
          </cell>
          <cell r="CU111">
            <v>91245.4</v>
          </cell>
          <cell r="CV111">
            <v>94200</v>
          </cell>
          <cell r="CW111">
            <v>1489225</v>
          </cell>
          <cell r="CX111" t="str">
            <v/>
          </cell>
          <cell r="CY111">
            <v>999050</v>
          </cell>
        </row>
        <row r="112">
          <cell r="A112" t="str">
            <v>1985Q02</v>
          </cell>
          <cell r="B112" t="str">
            <v/>
          </cell>
          <cell r="C112" t="str">
            <v/>
          </cell>
          <cell r="D112" t="str">
            <v/>
          </cell>
          <cell r="E112">
            <v>38598.800000000003</v>
          </cell>
          <cell r="F112" t="str">
            <v/>
          </cell>
          <cell r="G112">
            <v>21542.9</v>
          </cell>
          <cell r="H112" t="str">
            <v/>
          </cell>
          <cell r="I112" t="str">
            <v/>
          </cell>
          <cell r="J112" t="str">
            <v/>
          </cell>
          <cell r="K112">
            <v>81918.5</v>
          </cell>
          <cell r="L112" t="str">
            <v/>
          </cell>
          <cell r="M112">
            <v>49301.7</v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>
            <v>23042</v>
          </cell>
          <cell r="AG112">
            <v>11606</v>
          </cell>
          <cell r="AH112">
            <v>12082</v>
          </cell>
          <cell r="AI112">
            <v>251917</v>
          </cell>
          <cell r="AJ112">
            <v>142333</v>
          </cell>
          <cell r="AK112">
            <v>145131</v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 t="str">
            <v/>
          </cell>
          <cell r="AZ112" t="str">
            <v/>
          </cell>
          <cell r="BA112">
            <v>217608.2</v>
          </cell>
          <cell r="BB112">
            <v>124692</v>
          </cell>
          <cell r="BC112">
            <v>125446.2</v>
          </cell>
          <cell r="BD112" t="str">
            <v/>
          </cell>
          <cell r="BE112" t="str">
            <v/>
          </cell>
          <cell r="BF112" t="str">
            <v/>
          </cell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>
            <v>229138</v>
          </cell>
          <cell r="BW112">
            <v>110039.1</v>
          </cell>
          <cell r="BX112">
            <v>115895.5</v>
          </cell>
          <cell r="BY112" t="str">
            <v/>
          </cell>
          <cell r="BZ112" t="str">
            <v/>
          </cell>
          <cell r="CA112" t="str">
            <v/>
          </cell>
          <cell r="CB112" t="str">
            <v/>
          </cell>
          <cell r="CC112" t="str">
            <v/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 t="str">
            <v/>
          </cell>
          <cell r="CT112">
            <v>161762.4</v>
          </cell>
          <cell r="CU112">
            <v>91818.7</v>
          </cell>
          <cell r="CV112">
            <v>94756.7</v>
          </cell>
          <cell r="CW112">
            <v>1501950</v>
          </cell>
          <cell r="CX112" t="str">
            <v/>
          </cell>
          <cell r="CY112">
            <v>1008150</v>
          </cell>
        </row>
        <row r="113">
          <cell r="A113" t="str">
            <v>1985Q03</v>
          </cell>
          <cell r="B113" t="str">
            <v/>
          </cell>
          <cell r="C113" t="str">
            <v/>
          </cell>
          <cell r="D113" t="str">
            <v/>
          </cell>
          <cell r="E113">
            <v>38860.300000000003</v>
          </cell>
          <cell r="F113" t="str">
            <v/>
          </cell>
          <cell r="G113">
            <v>21714.7</v>
          </cell>
          <cell r="H113" t="str">
            <v/>
          </cell>
          <cell r="I113" t="str">
            <v/>
          </cell>
          <cell r="J113" t="str">
            <v/>
          </cell>
          <cell r="K113">
            <v>82378.899999999994</v>
          </cell>
          <cell r="L113" t="str">
            <v/>
          </cell>
          <cell r="M113">
            <v>49686</v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>
            <v>23157</v>
          </cell>
          <cell r="AG113">
            <v>11721</v>
          </cell>
          <cell r="AH113">
            <v>12192</v>
          </cell>
          <cell r="AI113">
            <v>253716</v>
          </cell>
          <cell r="AJ113">
            <v>143400</v>
          </cell>
          <cell r="AK113">
            <v>146201</v>
          </cell>
          <cell r="AL113" t="str">
            <v/>
          </cell>
          <cell r="AM113" t="str">
            <v/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/>
          </cell>
          <cell r="AW113" t="str">
            <v/>
          </cell>
          <cell r="AX113" t="str">
            <v/>
          </cell>
          <cell r="AY113" t="str">
            <v/>
          </cell>
          <cell r="AZ113" t="str">
            <v/>
          </cell>
          <cell r="BA113">
            <v>219351.3</v>
          </cell>
          <cell r="BB113">
            <v>127459.8</v>
          </cell>
          <cell r="BC113">
            <v>128192.7</v>
          </cell>
          <cell r="BD113" t="str">
            <v/>
          </cell>
          <cell r="BE113" t="str">
            <v/>
          </cell>
          <cell r="BF113" t="str">
            <v/>
          </cell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  <cell r="BS113" t="str">
            <v/>
          </cell>
          <cell r="BT113" t="str">
            <v/>
          </cell>
          <cell r="BU113" t="str">
            <v/>
          </cell>
          <cell r="BV113">
            <v>235276.3</v>
          </cell>
          <cell r="BW113">
            <v>112396.5</v>
          </cell>
          <cell r="BX113">
            <v>118276.9</v>
          </cell>
          <cell r="BY113" t="str">
            <v/>
          </cell>
          <cell r="BZ113" t="str">
            <v/>
          </cell>
          <cell r="CA113" t="str">
            <v/>
          </cell>
          <cell r="CB113" t="str">
            <v/>
          </cell>
          <cell r="CC113" t="str">
            <v/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  <cell r="CP113" t="str">
            <v/>
          </cell>
          <cell r="CQ113" t="str">
            <v/>
          </cell>
          <cell r="CR113" t="str">
            <v/>
          </cell>
          <cell r="CS113" t="str">
            <v/>
          </cell>
          <cell r="CT113">
            <v>161767.70000000001</v>
          </cell>
          <cell r="CU113">
            <v>93261.8</v>
          </cell>
          <cell r="CV113">
            <v>96259.6</v>
          </cell>
          <cell r="CW113">
            <v>1525425</v>
          </cell>
          <cell r="CX113" t="str">
            <v/>
          </cell>
          <cell r="CY113">
            <v>1027275</v>
          </cell>
        </row>
        <row r="114">
          <cell r="A114" t="str">
            <v>1985Q04</v>
          </cell>
          <cell r="B114" t="str">
            <v/>
          </cell>
          <cell r="C114" t="str">
            <v/>
          </cell>
          <cell r="D114" t="str">
            <v/>
          </cell>
          <cell r="E114">
            <v>39061.4</v>
          </cell>
          <cell r="F114" t="str">
            <v/>
          </cell>
          <cell r="G114">
            <v>21893.8</v>
          </cell>
          <cell r="H114" t="str">
            <v/>
          </cell>
          <cell r="I114" t="str">
            <v/>
          </cell>
          <cell r="J114" t="str">
            <v/>
          </cell>
          <cell r="K114">
            <v>83009.899999999994</v>
          </cell>
          <cell r="L114" t="str">
            <v/>
          </cell>
          <cell r="M114">
            <v>50014.3</v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>
            <v>23196</v>
          </cell>
          <cell r="AG114">
            <v>11783</v>
          </cell>
          <cell r="AH114">
            <v>12254</v>
          </cell>
          <cell r="AI114">
            <v>255181</v>
          </cell>
          <cell r="AJ114">
            <v>144851</v>
          </cell>
          <cell r="AK114">
            <v>147652</v>
          </cell>
          <cell r="AL114" t="str">
            <v/>
          </cell>
          <cell r="AM114" t="str">
            <v/>
          </cell>
          <cell r="AN114" t="str">
            <v/>
          </cell>
          <cell r="AO114" t="str">
            <v/>
          </cell>
          <cell r="AP114" t="str">
            <v/>
          </cell>
          <cell r="AQ114" t="str">
            <v/>
          </cell>
          <cell r="AR114" t="str">
            <v/>
          </cell>
          <cell r="AS114" t="str">
            <v/>
          </cell>
          <cell r="AT114" t="str">
            <v/>
          </cell>
          <cell r="AU114" t="str">
            <v/>
          </cell>
          <cell r="AV114" t="str">
            <v/>
          </cell>
          <cell r="AW114" t="str">
            <v/>
          </cell>
          <cell r="AX114" t="str">
            <v/>
          </cell>
          <cell r="AY114" t="str">
            <v/>
          </cell>
          <cell r="AZ114" t="str">
            <v/>
          </cell>
          <cell r="BA114">
            <v>220813.9</v>
          </cell>
          <cell r="BB114">
            <v>128005.1</v>
          </cell>
          <cell r="BC114">
            <v>128749.9</v>
          </cell>
          <cell r="BD114" t="str">
            <v/>
          </cell>
          <cell r="BE114" t="str">
            <v/>
          </cell>
          <cell r="BF114" t="str">
            <v/>
          </cell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  <cell r="BS114" t="str">
            <v/>
          </cell>
          <cell r="BT114" t="str">
            <v/>
          </cell>
          <cell r="BU114" t="str">
            <v/>
          </cell>
          <cell r="BV114">
            <v>236064.3</v>
          </cell>
          <cell r="BW114">
            <v>115239.3</v>
          </cell>
          <cell r="BX114">
            <v>121111.6</v>
          </cell>
          <cell r="BY114" t="str">
            <v/>
          </cell>
          <cell r="BZ114" t="str">
            <v/>
          </cell>
          <cell r="CA114" t="str">
            <v/>
          </cell>
          <cell r="CB114" t="str">
            <v/>
          </cell>
          <cell r="CC114" t="str">
            <v/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 t="str">
            <v/>
          </cell>
          <cell r="CT114">
            <v>162875.9</v>
          </cell>
          <cell r="CU114">
            <v>94567.6</v>
          </cell>
          <cell r="CV114">
            <v>97642.3</v>
          </cell>
          <cell r="CW114">
            <v>1537150</v>
          </cell>
          <cell r="CX114" t="str">
            <v/>
          </cell>
          <cell r="CY114">
            <v>1029600</v>
          </cell>
        </row>
        <row r="115">
          <cell r="A115" t="str">
            <v>1986Q01</v>
          </cell>
          <cell r="B115" t="str">
            <v/>
          </cell>
          <cell r="C115" t="str">
            <v/>
          </cell>
          <cell r="D115" t="str">
            <v/>
          </cell>
          <cell r="E115">
            <v>39276</v>
          </cell>
          <cell r="F115" t="str">
            <v/>
          </cell>
          <cell r="G115">
            <v>22062</v>
          </cell>
          <cell r="H115" t="str">
            <v/>
          </cell>
          <cell r="I115" t="str">
            <v/>
          </cell>
          <cell r="J115" t="str">
            <v/>
          </cell>
          <cell r="K115">
            <v>83112.5</v>
          </cell>
          <cell r="L115" t="str">
            <v/>
          </cell>
          <cell r="M115">
            <v>50316.7</v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>
            <v>23210</v>
          </cell>
          <cell r="AG115">
            <v>11889</v>
          </cell>
          <cell r="AH115">
            <v>12369</v>
          </cell>
          <cell r="AI115">
            <v>255596</v>
          </cell>
          <cell r="AJ115">
            <v>145901</v>
          </cell>
          <cell r="AK115">
            <v>148700</v>
          </cell>
          <cell r="AL115" t="str">
            <v/>
          </cell>
          <cell r="AM115" t="str">
            <v/>
          </cell>
          <cell r="AN115" t="str">
            <v/>
          </cell>
          <cell r="AO115" t="str">
            <v/>
          </cell>
          <cell r="AP115" t="str">
            <v/>
          </cell>
          <cell r="AQ115" t="str">
            <v/>
          </cell>
          <cell r="AR115" t="str">
            <v/>
          </cell>
          <cell r="AS115" t="str">
            <v/>
          </cell>
          <cell r="AT115" t="str">
            <v/>
          </cell>
          <cell r="AU115" t="str">
            <v/>
          </cell>
          <cell r="AV115" t="str">
            <v/>
          </cell>
          <cell r="AW115" t="str">
            <v/>
          </cell>
          <cell r="AX115" t="str">
            <v/>
          </cell>
          <cell r="AY115" t="str">
            <v/>
          </cell>
          <cell r="AZ115" t="str">
            <v/>
          </cell>
          <cell r="BA115">
            <v>222190</v>
          </cell>
          <cell r="BB115">
            <v>128949.2</v>
          </cell>
          <cell r="BC115">
            <v>129704.1</v>
          </cell>
          <cell r="BD115" t="str">
            <v/>
          </cell>
          <cell r="BE115" t="str">
            <v/>
          </cell>
          <cell r="BF115" t="str">
            <v/>
          </cell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  <cell r="BS115" t="str">
            <v/>
          </cell>
          <cell r="BT115" t="str">
            <v/>
          </cell>
          <cell r="BU115" t="str">
            <v/>
          </cell>
          <cell r="BV115">
            <v>235075.7</v>
          </cell>
          <cell r="BW115">
            <v>117547.6</v>
          </cell>
          <cell r="BX115">
            <v>123672.9</v>
          </cell>
          <cell r="BY115" t="str">
            <v/>
          </cell>
          <cell r="BZ115" t="str">
            <v/>
          </cell>
          <cell r="CA115" t="str">
            <v/>
          </cell>
          <cell r="CB115" t="str">
            <v/>
          </cell>
          <cell r="CC115" t="str">
            <v/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 t="str">
            <v/>
          </cell>
          <cell r="CT115">
            <v>165315.20000000001</v>
          </cell>
          <cell r="CU115">
            <v>97395.3</v>
          </cell>
          <cell r="CV115">
            <v>100331.5</v>
          </cell>
          <cell r="CW115">
            <v>1551850</v>
          </cell>
          <cell r="CX115" t="str">
            <v/>
          </cell>
          <cell r="CY115">
            <v>1038175</v>
          </cell>
        </row>
        <row r="116">
          <cell r="A116" t="str">
            <v>1986Q02</v>
          </cell>
          <cell r="B116" t="str">
            <v/>
          </cell>
          <cell r="C116" t="str">
            <v/>
          </cell>
          <cell r="D116" t="str">
            <v/>
          </cell>
          <cell r="E116">
            <v>39355.4</v>
          </cell>
          <cell r="F116" t="str">
            <v/>
          </cell>
          <cell r="G116">
            <v>22087.200000000001</v>
          </cell>
          <cell r="H116" t="str">
            <v/>
          </cell>
          <cell r="I116" t="str">
            <v/>
          </cell>
          <cell r="J116" t="str">
            <v/>
          </cell>
          <cell r="K116">
            <v>83845.7</v>
          </cell>
          <cell r="L116" t="str">
            <v/>
          </cell>
          <cell r="M116">
            <v>50879.6</v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>
            <v>23311</v>
          </cell>
          <cell r="AG116">
            <v>12026</v>
          </cell>
          <cell r="AH116">
            <v>12509</v>
          </cell>
          <cell r="AI116">
            <v>258447</v>
          </cell>
          <cell r="AJ116">
            <v>148160</v>
          </cell>
          <cell r="AK116">
            <v>150968</v>
          </cell>
          <cell r="AL116" t="str">
            <v/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 t="str">
            <v/>
          </cell>
          <cell r="AU116" t="str">
            <v/>
          </cell>
          <cell r="AV116" t="str">
            <v/>
          </cell>
          <cell r="AW116" t="str">
            <v/>
          </cell>
          <cell r="AX116" t="str">
            <v/>
          </cell>
          <cell r="AY116" t="str">
            <v/>
          </cell>
          <cell r="AZ116" t="str">
            <v/>
          </cell>
          <cell r="BA116">
            <v>223627.1</v>
          </cell>
          <cell r="BB116">
            <v>130592</v>
          </cell>
          <cell r="BC116">
            <v>131350.6</v>
          </cell>
          <cell r="BD116" t="str">
            <v/>
          </cell>
          <cell r="BE116" t="str">
            <v/>
          </cell>
          <cell r="BF116" t="str">
            <v/>
          </cell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>
            <v>235735.5</v>
          </cell>
          <cell r="BW116">
            <v>118664.7</v>
          </cell>
          <cell r="BX116">
            <v>124841.4</v>
          </cell>
          <cell r="BY116" t="str">
            <v/>
          </cell>
          <cell r="BZ116" t="str">
            <v/>
          </cell>
          <cell r="CA116" t="str">
            <v/>
          </cell>
          <cell r="CB116" t="str">
            <v/>
          </cell>
          <cell r="CC116" t="str">
            <v/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 t="str">
            <v/>
          </cell>
          <cell r="CT116">
            <v>167200.29999999999</v>
          </cell>
          <cell r="CU116">
            <v>98866.9</v>
          </cell>
          <cell r="CV116">
            <v>101876.2</v>
          </cell>
          <cell r="CW116">
            <v>1558000</v>
          </cell>
          <cell r="CX116" t="str">
            <v/>
          </cell>
          <cell r="CY116">
            <v>1049175</v>
          </cell>
        </row>
        <row r="117">
          <cell r="A117" t="str">
            <v>1986Q03</v>
          </cell>
          <cell r="B117" t="str">
            <v/>
          </cell>
          <cell r="C117" t="str">
            <v/>
          </cell>
          <cell r="D117" t="str">
            <v/>
          </cell>
          <cell r="E117">
            <v>39840.6</v>
          </cell>
          <cell r="F117" t="str">
            <v/>
          </cell>
          <cell r="G117">
            <v>22350.9</v>
          </cell>
          <cell r="H117" t="str">
            <v/>
          </cell>
          <cell r="I117" t="str">
            <v/>
          </cell>
          <cell r="J117" t="str">
            <v/>
          </cell>
          <cell r="K117">
            <v>83812.399999999994</v>
          </cell>
          <cell r="L117" t="str">
            <v/>
          </cell>
          <cell r="M117">
            <v>51092.9</v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>
            <v>24327</v>
          </cell>
          <cell r="AG117">
            <v>12141</v>
          </cell>
          <cell r="AH117">
            <v>12626</v>
          </cell>
          <cell r="AI117">
            <v>260110</v>
          </cell>
          <cell r="AJ117">
            <v>148939</v>
          </cell>
          <cell r="AK117">
            <v>151765</v>
          </cell>
          <cell r="AL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T117" t="str">
            <v/>
          </cell>
          <cell r="AU117" t="str">
            <v/>
          </cell>
          <cell r="AV117" t="str">
            <v/>
          </cell>
          <cell r="AW117" t="str">
            <v/>
          </cell>
          <cell r="AX117" t="str">
            <v/>
          </cell>
          <cell r="AY117" t="str">
            <v/>
          </cell>
          <cell r="AZ117" t="str">
            <v/>
          </cell>
          <cell r="BA117">
            <v>225859.20000000001</v>
          </cell>
          <cell r="BB117">
            <v>132876.9</v>
          </cell>
          <cell r="BC117">
            <v>133643</v>
          </cell>
          <cell r="BD117" t="str">
            <v/>
          </cell>
          <cell r="BE117" t="str">
            <v/>
          </cell>
          <cell r="BF117" t="str">
            <v/>
          </cell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>
            <v>241412.3</v>
          </cell>
          <cell r="BW117">
            <v>115317</v>
          </cell>
          <cell r="BX117">
            <v>121499</v>
          </cell>
          <cell r="BY117" t="str">
            <v/>
          </cell>
          <cell r="BZ117" t="str">
            <v/>
          </cell>
          <cell r="CA117" t="str">
            <v/>
          </cell>
          <cell r="CB117" t="str">
            <v/>
          </cell>
          <cell r="CC117" t="str">
            <v/>
          </cell>
          <cell r="CD117" t="str">
            <v/>
          </cell>
          <cell r="CE117" t="str">
            <v/>
          </cell>
          <cell r="CF117" t="str">
            <v/>
          </cell>
          <cell r="CG117" t="str">
            <v/>
          </cell>
          <cell r="CH117" t="str">
            <v/>
          </cell>
          <cell r="CI117" t="str">
            <v/>
          </cell>
          <cell r="CJ117" t="str">
            <v/>
          </cell>
          <cell r="CK117" t="str">
            <v/>
          </cell>
          <cell r="CL117" t="str">
            <v/>
          </cell>
          <cell r="CM117" t="str">
            <v/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 t="str">
            <v/>
          </cell>
          <cell r="CT117">
            <v>168121.8</v>
          </cell>
          <cell r="CU117">
            <v>99330.2</v>
          </cell>
          <cell r="CV117">
            <v>102399.3</v>
          </cell>
          <cell r="CW117">
            <v>1572925</v>
          </cell>
          <cell r="CX117" t="str">
            <v/>
          </cell>
          <cell r="CY117">
            <v>1067375</v>
          </cell>
        </row>
        <row r="118">
          <cell r="A118" t="str">
            <v>1986Q04</v>
          </cell>
          <cell r="B118" t="str">
            <v/>
          </cell>
          <cell r="C118" t="str">
            <v/>
          </cell>
          <cell r="D118" t="str">
            <v/>
          </cell>
          <cell r="E118">
            <v>39379.800000000003</v>
          </cell>
          <cell r="F118" t="str">
            <v/>
          </cell>
          <cell r="G118">
            <v>22288.799999999999</v>
          </cell>
          <cell r="H118" t="str">
            <v/>
          </cell>
          <cell r="I118" t="str">
            <v/>
          </cell>
          <cell r="J118" t="str">
            <v/>
          </cell>
          <cell r="K118">
            <v>83732.600000000006</v>
          </cell>
          <cell r="L118" t="str">
            <v/>
          </cell>
          <cell r="M118">
            <v>51248.800000000003</v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>
            <v>23871</v>
          </cell>
          <cell r="AG118">
            <v>12239</v>
          </cell>
          <cell r="AH118">
            <v>12725</v>
          </cell>
          <cell r="AI118">
            <v>260390</v>
          </cell>
          <cell r="AJ118">
            <v>149144</v>
          </cell>
          <cell r="AK118">
            <v>151998</v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T118" t="str">
            <v/>
          </cell>
          <cell r="AU118" t="str">
            <v/>
          </cell>
          <cell r="AV118" t="str">
            <v/>
          </cell>
          <cell r="AW118" t="str">
            <v/>
          </cell>
          <cell r="AX118" t="str">
            <v/>
          </cell>
          <cell r="AY118" t="str">
            <v/>
          </cell>
          <cell r="AZ118" t="str">
            <v/>
          </cell>
          <cell r="BA118">
            <v>226786.6</v>
          </cell>
          <cell r="BB118">
            <v>132978.1</v>
          </cell>
          <cell r="BC118">
            <v>133749.5</v>
          </cell>
          <cell r="BD118" t="str">
            <v/>
          </cell>
          <cell r="BE118" t="str">
            <v/>
          </cell>
          <cell r="BF118" t="str">
            <v/>
          </cell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>
            <v>243008.8</v>
          </cell>
          <cell r="BW118">
            <v>116723.6</v>
          </cell>
          <cell r="BX118">
            <v>122948.9</v>
          </cell>
          <cell r="BY118" t="str">
            <v/>
          </cell>
          <cell r="BZ118" t="str">
            <v/>
          </cell>
          <cell r="CA118" t="str">
            <v/>
          </cell>
          <cell r="CB118" t="str">
            <v/>
          </cell>
          <cell r="CC118" t="str">
            <v/>
          </cell>
          <cell r="CD118" t="str">
            <v/>
          </cell>
          <cell r="CE118" t="str">
            <v/>
          </cell>
          <cell r="CF118" t="str">
            <v/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 t="str">
            <v/>
          </cell>
          <cell r="CT118">
            <v>170934.5</v>
          </cell>
          <cell r="CU118">
            <v>99857.600000000006</v>
          </cell>
          <cell r="CV118">
            <v>102998.8</v>
          </cell>
          <cell r="CW118">
            <v>1580850</v>
          </cell>
          <cell r="CX118" t="str">
            <v/>
          </cell>
          <cell r="CY118">
            <v>1074175</v>
          </cell>
        </row>
        <row r="119">
          <cell r="A119" t="str">
            <v>1987Q01</v>
          </cell>
          <cell r="B119" t="str">
            <v/>
          </cell>
          <cell r="C119" t="str">
            <v/>
          </cell>
          <cell r="D119" t="str">
            <v/>
          </cell>
          <cell r="E119">
            <v>39657.5</v>
          </cell>
          <cell r="F119" t="str">
            <v/>
          </cell>
          <cell r="G119">
            <v>22285.200000000001</v>
          </cell>
          <cell r="H119" t="str">
            <v/>
          </cell>
          <cell r="I119" t="str">
            <v/>
          </cell>
          <cell r="J119" t="str">
            <v/>
          </cell>
          <cell r="K119">
            <v>83966.2</v>
          </cell>
          <cell r="L119" t="str">
            <v/>
          </cell>
          <cell r="M119">
            <v>51625.2</v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>
            <v>24054</v>
          </cell>
          <cell r="AG119">
            <v>12380</v>
          </cell>
          <cell r="AH119">
            <v>12867</v>
          </cell>
          <cell r="AI119">
            <v>260924</v>
          </cell>
          <cell r="AJ119">
            <v>150272</v>
          </cell>
          <cell r="AK119">
            <v>153163</v>
          </cell>
          <cell r="AL119" t="str">
            <v/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  <cell r="AW119" t="str">
            <v/>
          </cell>
          <cell r="AX119" t="str">
            <v/>
          </cell>
          <cell r="AY119" t="str">
            <v/>
          </cell>
          <cell r="AZ119" t="str">
            <v/>
          </cell>
          <cell r="BA119">
            <v>227715.5</v>
          </cell>
          <cell r="BB119">
            <v>133853.29999999999</v>
          </cell>
          <cell r="BC119">
            <v>134614.6</v>
          </cell>
          <cell r="BD119" t="str">
            <v/>
          </cell>
          <cell r="BE119" t="str">
            <v/>
          </cell>
          <cell r="BF119" t="str">
            <v/>
          </cell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>
            <v>238081.1</v>
          </cell>
          <cell r="BW119">
            <v>116947.9</v>
          </cell>
          <cell r="BX119">
            <v>123227.7</v>
          </cell>
          <cell r="BY119" t="str">
            <v/>
          </cell>
          <cell r="BZ119" t="str">
            <v/>
          </cell>
          <cell r="CA119" t="str">
            <v/>
          </cell>
          <cell r="CB119" t="str">
            <v/>
          </cell>
          <cell r="CC119" t="str">
            <v/>
          </cell>
          <cell r="CD119" t="str">
            <v/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  <cell r="CP119" t="str">
            <v/>
          </cell>
          <cell r="CQ119" t="str">
            <v/>
          </cell>
          <cell r="CR119" t="str">
            <v/>
          </cell>
          <cell r="CS119" t="str">
            <v/>
          </cell>
          <cell r="CT119">
            <v>171869.2</v>
          </cell>
          <cell r="CU119">
            <v>101281.60000000001</v>
          </cell>
          <cell r="CV119">
            <v>104415.2</v>
          </cell>
          <cell r="CW119">
            <v>1591250</v>
          </cell>
          <cell r="CX119" t="str">
            <v/>
          </cell>
          <cell r="CY119">
            <v>1074650</v>
          </cell>
        </row>
        <row r="120">
          <cell r="A120" t="str">
            <v>1987Q02</v>
          </cell>
          <cell r="B120" t="str">
            <v/>
          </cell>
          <cell r="C120" t="str">
            <v/>
          </cell>
          <cell r="D120" t="str">
            <v/>
          </cell>
          <cell r="E120">
            <v>40098.5</v>
          </cell>
          <cell r="F120" t="str">
            <v/>
          </cell>
          <cell r="G120">
            <v>22492.1</v>
          </cell>
          <cell r="H120" t="str">
            <v/>
          </cell>
          <cell r="I120" t="str">
            <v/>
          </cell>
          <cell r="J120" t="str">
            <v/>
          </cell>
          <cell r="K120">
            <v>84465.4</v>
          </cell>
          <cell r="L120" t="str">
            <v/>
          </cell>
          <cell r="M120">
            <v>52174.2</v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>
            <v>24473</v>
          </cell>
          <cell r="AG120">
            <v>12598</v>
          </cell>
          <cell r="AH120">
            <v>13086</v>
          </cell>
          <cell r="AI120">
            <v>264140</v>
          </cell>
          <cell r="AJ120">
            <v>152375</v>
          </cell>
          <cell r="AK120">
            <v>155307</v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 t="str">
            <v/>
          </cell>
          <cell r="AW120" t="str">
            <v/>
          </cell>
          <cell r="AX120" t="str">
            <v/>
          </cell>
          <cell r="AY120" t="str">
            <v/>
          </cell>
          <cell r="AZ120" t="str">
            <v/>
          </cell>
          <cell r="BA120">
            <v>231164</v>
          </cell>
          <cell r="BB120">
            <v>136044.5</v>
          </cell>
          <cell r="BC120">
            <v>136806.9</v>
          </cell>
          <cell r="BD120" t="str">
            <v/>
          </cell>
          <cell r="BE120" t="str">
            <v/>
          </cell>
          <cell r="BF120" t="str">
            <v/>
          </cell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  <cell r="BS120" t="str">
            <v/>
          </cell>
          <cell r="BT120" t="str">
            <v/>
          </cell>
          <cell r="BU120" t="str">
            <v/>
          </cell>
          <cell r="BV120">
            <v>244107.3</v>
          </cell>
          <cell r="BW120">
            <v>116779</v>
          </cell>
          <cell r="BX120">
            <v>123055.8</v>
          </cell>
          <cell r="BY120" t="str">
            <v/>
          </cell>
          <cell r="BZ120" t="str">
            <v/>
          </cell>
          <cell r="CA120" t="str">
            <v/>
          </cell>
          <cell r="CB120" t="str">
            <v/>
          </cell>
          <cell r="CC120" t="str">
            <v/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  <cell r="CP120" t="str">
            <v/>
          </cell>
          <cell r="CQ120" t="str">
            <v/>
          </cell>
          <cell r="CR120" t="str">
            <v/>
          </cell>
          <cell r="CS120" t="str">
            <v/>
          </cell>
          <cell r="CT120">
            <v>173682.1</v>
          </cell>
          <cell r="CU120">
            <v>102991.2</v>
          </cell>
          <cell r="CV120">
            <v>106174.6</v>
          </cell>
          <cell r="CW120">
            <v>1608750</v>
          </cell>
          <cell r="CX120" t="str">
            <v/>
          </cell>
          <cell r="CY120">
            <v>1089325</v>
          </cell>
        </row>
        <row r="121">
          <cell r="A121" t="str">
            <v>1987Q03</v>
          </cell>
          <cell r="B121" t="str">
            <v/>
          </cell>
          <cell r="C121" t="str">
            <v/>
          </cell>
          <cell r="D121" t="str">
            <v/>
          </cell>
          <cell r="E121">
            <v>40658.6</v>
          </cell>
          <cell r="F121" t="str">
            <v/>
          </cell>
          <cell r="G121">
            <v>22654.1</v>
          </cell>
          <cell r="H121" t="str">
            <v/>
          </cell>
          <cell r="I121" t="str">
            <v/>
          </cell>
          <cell r="J121" t="str">
            <v/>
          </cell>
          <cell r="K121">
            <v>85407.6</v>
          </cell>
          <cell r="L121" t="str">
            <v/>
          </cell>
          <cell r="M121">
            <v>52683.3</v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>
            <v>24568</v>
          </cell>
          <cell r="AG121">
            <v>12710</v>
          </cell>
          <cell r="AH121">
            <v>13200</v>
          </cell>
          <cell r="AI121">
            <v>265734</v>
          </cell>
          <cell r="AJ121">
            <v>152609</v>
          </cell>
          <cell r="AK121">
            <v>155580</v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/>
          </cell>
          <cell r="AW121" t="str">
            <v/>
          </cell>
          <cell r="AX121" t="str">
            <v/>
          </cell>
          <cell r="AY121" t="str">
            <v/>
          </cell>
          <cell r="AZ121" t="str">
            <v/>
          </cell>
          <cell r="BA121">
            <v>231831.3</v>
          </cell>
          <cell r="BB121">
            <v>136985.70000000001</v>
          </cell>
          <cell r="BC121">
            <v>137755.20000000001</v>
          </cell>
          <cell r="BD121" t="str">
            <v/>
          </cell>
          <cell r="BE121" t="str">
            <v/>
          </cell>
          <cell r="BF121" t="str">
            <v/>
          </cell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  <cell r="BS121" t="str">
            <v/>
          </cell>
          <cell r="BT121" t="str">
            <v/>
          </cell>
          <cell r="BU121" t="str">
            <v/>
          </cell>
          <cell r="BV121">
            <v>237945.3</v>
          </cell>
          <cell r="BW121">
            <v>116999.8</v>
          </cell>
          <cell r="BX121">
            <v>123330.1</v>
          </cell>
          <cell r="BY121" t="str">
            <v/>
          </cell>
          <cell r="BZ121" t="str">
            <v/>
          </cell>
          <cell r="CA121" t="str">
            <v/>
          </cell>
          <cell r="CB121" t="str">
            <v/>
          </cell>
          <cell r="CC121" t="str">
            <v/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  <cell r="CP121" t="str">
            <v/>
          </cell>
          <cell r="CQ121" t="str">
            <v/>
          </cell>
          <cell r="CR121" t="str">
            <v/>
          </cell>
          <cell r="CS121" t="str">
            <v/>
          </cell>
          <cell r="CT121">
            <v>177498.3</v>
          </cell>
          <cell r="CU121">
            <v>105369.3</v>
          </cell>
          <cell r="CV121">
            <v>108640.9</v>
          </cell>
          <cell r="CW121">
            <v>1623350</v>
          </cell>
          <cell r="CX121" t="str">
            <v/>
          </cell>
          <cell r="CY121">
            <v>1101575</v>
          </cell>
        </row>
        <row r="122">
          <cell r="A122" t="str">
            <v>1987Q04</v>
          </cell>
          <cell r="B122" t="str">
            <v/>
          </cell>
          <cell r="C122" t="str">
            <v/>
          </cell>
          <cell r="D122" t="str">
            <v/>
          </cell>
          <cell r="E122">
            <v>41183.4</v>
          </cell>
          <cell r="F122" t="str">
            <v/>
          </cell>
          <cell r="G122">
            <v>22868.2</v>
          </cell>
          <cell r="H122" t="str">
            <v/>
          </cell>
          <cell r="I122" t="str">
            <v/>
          </cell>
          <cell r="J122" t="str">
            <v/>
          </cell>
          <cell r="K122">
            <v>85967.5</v>
          </cell>
          <cell r="L122" t="str">
            <v/>
          </cell>
          <cell r="M122">
            <v>53148.3</v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>
            <v>25052</v>
          </cell>
          <cell r="AG122">
            <v>12970</v>
          </cell>
          <cell r="AH122">
            <v>13463</v>
          </cell>
          <cell r="AI122">
            <v>269678</v>
          </cell>
          <cell r="AJ122">
            <v>155398</v>
          </cell>
          <cell r="AK122">
            <v>158412</v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  <cell r="AW122" t="str">
            <v/>
          </cell>
          <cell r="AX122" t="str">
            <v/>
          </cell>
          <cell r="AY122" t="str">
            <v/>
          </cell>
          <cell r="AZ122" t="str">
            <v/>
          </cell>
          <cell r="BA122">
            <v>234325.8</v>
          </cell>
          <cell r="BB122">
            <v>137748.29999999999</v>
          </cell>
          <cell r="BC122">
            <v>138525.70000000001</v>
          </cell>
          <cell r="BD122" t="str">
            <v/>
          </cell>
          <cell r="BE122" t="str">
            <v/>
          </cell>
          <cell r="BF122" t="str">
            <v/>
          </cell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  <cell r="BS122" t="str">
            <v/>
          </cell>
          <cell r="BT122" t="str">
            <v/>
          </cell>
          <cell r="BU122" t="str">
            <v/>
          </cell>
          <cell r="BV122">
            <v>242699.9</v>
          </cell>
          <cell r="BW122">
            <v>117526.1</v>
          </cell>
          <cell r="BX122">
            <v>123905.4</v>
          </cell>
          <cell r="BY122" t="str">
            <v/>
          </cell>
          <cell r="BZ122" t="str">
            <v/>
          </cell>
          <cell r="CA122" t="str">
            <v/>
          </cell>
          <cell r="CB122" t="str">
            <v/>
          </cell>
          <cell r="CC122" t="str">
            <v/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  <cell r="CP122" t="str">
            <v/>
          </cell>
          <cell r="CQ122" t="str">
            <v/>
          </cell>
          <cell r="CR122" t="str">
            <v/>
          </cell>
          <cell r="CS122" t="str">
            <v/>
          </cell>
          <cell r="CT122">
            <v>179159.7</v>
          </cell>
          <cell r="CU122">
            <v>107478.1</v>
          </cell>
          <cell r="CV122">
            <v>110808.8</v>
          </cell>
          <cell r="CW122">
            <v>1651700</v>
          </cell>
          <cell r="CX122" t="str">
            <v/>
          </cell>
          <cell r="CY122">
            <v>1104275</v>
          </cell>
        </row>
        <row r="123">
          <cell r="A123" t="str">
            <v>1988Q01</v>
          </cell>
          <cell r="B123">
            <v>36970.6</v>
          </cell>
          <cell r="C123">
            <v>21042.9</v>
          </cell>
          <cell r="D123">
            <v>21569.9</v>
          </cell>
          <cell r="E123">
            <v>41591.1</v>
          </cell>
          <cell r="F123" t="str">
            <v/>
          </cell>
          <cell r="G123">
            <v>23058.1</v>
          </cell>
          <cell r="H123" t="str">
            <v/>
          </cell>
          <cell r="I123" t="str">
            <v/>
          </cell>
          <cell r="J123" t="str">
            <v/>
          </cell>
          <cell r="K123">
            <v>86776.6</v>
          </cell>
          <cell r="L123" t="str">
            <v/>
          </cell>
          <cell r="M123">
            <v>53215.8</v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  <cell r="AF123">
            <v>25371</v>
          </cell>
          <cell r="AG123">
            <v>13197</v>
          </cell>
          <cell r="AH123">
            <v>13693</v>
          </cell>
          <cell r="AI123">
            <v>272610</v>
          </cell>
          <cell r="AJ123">
            <v>155109</v>
          </cell>
          <cell r="AK123">
            <v>158160</v>
          </cell>
          <cell r="AL123" t="str">
            <v/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 t="str">
            <v/>
          </cell>
          <cell r="AR123" t="str">
            <v/>
          </cell>
          <cell r="AS123" t="str">
            <v/>
          </cell>
          <cell r="AT123" t="str">
            <v/>
          </cell>
          <cell r="AU123" t="str">
            <v/>
          </cell>
          <cell r="AV123" t="str">
            <v/>
          </cell>
          <cell r="AW123" t="str">
            <v/>
          </cell>
          <cell r="AX123" t="str">
            <v/>
          </cell>
          <cell r="AY123" t="str">
            <v/>
          </cell>
          <cell r="AZ123" t="str">
            <v/>
          </cell>
          <cell r="BA123">
            <v>237774.3</v>
          </cell>
          <cell r="BB123">
            <v>139697.4</v>
          </cell>
          <cell r="BC123">
            <v>140473</v>
          </cell>
          <cell r="BD123" t="str">
            <v/>
          </cell>
          <cell r="BE123" t="str">
            <v/>
          </cell>
          <cell r="BF123" t="str">
            <v/>
          </cell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  <cell r="BS123">
            <v>69511.199999999997</v>
          </cell>
          <cell r="BT123">
            <v>35716.400000000001</v>
          </cell>
          <cell r="BU123">
            <v>36161.1</v>
          </cell>
          <cell r="BV123">
            <v>243998.2</v>
          </cell>
          <cell r="BW123">
            <v>116972.1</v>
          </cell>
          <cell r="BX123">
            <v>123322.1</v>
          </cell>
          <cell r="BY123" t="str">
            <v/>
          </cell>
          <cell r="BZ123" t="str">
            <v/>
          </cell>
          <cell r="CA123" t="str">
            <v/>
          </cell>
          <cell r="CB123" t="str">
            <v/>
          </cell>
          <cell r="CC123" t="str">
            <v/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  <cell r="CP123" t="str">
            <v/>
          </cell>
          <cell r="CQ123" t="str">
            <v/>
          </cell>
          <cell r="CR123" t="str">
            <v/>
          </cell>
          <cell r="CS123" t="str">
            <v/>
          </cell>
          <cell r="CT123">
            <v>182139</v>
          </cell>
          <cell r="CU123">
            <v>109729.9</v>
          </cell>
          <cell r="CV123">
            <v>113229.5</v>
          </cell>
          <cell r="CW123">
            <v>1659775</v>
          </cell>
          <cell r="CX123" t="str">
            <v/>
          </cell>
          <cell r="CY123">
            <v>1122650</v>
          </cell>
        </row>
        <row r="124">
          <cell r="A124" t="str">
            <v>1988Q02</v>
          </cell>
          <cell r="B124">
            <v>37593.300000000003</v>
          </cell>
          <cell r="C124">
            <v>21228.9</v>
          </cell>
          <cell r="D124">
            <v>21761</v>
          </cell>
          <cell r="E124">
            <v>41978.9</v>
          </cell>
          <cell r="F124" t="str">
            <v/>
          </cell>
          <cell r="G124">
            <v>23199.3</v>
          </cell>
          <cell r="H124" t="str">
            <v/>
          </cell>
          <cell r="I124" t="str">
            <v/>
          </cell>
          <cell r="J124" t="str">
            <v/>
          </cell>
          <cell r="K124">
            <v>86983.7</v>
          </cell>
          <cell r="L124" t="str">
            <v/>
          </cell>
          <cell r="M124">
            <v>53206.6</v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>
            <v>25575</v>
          </cell>
          <cell r="AG124">
            <v>13253</v>
          </cell>
          <cell r="AH124">
            <v>13752</v>
          </cell>
          <cell r="AI124">
            <v>274966</v>
          </cell>
          <cell r="AJ124">
            <v>155801</v>
          </cell>
          <cell r="AK124">
            <v>158886</v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 t="str">
            <v/>
          </cell>
          <cell r="AR124" t="str">
            <v/>
          </cell>
          <cell r="AS124" t="str">
            <v/>
          </cell>
          <cell r="AT124" t="str">
            <v/>
          </cell>
          <cell r="AU124" t="str">
            <v/>
          </cell>
          <cell r="AV124" t="str">
            <v/>
          </cell>
          <cell r="AW124" t="str">
            <v/>
          </cell>
          <cell r="AX124" t="str">
            <v/>
          </cell>
          <cell r="AY124" t="str">
            <v/>
          </cell>
          <cell r="AZ124" t="str">
            <v/>
          </cell>
          <cell r="BA124">
            <v>239284.9</v>
          </cell>
          <cell r="BB124">
            <v>140394</v>
          </cell>
          <cell r="BC124">
            <v>141174.1</v>
          </cell>
          <cell r="BD124" t="str">
            <v/>
          </cell>
          <cell r="BE124" t="str">
            <v/>
          </cell>
          <cell r="BF124" t="str">
            <v/>
          </cell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  <cell r="BS124">
            <v>69996.800000000003</v>
          </cell>
          <cell r="BT124">
            <v>35601.300000000003</v>
          </cell>
          <cell r="BU124">
            <v>36049.699999999997</v>
          </cell>
          <cell r="BV124">
            <v>238828.7</v>
          </cell>
          <cell r="BW124">
            <v>115384</v>
          </cell>
          <cell r="BX124">
            <v>121762.7</v>
          </cell>
          <cell r="BY124" t="str">
            <v/>
          </cell>
          <cell r="BZ124" t="str">
            <v/>
          </cell>
          <cell r="CA124" t="str">
            <v/>
          </cell>
          <cell r="CB124" t="str">
            <v/>
          </cell>
          <cell r="CC124" t="str">
            <v/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  <cell r="CP124" t="str">
            <v/>
          </cell>
          <cell r="CQ124" t="str">
            <v/>
          </cell>
          <cell r="CR124" t="str">
            <v/>
          </cell>
          <cell r="CS124" t="str">
            <v/>
          </cell>
          <cell r="CT124">
            <v>182998.7</v>
          </cell>
          <cell r="CU124">
            <v>110939.5</v>
          </cell>
          <cell r="CV124">
            <v>114482.2</v>
          </cell>
          <cell r="CW124">
            <v>1680875</v>
          </cell>
          <cell r="CX124" t="str">
            <v/>
          </cell>
          <cell r="CY124">
            <v>1130675</v>
          </cell>
        </row>
        <row r="125">
          <cell r="A125" t="str">
            <v>1988Q03</v>
          </cell>
          <cell r="B125">
            <v>38128.6</v>
          </cell>
          <cell r="C125">
            <v>21411.3</v>
          </cell>
          <cell r="D125">
            <v>21948.1</v>
          </cell>
          <cell r="E125">
            <v>42494.7</v>
          </cell>
          <cell r="F125" t="str">
            <v/>
          </cell>
          <cell r="G125">
            <v>23354.1</v>
          </cell>
          <cell r="H125" t="str">
            <v/>
          </cell>
          <cell r="I125" t="str">
            <v/>
          </cell>
          <cell r="J125" t="str">
            <v/>
          </cell>
          <cell r="K125">
            <v>88177.2</v>
          </cell>
          <cell r="L125" t="str">
            <v/>
          </cell>
          <cell r="M125">
            <v>53605.8</v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>
            <v>25890</v>
          </cell>
          <cell r="AG125">
            <v>13530</v>
          </cell>
          <cell r="AH125">
            <v>14033</v>
          </cell>
          <cell r="AI125">
            <v>278701</v>
          </cell>
          <cell r="AJ125">
            <v>157893</v>
          </cell>
          <cell r="AK125">
            <v>161009</v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>
            <v>242429</v>
          </cell>
          <cell r="BB125">
            <v>142546.79999999999</v>
          </cell>
          <cell r="BC125">
            <v>143326.5</v>
          </cell>
          <cell r="BD125" t="str">
            <v/>
          </cell>
          <cell r="BE125" t="str">
            <v/>
          </cell>
          <cell r="BF125" t="str">
            <v/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>
            <v>70616</v>
          </cell>
          <cell r="BT125">
            <v>35939.5</v>
          </cell>
          <cell r="BU125">
            <v>36388.699999999997</v>
          </cell>
          <cell r="BV125">
            <v>241553.4</v>
          </cell>
          <cell r="BW125">
            <v>114387.6</v>
          </cell>
          <cell r="BX125">
            <v>120775.9</v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>
            <v>185541.1</v>
          </cell>
          <cell r="CU125">
            <v>113606</v>
          </cell>
          <cell r="CV125">
            <v>117208.7</v>
          </cell>
          <cell r="CW125">
            <v>1689850</v>
          </cell>
          <cell r="CX125" t="str">
            <v/>
          </cell>
          <cell r="CY125">
            <v>1140125</v>
          </cell>
        </row>
        <row r="126">
          <cell r="A126" t="str">
            <v>1988Q04</v>
          </cell>
          <cell r="B126">
            <v>38544.400000000001</v>
          </cell>
          <cell r="C126">
            <v>21599.7</v>
          </cell>
          <cell r="D126">
            <v>22140.7</v>
          </cell>
          <cell r="E126">
            <v>42911.4</v>
          </cell>
          <cell r="F126" t="str">
            <v/>
          </cell>
          <cell r="G126">
            <v>23575.4</v>
          </cell>
          <cell r="H126" t="str">
            <v/>
          </cell>
          <cell r="I126" t="str">
            <v/>
          </cell>
          <cell r="J126" t="str">
            <v/>
          </cell>
          <cell r="K126">
            <v>89006.7</v>
          </cell>
          <cell r="L126" t="str">
            <v/>
          </cell>
          <cell r="M126">
            <v>54077.3</v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>
            <v>26369</v>
          </cell>
          <cell r="AG126">
            <v>13682</v>
          </cell>
          <cell r="AH126">
            <v>14190</v>
          </cell>
          <cell r="AI126">
            <v>281457</v>
          </cell>
          <cell r="AJ126">
            <v>158960</v>
          </cell>
          <cell r="AK126">
            <v>162101</v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/>
          </cell>
          <cell r="AW126" t="str">
            <v/>
          </cell>
          <cell r="AX126" t="str">
            <v/>
          </cell>
          <cell r="AY126" t="str">
            <v/>
          </cell>
          <cell r="AZ126" t="str">
            <v/>
          </cell>
          <cell r="BA126">
            <v>245323.3</v>
          </cell>
          <cell r="BB126">
            <v>144097.20000000001</v>
          </cell>
          <cell r="BC126">
            <v>144877.79999999999</v>
          </cell>
          <cell r="BD126" t="str">
            <v/>
          </cell>
          <cell r="BE126" t="str">
            <v/>
          </cell>
          <cell r="BF126" t="str">
            <v/>
          </cell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  <cell r="BS126">
            <v>71188</v>
          </cell>
          <cell r="BT126">
            <v>36172.800000000003</v>
          </cell>
          <cell r="BU126">
            <v>36625.5</v>
          </cell>
          <cell r="BV126">
            <v>241695.3</v>
          </cell>
          <cell r="BW126">
            <v>113371.5</v>
          </cell>
          <cell r="BX126">
            <v>119801.60000000001</v>
          </cell>
          <cell r="BY126" t="str">
            <v/>
          </cell>
          <cell r="BZ126" t="str">
            <v/>
          </cell>
          <cell r="CA126" t="str">
            <v/>
          </cell>
          <cell r="CB126" t="str">
            <v/>
          </cell>
          <cell r="CC126" t="str">
            <v/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  <cell r="CP126" t="str">
            <v/>
          </cell>
          <cell r="CQ126" t="str">
            <v/>
          </cell>
          <cell r="CR126" t="str">
            <v/>
          </cell>
          <cell r="CS126" t="str">
            <v/>
          </cell>
          <cell r="CT126">
            <v>186866</v>
          </cell>
          <cell r="CU126">
            <v>114822.1</v>
          </cell>
          <cell r="CV126">
            <v>118477.7</v>
          </cell>
          <cell r="CW126">
            <v>1712150</v>
          </cell>
          <cell r="CX126" t="str">
            <v/>
          </cell>
          <cell r="CY126">
            <v>1153500</v>
          </cell>
        </row>
        <row r="127">
          <cell r="A127" t="str">
            <v>1989Q01</v>
          </cell>
          <cell r="B127">
            <v>38872.9</v>
          </cell>
          <cell r="C127">
            <v>21800.6</v>
          </cell>
          <cell r="D127">
            <v>22345.1</v>
          </cell>
          <cell r="E127">
            <v>43237.8</v>
          </cell>
          <cell r="F127" t="str">
            <v/>
          </cell>
          <cell r="G127">
            <v>23806.7</v>
          </cell>
          <cell r="H127" t="str">
            <v/>
          </cell>
          <cell r="I127" t="str">
            <v/>
          </cell>
          <cell r="J127" t="str">
            <v/>
          </cell>
          <cell r="K127">
            <v>89489.8</v>
          </cell>
          <cell r="L127" t="str">
            <v/>
          </cell>
          <cell r="M127">
            <v>54461.9</v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>
            <v>26684</v>
          </cell>
          <cell r="AG127">
            <v>13945</v>
          </cell>
          <cell r="AH127">
            <v>14457</v>
          </cell>
          <cell r="AI127">
            <v>285535</v>
          </cell>
          <cell r="AJ127">
            <v>160705</v>
          </cell>
          <cell r="AK127">
            <v>163868</v>
          </cell>
          <cell r="AL127" t="str">
            <v/>
          </cell>
          <cell r="AM127" t="str">
            <v/>
          </cell>
          <cell r="AN127" t="str">
            <v/>
          </cell>
          <cell r="AO127" t="str">
            <v/>
          </cell>
          <cell r="AP127" t="str">
            <v/>
          </cell>
          <cell r="AQ127" t="str">
            <v/>
          </cell>
          <cell r="AR127" t="str">
            <v/>
          </cell>
          <cell r="AS127" t="str">
            <v/>
          </cell>
          <cell r="AT127" t="str">
            <v/>
          </cell>
          <cell r="AU127" t="str">
            <v/>
          </cell>
          <cell r="AV127" t="str">
            <v/>
          </cell>
          <cell r="AW127" t="str">
            <v/>
          </cell>
          <cell r="AX127" t="str">
            <v/>
          </cell>
          <cell r="AY127" t="str">
            <v/>
          </cell>
          <cell r="AZ127" t="str">
            <v/>
          </cell>
          <cell r="BA127">
            <v>246847.3</v>
          </cell>
          <cell r="BB127">
            <v>145131</v>
          </cell>
          <cell r="BC127">
            <v>145912.4</v>
          </cell>
          <cell r="BD127" t="str">
            <v/>
          </cell>
          <cell r="BE127" t="str">
            <v/>
          </cell>
          <cell r="BF127" t="str">
            <v/>
          </cell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 t="str">
            <v/>
          </cell>
          <cell r="BS127">
            <v>72300.3</v>
          </cell>
          <cell r="BT127">
            <v>36441.5</v>
          </cell>
          <cell r="BU127">
            <v>36904.699999999997</v>
          </cell>
          <cell r="BV127">
            <v>248389.6</v>
          </cell>
          <cell r="BW127">
            <v>114509.1</v>
          </cell>
          <cell r="BX127">
            <v>121018.1</v>
          </cell>
          <cell r="BY127" t="str">
            <v/>
          </cell>
          <cell r="BZ127" t="str">
            <v/>
          </cell>
          <cell r="CA127" t="str">
            <v/>
          </cell>
          <cell r="CB127" t="str">
            <v/>
          </cell>
          <cell r="CC127" t="str">
            <v/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  <cell r="CP127" t="str">
            <v/>
          </cell>
          <cell r="CQ127" t="str">
            <v/>
          </cell>
          <cell r="CR127" t="str">
            <v/>
          </cell>
          <cell r="CS127" t="str">
            <v/>
          </cell>
          <cell r="CT127">
            <v>187560.1</v>
          </cell>
          <cell r="CU127">
            <v>115502.5</v>
          </cell>
          <cell r="CV127">
            <v>119123.6</v>
          </cell>
          <cell r="CW127">
            <v>1729525</v>
          </cell>
          <cell r="CX127" t="str">
            <v/>
          </cell>
          <cell r="CY127">
            <v>1157800</v>
          </cell>
        </row>
        <row r="128">
          <cell r="A128" t="str">
            <v>1989Q02</v>
          </cell>
          <cell r="B128">
            <v>39082.1</v>
          </cell>
          <cell r="C128">
            <v>22005.599999999999</v>
          </cell>
          <cell r="D128">
            <v>22553.8</v>
          </cell>
          <cell r="E128">
            <v>43652.7</v>
          </cell>
          <cell r="F128" t="str">
            <v/>
          </cell>
          <cell r="G128">
            <v>23957.8</v>
          </cell>
          <cell r="H128" t="str">
            <v/>
          </cell>
          <cell r="I128" t="str">
            <v/>
          </cell>
          <cell r="J128" t="str">
            <v/>
          </cell>
          <cell r="K128">
            <v>91207.8</v>
          </cell>
          <cell r="L128" t="str">
            <v/>
          </cell>
          <cell r="M128">
            <v>54782.9</v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  <cell r="AF128">
            <v>27153</v>
          </cell>
          <cell r="AG128">
            <v>14114</v>
          </cell>
          <cell r="AH128">
            <v>14629</v>
          </cell>
          <cell r="AI128">
            <v>287477</v>
          </cell>
          <cell r="AJ128">
            <v>160821</v>
          </cell>
          <cell r="AK128">
            <v>164009</v>
          </cell>
          <cell r="AL128" t="str">
            <v/>
          </cell>
          <cell r="AM128" t="str">
            <v/>
          </cell>
          <cell r="AN128" t="str">
            <v/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T128" t="str">
            <v/>
          </cell>
          <cell r="AU128" t="str">
            <v/>
          </cell>
          <cell r="AV128" t="str">
            <v/>
          </cell>
          <cell r="AW128" t="str">
            <v/>
          </cell>
          <cell r="AX128" t="str">
            <v/>
          </cell>
          <cell r="AY128" t="str">
            <v/>
          </cell>
          <cell r="AZ128" t="str">
            <v/>
          </cell>
          <cell r="BA128">
            <v>247914.7</v>
          </cell>
          <cell r="BB128">
            <v>146205.4</v>
          </cell>
          <cell r="BC128">
            <v>146990.39999999999</v>
          </cell>
          <cell r="BD128" t="str">
            <v/>
          </cell>
          <cell r="BE128" t="str">
            <v/>
          </cell>
          <cell r="BF128" t="str">
            <v/>
          </cell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 t="str">
            <v/>
          </cell>
          <cell r="BS128">
            <v>73166.399999999994</v>
          </cell>
          <cell r="BT128">
            <v>36818</v>
          </cell>
          <cell r="BU128">
            <v>37284.800000000003</v>
          </cell>
          <cell r="BV128">
            <v>253460</v>
          </cell>
          <cell r="BW128">
            <v>114849.60000000001</v>
          </cell>
          <cell r="BX128">
            <v>121424.2</v>
          </cell>
          <cell r="BY128" t="str">
            <v/>
          </cell>
          <cell r="BZ128" t="str">
            <v/>
          </cell>
          <cell r="CA128" t="str">
            <v/>
          </cell>
          <cell r="CB128" t="str">
            <v/>
          </cell>
          <cell r="CC128" t="str">
            <v/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  <cell r="CP128" t="str">
            <v/>
          </cell>
          <cell r="CQ128" t="str">
            <v/>
          </cell>
          <cell r="CR128" t="str">
            <v/>
          </cell>
          <cell r="CS128" t="str">
            <v/>
          </cell>
          <cell r="CT128">
            <v>188738.8</v>
          </cell>
          <cell r="CU128">
            <v>116277.2</v>
          </cell>
          <cell r="CV128">
            <v>119915.1</v>
          </cell>
          <cell r="CW128">
            <v>1740875</v>
          </cell>
          <cell r="CX128" t="str">
            <v/>
          </cell>
          <cell r="CY128">
            <v>1163250</v>
          </cell>
        </row>
        <row r="129">
          <cell r="A129" t="str">
            <v>1989Q03</v>
          </cell>
          <cell r="B129">
            <v>39319.4</v>
          </cell>
          <cell r="C129">
            <v>22213.200000000001</v>
          </cell>
          <cell r="D129">
            <v>22765.7</v>
          </cell>
          <cell r="E129">
            <v>43815</v>
          </cell>
          <cell r="F129" t="str">
            <v/>
          </cell>
          <cell r="G129">
            <v>24100.9</v>
          </cell>
          <cell r="H129" t="str">
            <v/>
          </cell>
          <cell r="I129" t="str">
            <v/>
          </cell>
          <cell r="J129" t="str">
            <v/>
          </cell>
          <cell r="K129">
            <v>92088.4</v>
          </cell>
          <cell r="L129" t="str">
            <v/>
          </cell>
          <cell r="M129">
            <v>55098.8</v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>
            <v>27473</v>
          </cell>
          <cell r="AG129">
            <v>14190</v>
          </cell>
          <cell r="AH129">
            <v>14710</v>
          </cell>
          <cell r="AI129">
            <v>289477</v>
          </cell>
          <cell r="AJ129">
            <v>162683</v>
          </cell>
          <cell r="AK129">
            <v>165910</v>
          </cell>
          <cell r="AL129" t="str">
            <v/>
          </cell>
          <cell r="AM129" t="str">
            <v/>
          </cell>
          <cell r="AN129" t="str">
            <v/>
          </cell>
          <cell r="AO129" t="str">
            <v/>
          </cell>
          <cell r="AP129" t="str">
            <v/>
          </cell>
          <cell r="AQ129" t="str">
            <v/>
          </cell>
          <cell r="AR129" t="str">
            <v/>
          </cell>
          <cell r="AS129" t="str">
            <v/>
          </cell>
          <cell r="AT129" t="str">
            <v/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 t="str">
            <v/>
          </cell>
          <cell r="AZ129" t="str">
            <v/>
          </cell>
          <cell r="BA129">
            <v>250499</v>
          </cell>
          <cell r="BB129">
            <v>148568.1</v>
          </cell>
          <cell r="BC129">
            <v>149353.79999999999</v>
          </cell>
          <cell r="BD129" t="str">
            <v/>
          </cell>
          <cell r="BE129" t="str">
            <v/>
          </cell>
          <cell r="BF129" t="str">
            <v/>
          </cell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 t="str">
            <v/>
          </cell>
          <cell r="BS129">
            <v>73837.2</v>
          </cell>
          <cell r="BT129">
            <v>37226.199999999997</v>
          </cell>
          <cell r="BU129">
            <v>37697.4</v>
          </cell>
          <cell r="BV129">
            <v>254708.7</v>
          </cell>
          <cell r="BW129">
            <v>114870.2</v>
          </cell>
          <cell r="BX129">
            <v>121433.1</v>
          </cell>
          <cell r="BY129" t="str">
            <v/>
          </cell>
          <cell r="BZ129" t="str">
            <v/>
          </cell>
          <cell r="CA129" t="str">
            <v/>
          </cell>
          <cell r="CB129" t="str">
            <v/>
          </cell>
          <cell r="CC129" t="str">
            <v/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  <cell r="CP129" t="str">
            <v/>
          </cell>
          <cell r="CQ129" t="str">
            <v/>
          </cell>
          <cell r="CR129" t="str">
            <v/>
          </cell>
          <cell r="CS129" t="str">
            <v/>
          </cell>
          <cell r="CT129">
            <v>188927.3</v>
          </cell>
          <cell r="CU129">
            <v>116181.9</v>
          </cell>
          <cell r="CV129">
            <v>119891.4</v>
          </cell>
          <cell r="CW129">
            <v>1753275</v>
          </cell>
          <cell r="CX129" t="str">
            <v/>
          </cell>
          <cell r="CY129">
            <v>1174325</v>
          </cell>
        </row>
        <row r="130">
          <cell r="A130" t="str">
            <v>1989Q04</v>
          </cell>
          <cell r="B130">
            <v>39755.4</v>
          </cell>
          <cell r="C130">
            <v>22432.400000000001</v>
          </cell>
          <cell r="D130">
            <v>22989.599999999999</v>
          </cell>
          <cell r="E130">
            <v>44384.1</v>
          </cell>
          <cell r="F130" t="str">
            <v/>
          </cell>
          <cell r="G130">
            <v>24421.200000000001</v>
          </cell>
          <cell r="H130" t="str">
            <v/>
          </cell>
          <cell r="I130" t="str">
            <v/>
          </cell>
          <cell r="J130" t="str">
            <v/>
          </cell>
          <cell r="K130">
            <v>93356.800000000003</v>
          </cell>
          <cell r="L130" t="str">
            <v/>
          </cell>
          <cell r="M130">
            <v>55173.9</v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>
            <v>27486</v>
          </cell>
          <cell r="AG130">
            <v>14257</v>
          </cell>
          <cell r="AH130">
            <v>14780</v>
          </cell>
          <cell r="AI130">
            <v>293349</v>
          </cell>
          <cell r="AJ130">
            <v>164006</v>
          </cell>
          <cell r="AK130">
            <v>167278</v>
          </cell>
          <cell r="AL130" t="str">
            <v/>
          </cell>
          <cell r="AM130" t="str">
            <v/>
          </cell>
          <cell r="AN130" t="str">
            <v/>
          </cell>
          <cell r="AO130" t="str">
            <v/>
          </cell>
          <cell r="AP130" t="str">
            <v/>
          </cell>
          <cell r="AQ130" t="str">
            <v/>
          </cell>
          <cell r="AR130" t="str">
            <v/>
          </cell>
          <cell r="AS130" t="str">
            <v/>
          </cell>
          <cell r="AT130" t="str">
            <v/>
          </cell>
          <cell r="AU130" t="str">
            <v/>
          </cell>
          <cell r="AV130" t="str">
            <v/>
          </cell>
          <cell r="AW130" t="str">
            <v/>
          </cell>
          <cell r="AX130" t="str">
            <v/>
          </cell>
          <cell r="AY130" t="str">
            <v/>
          </cell>
          <cell r="AZ130" t="str">
            <v/>
          </cell>
          <cell r="BA130">
            <v>253077</v>
          </cell>
          <cell r="BB130">
            <v>149508.20000000001</v>
          </cell>
          <cell r="BC130">
            <v>150301.20000000001</v>
          </cell>
          <cell r="BD130" t="str">
            <v/>
          </cell>
          <cell r="BE130" t="str">
            <v/>
          </cell>
          <cell r="BF130" t="str">
            <v/>
          </cell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 t="str">
            <v/>
          </cell>
          <cell r="BS130">
            <v>74444</v>
          </cell>
          <cell r="BT130">
            <v>37447.300000000003</v>
          </cell>
          <cell r="BU130">
            <v>37920.1</v>
          </cell>
          <cell r="BV130">
            <v>256913.2</v>
          </cell>
          <cell r="BW130">
            <v>115218.7</v>
          </cell>
          <cell r="BX130">
            <v>121859.7</v>
          </cell>
          <cell r="BY130" t="str">
            <v/>
          </cell>
          <cell r="BZ130" t="str">
            <v/>
          </cell>
          <cell r="CA130" t="str">
            <v/>
          </cell>
          <cell r="CB130" t="str">
            <v/>
          </cell>
          <cell r="CC130" t="str">
            <v/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  <cell r="CP130" t="str">
            <v/>
          </cell>
          <cell r="CQ130" t="str">
            <v/>
          </cell>
          <cell r="CR130" t="str">
            <v/>
          </cell>
          <cell r="CS130" t="str">
            <v/>
          </cell>
          <cell r="CT130">
            <v>189144.9</v>
          </cell>
          <cell r="CU130">
            <v>116862.3</v>
          </cell>
          <cell r="CV130">
            <v>120641</v>
          </cell>
          <cell r="CW130">
            <v>1757725</v>
          </cell>
          <cell r="CX130" t="str">
            <v/>
          </cell>
          <cell r="CY130">
            <v>1179700</v>
          </cell>
        </row>
        <row r="131">
          <cell r="A131" t="str">
            <v>1990Q01</v>
          </cell>
          <cell r="B131">
            <v>40310.300000000003</v>
          </cell>
          <cell r="C131">
            <v>22659.4</v>
          </cell>
          <cell r="D131">
            <v>23221.8</v>
          </cell>
          <cell r="E131">
            <v>45078.5</v>
          </cell>
          <cell r="F131" t="str">
            <v/>
          </cell>
          <cell r="G131">
            <v>24742.400000000001</v>
          </cell>
          <cell r="H131" t="str">
            <v/>
          </cell>
          <cell r="I131" t="str">
            <v/>
          </cell>
          <cell r="J131" t="str">
            <v/>
          </cell>
          <cell r="K131">
            <v>94878.2</v>
          </cell>
          <cell r="L131" t="str">
            <v/>
          </cell>
          <cell r="M131">
            <v>55497.1</v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>
            <v>247754</v>
          </cell>
          <cell r="X131">
            <v>119972</v>
          </cell>
          <cell r="Y131">
            <v>122876</v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>
            <v>27557</v>
          </cell>
          <cell r="AG131">
            <v>14078</v>
          </cell>
          <cell r="AH131">
            <v>14594</v>
          </cell>
          <cell r="AI131">
            <v>295991</v>
          </cell>
          <cell r="AJ131">
            <v>165144</v>
          </cell>
          <cell r="AK131">
            <v>168467</v>
          </cell>
          <cell r="AL131" t="str">
            <v/>
          </cell>
          <cell r="AM131" t="str">
            <v/>
          </cell>
          <cell r="AN131" t="str">
            <v/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T131" t="str">
            <v/>
          </cell>
          <cell r="AU131" t="str">
            <v/>
          </cell>
          <cell r="AV131" t="str">
            <v/>
          </cell>
          <cell r="AW131" t="str">
            <v/>
          </cell>
          <cell r="AX131" t="str">
            <v/>
          </cell>
          <cell r="AY131" t="str">
            <v/>
          </cell>
          <cell r="AZ131" t="str">
            <v/>
          </cell>
          <cell r="BA131">
            <v>254085.8</v>
          </cell>
          <cell r="BB131">
            <v>149014.1</v>
          </cell>
          <cell r="BC131">
            <v>149812.20000000001</v>
          </cell>
          <cell r="BD131" t="str">
            <v/>
          </cell>
          <cell r="BE131" t="str">
            <v/>
          </cell>
          <cell r="BF131" t="str">
            <v/>
          </cell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 t="str">
            <v/>
          </cell>
          <cell r="BS131">
            <v>75325.5</v>
          </cell>
          <cell r="BT131">
            <v>37823.9</v>
          </cell>
          <cell r="BU131">
            <v>38297.800000000003</v>
          </cell>
          <cell r="BV131">
            <v>256272.4</v>
          </cell>
          <cell r="BW131">
            <v>115067.7</v>
          </cell>
          <cell r="BX131">
            <v>121745.7</v>
          </cell>
          <cell r="BY131" t="str">
            <v/>
          </cell>
          <cell r="BZ131" t="str">
            <v/>
          </cell>
          <cell r="CA131" t="str">
            <v/>
          </cell>
          <cell r="CB131" t="str">
            <v/>
          </cell>
          <cell r="CC131" t="str">
            <v/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  <cell r="CP131" t="str">
            <v/>
          </cell>
          <cell r="CQ131" t="str">
            <v/>
          </cell>
          <cell r="CR131" t="str">
            <v/>
          </cell>
          <cell r="CS131" t="str">
            <v/>
          </cell>
          <cell r="CT131">
            <v>190719.1</v>
          </cell>
          <cell r="CU131">
            <v>117079.3</v>
          </cell>
          <cell r="CV131">
            <v>121019.5</v>
          </cell>
          <cell r="CW131">
            <v>1778025</v>
          </cell>
          <cell r="CX131" t="str">
            <v/>
          </cell>
          <cell r="CY131">
            <v>1189275</v>
          </cell>
        </row>
        <row r="132">
          <cell r="A132" t="str">
            <v>1990Q02</v>
          </cell>
          <cell r="B132">
            <v>40699.1</v>
          </cell>
          <cell r="C132">
            <v>22874.3</v>
          </cell>
          <cell r="D132">
            <v>23442.799999999999</v>
          </cell>
          <cell r="E132">
            <v>44918.9</v>
          </cell>
          <cell r="F132" t="str">
            <v/>
          </cell>
          <cell r="G132">
            <v>24784.7</v>
          </cell>
          <cell r="H132" t="str">
            <v/>
          </cell>
          <cell r="I132" t="str">
            <v/>
          </cell>
          <cell r="J132" t="str">
            <v/>
          </cell>
          <cell r="K132">
            <v>94934.1</v>
          </cell>
          <cell r="L132" t="str">
            <v/>
          </cell>
          <cell r="M132">
            <v>55605.2</v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>
            <v>255548</v>
          </cell>
          <cell r="X132">
            <v>126106</v>
          </cell>
          <cell r="Y132">
            <v>128300</v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>
            <v>27291</v>
          </cell>
          <cell r="AG132">
            <v>14073</v>
          </cell>
          <cell r="AH132">
            <v>14609</v>
          </cell>
          <cell r="AI132">
            <v>295882</v>
          </cell>
          <cell r="AJ132">
            <v>166196</v>
          </cell>
          <cell r="AK132">
            <v>169562</v>
          </cell>
          <cell r="AL132" t="str">
            <v/>
          </cell>
          <cell r="AM132" t="str">
            <v/>
          </cell>
          <cell r="AN132" t="str">
            <v/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  <cell r="AW132" t="str">
            <v/>
          </cell>
          <cell r="AX132" t="str">
            <v/>
          </cell>
          <cell r="AY132" t="str">
            <v/>
          </cell>
          <cell r="AZ132" t="str">
            <v/>
          </cell>
          <cell r="BA132">
            <v>254860.2</v>
          </cell>
          <cell r="BB132">
            <v>150905.70000000001</v>
          </cell>
          <cell r="BC132">
            <v>151710.1</v>
          </cell>
          <cell r="BD132" t="str">
            <v/>
          </cell>
          <cell r="BE132" t="str">
            <v/>
          </cell>
          <cell r="BF132" t="str">
            <v/>
          </cell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 t="str">
            <v/>
          </cell>
          <cell r="BS132">
            <v>76004.5</v>
          </cell>
          <cell r="BT132">
            <v>38475.599999999999</v>
          </cell>
          <cell r="BU132">
            <v>38953.800000000003</v>
          </cell>
          <cell r="BV132">
            <v>255473</v>
          </cell>
          <cell r="BW132">
            <v>116051.6</v>
          </cell>
          <cell r="BX132">
            <v>122753.9</v>
          </cell>
          <cell r="BY132" t="str">
            <v/>
          </cell>
          <cell r="BZ132" t="str">
            <v/>
          </cell>
          <cell r="CA132" t="str">
            <v/>
          </cell>
          <cell r="CB132" t="str">
            <v/>
          </cell>
          <cell r="CC132" t="str">
            <v/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  <cell r="CP132" t="str">
            <v/>
          </cell>
          <cell r="CQ132" t="str">
            <v/>
          </cell>
          <cell r="CR132" t="str">
            <v/>
          </cell>
          <cell r="CS132" t="str">
            <v/>
          </cell>
          <cell r="CT132">
            <v>191725.1</v>
          </cell>
          <cell r="CU132">
            <v>117957.5</v>
          </cell>
          <cell r="CV132">
            <v>121856.4</v>
          </cell>
          <cell r="CW132">
            <v>1782575</v>
          </cell>
          <cell r="CX132" t="str">
            <v/>
          </cell>
          <cell r="CY132">
            <v>1193250</v>
          </cell>
        </row>
        <row r="133">
          <cell r="A133" t="str">
            <v>1990Q03</v>
          </cell>
          <cell r="B133">
            <v>40967.599999999999</v>
          </cell>
          <cell r="C133">
            <v>23070.3</v>
          </cell>
          <cell r="D133">
            <v>23645.8</v>
          </cell>
          <cell r="E133">
            <v>44978.400000000001</v>
          </cell>
          <cell r="F133" t="str">
            <v/>
          </cell>
          <cell r="G133">
            <v>24872</v>
          </cell>
          <cell r="H133" t="str">
            <v/>
          </cell>
          <cell r="I133" t="str">
            <v/>
          </cell>
          <cell r="J133" t="str">
            <v/>
          </cell>
          <cell r="K133">
            <v>95041.600000000006</v>
          </cell>
          <cell r="L133" t="str">
            <v/>
          </cell>
          <cell r="M133">
            <v>55770.3</v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>
            <v>245998</v>
          </cell>
          <cell r="X133">
            <v>126015</v>
          </cell>
          <cell r="Y133">
            <v>127064</v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>
            <v>27205</v>
          </cell>
          <cell r="AG133">
            <v>13943</v>
          </cell>
          <cell r="AH133">
            <v>14471</v>
          </cell>
          <cell r="AI133">
            <v>297652</v>
          </cell>
          <cell r="AJ133">
            <v>166568</v>
          </cell>
          <cell r="AK133">
            <v>169965</v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>
            <v>255268.9</v>
          </cell>
          <cell r="BB133">
            <v>150550.1</v>
          </cell>
          <cell r="BC133">
            <v>151359.4</v>
          </cell>
          <cell r="BD133" t="str">
            <v/>
          </cell>
          <cell r="BE133" t="str">
            <v/>
          </cell>
          <cell r="BF133" t="str">
            <v/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>
            <v>76983.7</v>
          </cell>
          <cell r="BT133">
            <v>38549.9</v>
          </cell>
          <cell r="BU133">
            <v>39029.800000000003</v>
          </cell>
          <cell r="BV133">
            <v>257046.7</v>
          </cell>
          <cell r="BW133">
            <v>117376.9</v>
          </cell>
          <cell r="BX133">
            <v>124103.1</v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T133">
            <v>189446.2</v>
          </cell>
          <cell r="CU133">
            <v>117003.3</v>
          </cell>
          <cell r="CV133">
            <v>120942.2</v>
          </cell>
          <cell r="CW133">
            <v>1782700</v>
          </cell>
          <cell r="CX133" t="str">
            <v/>
          </cell>
          <cell r="CY133">
            <v>1198150</v>
          </cell>
        </row>
        <row r="134">
          <cell r="A134" t="str">
            <v>1990Q04</v>
          </cell>
          <cell r="B134">
            <v>41290</v>
          </cell>
          <cell r="C134">
            <v>23257.9</v>
          </cell>
          <cell r="D134">
            <v>23840.9</v>
          </cell>
          <cell r="E134">
            <v>45524</v>
          </cell>
          <cell r="F134" t="str">
            <v/>
          </cell>
          <cell r="G134">
            <v>24920.6</v>
          </cell>
          <cell r="H134" t="str">
            <v/>
          </cell>
          <cell r="I134" t="str">
            <v/>
          </cell>
          <cell r="J134" t="str">
            <v/>
          </cell>
          <cell r="K134">
            <v>94743.4</v>
          </cell>
          <cell r="L134" t="str">
            <v/>
          </cell>
          <cell r="M134">
            <v>56106.9</v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>
            <v>252082</v>
          </cell>
          <cell r="X134">
            <v>130508</v>
          </cell>
          <cell r="Y134">
            <v>132985</v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>
            <v>26960</v>
          </cell>
          <cell r="AG134">
            <v>13894</v>
          </cell>
          <cell r="AH134">
            <v>14427</v>
          </cell>
          <cell r="AI134">
            <v>296457</v>
          </cell>
          <cell r="AJ134">
            <v>166266</v>
          </cell>
          <cell r="AK134">
            <v>169681</v>
          </cell>
          <cell r="AL134" t="str">
            <v/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 t="str">
            <v/>
          </cell>
          <cell r="AZ134" t="str">
            <v/>
          </cell>
          <cell r="BA134">
            <v>253610.7</v>
          </cell>
          <cell r="BB134">
            <v>151181.9</v>
          </cell>
          <cell r="BC134">
            <v>151997.4</v>
          </cell>
          <cell r="BD134" t="str">
            <v/>
          </cell>
          <cell r="BE134" t="str">
            <v/>
          </cell>
          <cell r="BF134" t="str">
            <v/>
          </cell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>
            <v>77722.3</v>
          </cell>
          <cell r="BT134">
            <v>39093.599999999999</v>
          </cell>
          <cell r="BU134">
            <v>39577.599999999999</v>
          </cell>
          <cell r="BV134">
            <v>261974.39999999999</v>
          </cell>
          <cell r="BW134">
            <v>116391.2</v>
          </cell>
          <cell r="BX134">
            <v>123228.5</v>
          </cell>
          <cell r="BY134" t="str">
            <v/>
          </cell>
          <cell r="BZ134" t="str">
            <v/>
          </cell>
          <cell r="CA134" t="str">
            <v/>
          </cell>
          <cell r="CB134" t="str">
            <v/>
          </cell>
          <cell r="CC134" t="str">
            <v/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  <cell r="CP134" t="str">
            <v/>
          </cell>
          <cell r="CQ134" t="str">
            <v/>
          </cell>
          <cell r="CR134" t="str">
            <v/>
          </cell>
          <cell r="CS134" t="str">
            <v/>
          </cell>
          <cell r="CT134">
            <v>188360</v>
          </cell>
          <cell r="CU134">
            <v>116453</v>
          </cell>
          <cell r="CV134">
            <v>120429.1</v>
          </cell>
          <cell r="CW134">
            <v>1769225</v>
          </cell>
          <cell r="CX134" t="str">
            <v/>
          </cell>
          <cell r="CY134">
            <v>1189575</v>
          </cell>
        </row>
        <row r="135">
          <cell r="A135" t="str">
            <v>1991Q01</v>
          </cell>
          <cell r="B135">
            <v>41582.6</v>
          </cell>
          <cell r="C135">
            <v>23440.7</v>
          </cell>
          <cell r="D135">
            <v>24031.3</v>
          </cell>
          <cell r="E135">
            <v>45327.4</v>
          </cell>
          <cell r="F135" t="str">
            <v/>
          </cell>
          <cell r="G135">
            <v>25175.200000000001</v>
          </cell>
          <cell r="H135" t="str">
            <v/>
          </cell>
          <cell r="I135" t="str">
            <v/>
          </cell>
          <cell r="J135" t="str">
            <v/>
          </cell>
          <cell r="K135">
            <v>94066.7</v>
          </cell>
          <cell r="L135" t="str">
            <v/>
          </cell>
          <cell r="M135">
            <v>56414.7</v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>
            <v>443128.1</v>
          </cell>
          <cell r="U135">
            <v>249610.3</v>
          </cell>
          <cell r="V135">
            <v>255482.1</v>
          </cell>
          <cell r="W135">
            <v>251839</v>
          </cell>
          <cell r="X135">
            <v>128054</v>
          </cell>
          <cell r="Y135">
            <v>129370</v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>
            <v>26197</v>
          </cell>
          <cell r="AG135">
            <v>13719</v>
          </cell>
          <cell r="AH135">
            <v>14231</v>
          </cell>
          <cell r="AI135">
            <v>297932</v>
          </cell>
          <cell r="AJ135">
            <v>166519</v>
          </cell>
          <cell r="AK135">
            <v>169948</v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  <cell r="AW135" t="str">
            <v/>
          </cell>
          <cell r="AX135" t="str">
            <v/>
          </cell>
          <cell r="AY135" t="str">
            <v/>
          </cell>
          <cell r="AZ135" t="str">
            <v/>
          </cell>
          <cell r="BA135">
            <v>256146.8</v>
          </cell>
          <cell r="BB135">
            <v>153047.5</v>
          </cell>
          <cell r="BC135">
            <v>153863.1</v>
          </cell>
          <cell r="BD135" t="str">
            <v/>
          </cell>
          <cell r="BE135" t="str">
            <v/>
          </cell>
          <cell r="BF135" t="str">
            <v/>
          </cell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>
            <v>77245.3</v>
          </cell>
          <cell r="BT135">
            <v>39443.300000000003</v>
          </cell>
          <cell r="BU135">
            <v>39925.9</v>
          </cell>
          <cell r="BV135">
            <v>263831</v>
          </cell>
          <cell r="BW135">
            <v>117808.5</v>
          </cell>
          <cell r="BX135">
            <v>124440.6</v>
          </cell>
          <cell r="BY135" t="str">
            <v/>
          </cell>
          <cell r="BZ135" t="str">
            <v/>
          </cell>
          <cell r="CA135" t="str">
            <v/>
          </cell>
          <cell r="CB135" t="str">
            <v/>
          </cell>
          <cell r="CC135" t="str">
            <v/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  <cell r="CP135" t="str">
            <v/>
          </cell>
          <cell r="CQ135" t="str">
            <v/>
          </cell>
          <cell r="CR135" t="str">
            <v/>
          </cell>
          <cell r="CS135" t="str">
            <v/>
          </cell>
          <cell r="CT135">
            <v>188191.8</v>
          </cell>
          <cell r="CU135">
            <v>115897.1</v>
          </cell>
          <cell r="CV135">
            <v>119867.8</v>
          </cell>
          <cell r="CW135">
            <v>1760200</v>
          </cell>
          <cell r="CX135" t="str">
            <v/>
          </cell>
          <cell r="CY135">
            <v>1184525</v>
          </cell>
        </row>
        <row r="136">
          <cell r="A136" t="str">
            <v>1991Q02</v>
          </cell>
          <cell r="B136">
            <v>41940.800000000003</v>
          </cell>
          <cell r="C136">
            <v>23616.6</v>
          </cell>
          <cell r="D136">
            <v>24214.6</v>
          </cell>
          <cell r="E136">
            <v>45856.800000000003</v>
          </cell>
          <cell r="F136" t="str">
            <v/>
          </cell>
          <cell r="G136">
            <v>25473.9</v>
          </cell>
          <cell r="H136" t="str">
            <v/>
          </cell>
          <cell r="I136" t="str">
            <v/>
          </cell>
          <cell r="J136" t="str">
            <v/>
          </cell>
          <cell r="K136">
            <v>93599.8</v>
          </cell>
          <cell r="L136" t="str">
            <v/>
          </cell>
          <cell r="M136">
            <v>56488.6</v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>
            <v>439879.7</v>
          </cell>
          <cell r="U136">
            <v>252826.7</v>
          </cell>
          <cell r="V136">
            <v>258881.6</v>
          </cell>
          <cell r="W136">
            <v>253827</v>
          </cell>
          <cell r="X136">
            <v>128581</v>
          </cell>
          <cell r="Y136">
            <v>129590</v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>
            <v>25896</v>
          </cell>
          <cell r="AG136">
            <v>13547</v>
          </cell>
          <cell r="AH136">
            <v>14050</v>
          </cell>
          <cell r="AI136">
            <v>299612</v>
          </cell>
          <cell r="AJ136">
            <v>167492</v>
          </cell>
          <cell r="AK136">
            <v>170955</v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 t="str">
            <v/>
          </cell>
          <cell r="AR136" t="str">
            <v/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 t="str">
            <v/>
          </cell>
          <cell r="AZ136" t="str">
            <v/>
          </cell>
          <cell r="BA136">
            <v>257535.6</v>
          </cell>
          <cell r="BB136">
            <v>153590.79999999999</v>
          </cell>
          <cell r="BC136">
            <v>154412.9</v>
          </cell>
          <cell r="BD136" t="str">
            <v/>
          </cell>
          <cell r="BE136" t="str">
            <v/>
          </cell>
          <cell r="BF136" t="str">
            <v/>
          </cell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>
            <v>78259.8</v>
          </cell>
          <cell r="BT136">
            <v>39384.699999999997</v>
          </cell>
          <cell r="BU136">
            <v>39869.199999999997</v>
          </cell>
          <cell r="BV136">
            <v>265686.2</v>
          </cell>
          <cell r="BW136">
            <v>116465.4</v>
          </cell>
          <cell r="BX136">
            <v>122850.9</v>
          </cell>
          <cell r="BY136" t="str">
            <v/>
          </cell>
          <cell r="BZ136" t="str">
            <v/>
          </cell>
          <cell r="CA136" t="str">
            <v/>
          </cell>
          <cell r="CB136" t="str">
            <v/>
          </cell>
          <cell r="CC136" t="str">
            <v/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  <cell r="CP136" t="str">
            <v/>
          </cell>
          <cell r="CQ136" t="str">
            <v/>
          </cell>
          <cell r="CR136" t="str">
            <v/>
          </cell>
          <cell r="CS136" t="str">
            <v/>
          </cell>
          <cell r="CT136">
            <v>187565.4</v>
          </cell>
          <cell r="CU136">
            <v>114937.5</v>
          </cell>
          <cell r="CV136">
            <v>118923.5</v>
          </cell>
          <cell r="CW136">
            <v>1771625</v>
          </cell>
          <cell r="CX136" t="str">
            <v/>
          </cell>
          <cell r="CY136">
            <v>1194850</v>
          </cell>
        </row>
        <row r="137">
          <cell r="A137" t="str">
            <v>1991Q03</v>
          </cell>
          <cell r="B137">
            <v>42333.2</v>
          </cell>
          <cell r="C137">
            <v>23791.200000000001</v>
          </cell>
          <cell r="D137">
            <v>24395.9</v>
          </cell>
          <cell r="E137">
            <v>46166.1</v>
          </cell>
          <cell r="F137" t="str">
            <v/>
          </cell>
          <cell r="G137">
            <v>25753.7</v>
          </cell>
          <cell r="H137" t="str">
            <v/>
          </cell>
          <cell r="I137" t="str">
            <v/>
          </cell>
          <cell r="J137" t="str">
            <v/>
          </cell>
          <cell r="K137">
            <v>93900.5</v>
          </cell>
          <cell r="L137" t="str">
            <v/>
          </cell>
          <cell r="M137">
            <v>56763.199999999997</v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>
            <v>437817.2</v>
          </cell>
          <cell r="U137">
            <v>245567.7</v>
          </cell>
          <cell r="V137">
            <v>251687.9</v>
          </cell>
          <cell r="W137">
            <v>255382</v>
          </cell>
          <cell r="X137">
            <v>129445</v>
          </cell>
          <cell r="Y137">
            <v>130476</v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>
            <v>25378</v>
          </cell>
          <cell r="AG137">
            <v>13448</v>
          </cell>
          <cell r="AH137">
            <v>13958</v>
          </cell>
          <cell r="AI137">
            <v>299614</v>
          </cell>
          <cell r="AJ137">
            <v>166867</v>
          </cell>
          <cell r="AK137">
            <v>170384</v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  <cell r="AW137" t="str">
            <v/>
          </cell>
          <cell r="AX137" t="str">
            <v/>
          </cell>
          <cell r="AY137" t="str">
            <v/>
          </cell>
          <cell r="AZ137" t="str">
            <v/>
          </cell>
          <cell r="BA137">
            <v>259220</v>
          </cell>
          <cell r="BB137">
            <v>155927.20000000001</v>
          </cell>
          <cell r="BC137">
            <v>156754.29999999999</v>
          </cell>
          <cell r="BD137" t="str">
            <v/>
          </cell>
          <cell r="BE137" t="str">
            <v/>
          </cell>
          <cell r="BF137" t="str">
            <v/>
          </cell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>
            <v>78440.3</v>
          </cell>
          <cell r="BT137">
            <v>39377.599999999999</v>
          </cell>
          <cell r="BU137">
            <v>39864.9</v>
          </cell>
          <cell r="BV137">
            <v>265796.8</v>
          </cell>
          <cell r="BW137">
            <v>117926.5</v>
          </cell>
          <cell r="BX137">
            <v>124515.4</v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  <cell r="CP137" t="str">
            <v/>
          </cell>
          <cell r="CQ137" t="str">
            <v/>
          </cell>
          <cell r="CR137" t="str">
            <v/>
          </cell>
          <cell r="CS137" t="str">
            <v/>
          </cell>
          <cell r="CT137">
            <v>186853.6</v>
          </cell>
          <cell r="CU137">
            <v>115399</v>
          </cell>
          <cell r="CV137">
            <v>119408.4</v>
          </cell>
          <cell r="CW137">
            <v>1780175</v>
          </cell>
          <cell r="CX137" t="str">
            <v/>
          </cell>
          <cell r="CY137">
            <v>1200025</v>
          </cell>
        </row>
        <row r="138">
          <cell r="A138" t="str">
            <v>1991Q04</v>
          </cell>
          <cell r="B138">
            <v>42503.7</v>
          </cell>
          <cell r="C138">
            <v>23972.9</v>
          </cell>
          <cell r="D138">
            <v>24583</v>
          </cell>
          <cell r="E138">
            <v>46399.7</v>
          </cell>
          <cell r="F138" t="str">
            <v/>
          </cell>
          <cell r="G138">
            <v>25899.5</v>
          </cell>
          <cell r="H138" t="str">
            <v/>
          </cell>
          <cell r="I138" t="str">
            <v/>
          </cell>
          <cell r="J138" t="str">
            <v/>
          </cell>
          <cell r="K138">
            <v>94438.5</v>
          </cell>
          <cell r="L138" t="str">
            <v/>
          </cell>
          <cell r="M138">
            <v>57091.7</v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>
            <v>444210.9</v>
          </cell>
          <cell r="U138">
            <v>253239.8</v>
          </cell>
          <cell r="V138">
            <v>259488.7</v>
          </cell>
          <cell r="W138">
            <v>253356</v>
          </cell>
          <cell r="X138">
            <v>129711</v>
          </cell>
          <cell r="Y138">
            <v>130460</v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>
            <v>24942</v>
          </cell>
          <cell r="AG138">
            <v>13211</v>
          </cell>
          <cell r="AH138">
            <v>13710</v>
          </cell>
          <cell r="AI138">
            <v>301162</v>
          </cell>
          <cell r="AJ138">
            <v>167520</v>
          </cell>
          <cell r="AK138">
            <v>171119</v>
          </cell>
          <cell r="AL138" t="str">
            <v/>
          </cell>
          <cell r="AM138" t="str">
            <v/>
          </cell>
          <cell r="AN138" t="str">
            <v/>
          </cell>
          <cell r="AO138" t="str">
            <v/>
          </cell>
          <cell r="AP138" t="str">
            <v/>
          </cell>
          <cell r="AQ138" t="str">
            <v/>
          </cell>
          <cell r="AR138" t="str">
            <v/>
          </cell>
          <cell r="AS138" t="str">
            <v/>
          </cell>
          <cell r="AT138" t="str">
            <v/>
          </cell>
          <cell r="AU138" t="str">
            <v/>
          </cell>
          <cell r="AV138" t="str">
            <v/>
          </cell>
          <cell r="AW138" t="str">
            <v/>
          </cell>
          <cell r="AX138" t="str">
            <v/>
          </cell>
          <cell r="AY138" t="str">
            <v/>
          </cell>
          <cell r="AZ138" t="str">
            <v/>
          </cell>
          <cell r="BA138">
            <v>260519.1</v>
          </cell>
          <cell r="BB138">
            <v>155662.79999999999</v>
          </cell>
          <cell r="BC138">
            <v>156492.70000000001</v>
          </cell>
          <cell r="BD138" t="str">
            <v/>
          </cell>
          <cell r="BE138" t="str">
            <v/>
          </cell>
          <cell r="BF138" t="str">
            <v/>
          </cell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>
            <v>79554.7</v>
          </cell>
          <cell r="BT138">
            <v>39928.400000000001</v>
          </cell>
          <cell r="BU138">
            <v>40419</v>
          </cell>
          <cell r="BV138">
            <v>264886</v>
          </cell>
          <cell r="BW138">
            <v>118485.9</v>
          </cell>
          <cell r="BX138">
            <v>125040.9</v>
          </cell>
          <cell r="BY138" t="str">
            <v/>
          </cell>
          <cell r="BZ138" t="str">
            <v/>
          </cell>
          <cell r="CA138" t="str">
            <v/>
          </cell>
          <cell r="CB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  <cell r="CK138" t="str">
            <v/>
          </cell>
          <cell r="CL138" t="str">
            <v/>
          </cell>
          <cell r="CM138" t="str">
            <v/>
          </cell>
          <cell r="CN138" t="str">
            <v/>
          </cell>
          <cell r="CO138" t="str">
            <v/>
          </cell>
          <cell r="CP138" t="str">
            <v/>
          </cell>
          <cell r="CQ138" t="str">
            <v/>
          </cell>
          <cell r="CR138" t="str">
            <v/>
          </cell>
          <cell r="CS138" t="str">
            <v/>
          </cell>
          <cell r="CT138">
            <v>187053.6</v>
          </cell>
          <cell r="CU138">
            <v>114702.1</v>
          </cell>
          <cell r="CV138">
            <v>118716.1</v>
          </cell>
          <cell r="CW138">
            <v>1788525</v>
          </cell>
          <cell r="CX138" t="str">
            <v/>
          </cell>
          <cell r="CY138">
            <v>1198975</v>
          </cell>
        </row>
        <row r="139">
          <cell r="A139" t="str">
            <v>1992Q01</v>
          </cell>
          <cell r="B139">
            <v>42606.5</v>
          </cell>
          <cell r="C139">
            <v>24148.2</v>
          </cell>
          <cell r="D139">
            <v>24762.7</v>
          </cell>
          <cell r="E139">
            <v>47049.9</v>
          </cell>
          <cell r="F139" t="str">
            <v/>
          </cell>
          <cell r="G139">
            <v>25941.8</v>
          </cell>
          <cell r="H139" t="str">
            <v/>
          </cell>
          <cell r="I139" t="str">
            <v/>
          </cell>
          <cell r="J139" t="str">
            <v/>
          </cell>
          <cell r="K139">
            <v>94610.5</v>
          </cell>
          <cell r="L139" t="str">
            <v/>
          </cell>
          <cell r="M139">
            <v>57117</v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>
            <v>452293.3</v>
          </cell>
          <cell r="U139">
            <v>256050.4</v>
          </cell>
          <cell r="V139">
            <v>262433.2</v>
          </cell>
          <cell r="W139">
            <v>257443</v>
          </cell>
          <cell r="X139">
            <v>132297</v>
          </cell>
          <cell r="Y139">
            <v>134104</v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>
            <v>24989</v>
          </cell>
          <cell r="AG139">
            <v>13108</v>
          </cell>
          <cell r="AH139">
            <v>13623</v>
          </cell>
          <cell r="AI139">
            <v>303620</v>
          </cell>
          <cell r="AJ139">
            <v>167779</v>
          </cell>
          <cell r="AK139">
            <v>171468</v>
          </cell>
          <cell r="AL139" t="str">
            <v/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>
            <v>261683.8</v>
          </cell>
          <cell r="BB139">
            <v>157820.6</v>
          </cell>
          <cell r="BC139">
            <v>158654</v>
          </cell>
          <cell r="BD139" t="str">
            <v/>
          </cell>
          <cell r="BE139" t="str">
            <v/>
          </cell>
          <cell r="BF139" t="str">
            <v/>
          </cell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>
            <v>80006.399999999994</v>
          </cell>
          <cell r="BT139">
            <v>39791.5</v>
          </cell>
          <cell r="BU139">
            <v>40288.6</v>
          </cell>
          <cell r="BV139">
            <v>274889.40000000002</v>
          </cell>
          <cell r="BW139">
            <v>119677.2</v>
          </cell>
          <cell r="BX139">
            <v>126272.5</v>
          </cell>
          <cell r="BY139" t="str">
            <v/>
          </cell>
          <cell r="BZ139" t="str">
            <v/>
          </cell>
          <cell r="CA139" t="str">
            <v/>
          </cell>
          <cell r="CB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  <cell r="CK139" t="str">
            <v/>
          </cell>
          <cell r="CL139" t="str">
            <v/>
          </cell>
          <cell r="CM139" t="str">
            <v/>
          </cell>
          <cell r="CN139" t="str">
            <v/>
          </cell>
          <cell r="CO139" t="str">
            <v/>
          </cell>
          <cell r="CP139" t="str">
            <v/>
          </cell>
          <cell r="CQ139" t="str">
            <v/>
          </cell>
          <cell r="CR139" t="str">
            <v/>
          </cell>
          <cell r="CS139" t="str">
            <v/>
          </cell>
          <cell r="CT139">
            <v>187304.7</v>
          </cell>
          <cell r="CU139">
            <v>114058.4</v>
          </cell>
          <cell r="CV139">
            <v>118042</v>
          </cell>
          <cell r="CW139">
            <v>1807050</v>
          </cell>
          <cell r="CX139" t="str">
            <v/>
          </cell>
          <cell r="CY139">
            <v>1218750</v>
          </cell>
        </row>
        <row r="140">
          <cell r="A140" t="str">
            <v>1992Q02</v>
          </cell>
          <cell r="B140">
            <v>42757</v>
          </cell>
          <cell r="C140">
            <v>24290.7</v>
          </cell>
          <cell r="D140">
            <v>24909.4</v>
          </cell>
          <cell r="E140">
            <v>46478.1</v>
          </cell>
          <cell r="F140" t="str">
            <v/>
          </cell>
          <cell r="G140">
            <v>26169.4</v>
          </cell>
          <cell r="H140" t="str">
            <v/>
          </cell>
          <cell r="I140" t="str">
            <v/>
          </cell>
          <cell r="J140" t="str">
            <v/>
          </cell>
          <cell r="K140">
            <v>94498.3</v>
          </cell>
          <cell r="L140" t="str">
            <v/>
          </cell>
          <cell r="M140">
            <v>57126.9</v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>
            <v>448529.3</v>
          </cell>
          <cell r="U140">
            <v>255283.20000000001</v>
          </cell>
          <cell r="V140">
            <v>261765.4</v>
          </cell>
          <cell r="W140">
            <v>254694</v>
          </cell>
          <cell r="X140">
            <v>131978</v>
          </cell>
          <cell r="Y140">
            <v>133279</v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>
            <v>24747</v>
          </cell>
          <cell r="AG140">
            <v>12937</v>
          </cell>
          <cell r="AH140">
            <v>13450</v>
          </cell>
          <cell r="AI140">
            <v>303295</v>
          </cell>
          <cell r="AJ140">
            <v>167591</v>
          </cell>
          <cell r="AK140">
            <v>171350</v>
          </cell>
          <cell r="AL140" t="str">
            <v/>
          </cell>
          <cell r="AM140" t="str">
            <v/>
          </cell>
          <cell r="AN140" t="str">
            <v/>
          </cell>
          <cell r="AO140" t="str">
            <v/>
          </cell>
          <cell r="AP140" t="str">
            <v/>
          </cell>
          <cell r="AQ140" t="str">
            <v/>
          </cell>
          <cell r="AR140" t="str">
            <v/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>
            <v>260563.4</v>
          </cell>
          <cell r="BB140">
            <v>159034.29999999999</v>
          </cell>
          <cell r="BC140">
            <v>159870.20000000001</v>
          </cell>
          <cell r="BD140" t="str">
            <v/>
          </cell>
          <cell r="BE140" t="str">
            <v/>
          </cell>
          <cell r="BF140" t="str">
            <v/>
          </cell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>
            <v>79367.8</v>
          </cell>
          <cell r="BT140">
            <v>39352.5</v>
          </cell>
          <cell r="BU140">
            <v>39851.199999999997</v>
          </cell>
          <cell r="BV140">
            <v>275399.7</v>
          </cell>
          <cell r="BW140">
            <v>119650.4</v>
          </cell>
          <cell r="BX140">
            <v>126268.1</v>
          </cell>
          <cell r="BY140" t="str">
            <v/>
          </cell>
          <cell r="BZ140" t="str">
            <v/>
          </cell>
          <cell r="CA140" t="str">
            <v/>
          </cell>
          <cell r="CB140" t="str">
            <v/>
          </cell>
          <cell r="CC140" t="str">
            <v/>
          </cell>
          <cell r="CD140" t="str">
            <v/>
          </cell>
          <cell r="CE140" t="str">
            <v/>
          </cell>
          <cell r="CF140" t="str">
            <v/>
          </cell>
          <cell r="CG140" t="str">
            <v/>
          </cell>
          <cell r="CH140" t="str">
            <v/>
          </cell>
          <cell r="CI140" t="str">
            <v/>
          </cell>
          <cell r="CJ140" t="str">
            <v/>
          </cell>
          <cell r="CK140" t="str">
            <v/>
          </cell>
          <cell r="CL140" t="str">
            <v/>
          </cell>
          <cell r="CM140" t="str">
            <v/>
          </cell>
          <cell r="CN140" t="str">
            <v/>
          </cell>
          <cell r="CO140" t="str">
            <v/>
          </cell>
          <cell r="CP140" t="str">
            <v/>
          </cell>
          <cell r="CQ140" t="str">
            <v/>
          </cell>
          <cell r="CR140" t="str">
            <v/>
          </cell>
          <cell r="CS140" t="str">
            <v/>
          </cell>
          <cell r="CT140">
            <v>186857.2</v>
          </cell>
          <cell r="CU140">
            <v>115648.1</v>
          </cell>
          <cell r="CV140">
            <v>119597.6</v>
          </cell>
          <cell r="CW140">
            <v>1824475</v>
          </cell>
          <cell r="CX140" t="str">
            <v/>
          </cell>
          <cell r="CY140">
            <v>1225750</v>
          </cell>
        </row>
        <row r="141">
          <cell r="A141" t="str">
            <v>1992Q03</v>
          </cell>
          <cell r="B141">
            <v>42835</v>
          </cell>
          <cell r="C141">
            <v>24395.200000000001</v>
          </cell>
          <cell r="D141">
            <v>25017.8</v>
          </cell>
          <cell r="E141">
            <v>46621.5</v>
          </cell>
          <cell r="F141" t="str">
            <v/>
          </cell>
          <cell r="G141">
            <v>26022.799999999999</v>
          </cell>
          <cell r="H141" t="str">
            <v/>
          </cell>
          <cell r="I141" t="str">
            <v/>
          </cell>
          <cell r="J141" t="str">
            <v/>
          </cell>
          <cell r="K141">
            <v>93970.8</v>
          </cell>
          <cell r="L141" t="str">
            <v/>
          </cell>
          <cell r="M141">
            <v>56717.3</v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>
            <v>448529.3</v>
          </cell>
          <cell r="U141">
            <v>255017.60000000001</v>
          </cell>
          <cell r="V141">
            <v>261552.9</v>
          </cell>
          <cell r="W141">
            <v>261577</v>
          </cell>
          <cell r="X141">
            <v>132004</v>
          </cell>
          <cell r="Y141">
            <v>132984</v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>
            <v>24301</v>
          </cell>
          <cell r="AG141">
            <v>12781</v>
          </cell>
          <cell r="AH141">
            <v>13303</v>
          </cell>
          <cell r="AI141">
            <v>303626</v>
          </cell>
          <cell r="AJ141">
            <v>168591</v>
          </cell>
          <cell r="AK141">
            <v>172391</v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T141" t="str">
            <v/>
          </cell>
          <cell r="AU141" t="str">
            <v/>
          </cell>
          <cell r="AV141" t="str">
            <v/>
          </cell>
          <cell r="AW141" t="str">
            <v/>
          </cell>
          <cell r="AX141" t="str">
            <v/>
          </cell>
          <cell r="AY141" t="str">
            <v/>
          </cell>
          <cell r="AZ141" t="str">
            <v/>
          </cell>
          <cell r="BA141">
            <v>259450.1</v>
          </cell>
          <cell r="BB141">
            <v>156718.5</v>
          </cell>
          <cell r="BC141">
            <v>157548.29999999999</v>
          </cell>
          <cell r="BD141" t="str">
            <v/>
          </cell>
          <cell r="BE141" t="str">
            <v/>
          </cell>
          <cell r="BF141" t="str">
            <v/>
          </cell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>
            <v>79514</v>
          </cell>
          <cell r="BT141">
            <v>39697.599999999999</v>
          </cell>
          <cell r="BU141">
            <v>40200.300000000003</v>
          </cell>
          <cell r="BV141">
            <v>280429.59999999998</v>
          </cell>
          <cell r="BW141">
            <v>118458.2</v>
          </cell>
          <cell r="BX141">
            <v>125183.4</v>
          </cell>
          <cell r="BY141" t="str">
            <v/>
          </cell>
          <cell r="BZ141" t="str">
            <v/>
          </cell>
          <cell r="CA141" t="str">
            <v/>
          </cell>
          <cell r="CB141" t="str">
            <v/>
          </cell>
          <cell r="CC141" t="str">
            <v/>
          </cell>
          <cell r="CD141" t="str">
            <v/>
          </cell>
          <cell r="CE141" t="str">
            <v/>
          </cell>
          <cell r="CF141" t="str">
            <v/>
          </cell>
          <cell r="CG141" t="str">
            <v/>
          </cell>
          <cell r="CH141" t="str">
            <v/>
          </cell>
          <cell r="CI141" t="str">
            <v/>
          </cell>
          <cell r="CJ141" t="str">
            <v/>
          </cell>
          <cell r="CK141" t="str">
            <v/>
          </cell>
          <cell r="CL141" t="str">
            <v/>
          </cell>
          <cell r="CM141" t="str">
            <v/>
          </cell>
          <cell r="CN141" t="str">
            <v/>
          </cell>
          <cell r="CO141" t="str">
            <v/>
          </cell>
          <cell r="CP141" t="str">
            <v/>
          </cell>
          <cell r="CQ141" t="str">
            <v/>
          </cell>
          <cell r="CR141" t="str">
            <v/>
          </cell>
          <cell r="CS141" t="str">
            <v/>
          </cell>
          <cell r="CT141">
            <v>187782.1</v>
          </cell>
          <cell r="CU141">
            <v>116660.8</v>
          </cell>
          <cell r="CV141">
            <v>120629.2</v>
          </cell>
          <cell r="CW141">
            <v>1842375</v>
          </cell>
          <cell r="CX141" t="str">
            <v/>
          </cell>
          <cell r="CY141">
            <v>1237950</v>
          </cell>
        </row>
        <row r="142">
          <cell r="A142" t="str">
            <v>1992Q04</v>
          </cell>
          <cell r="B142">
            <v>42691.6</v>
          </cell>
          <cell r="C142">
            <v>24463.1</v>
          </cell>
          <cell r="D142">
            <v>25089.8</v>
          </cell>
          <cell r="E142">
            <v>46047.1</v>
          </cell>
          <cell r="F142" t="str">
            <v/>
          </cell>
          <cell r="G142">
            <v>25957.1</v>
          </cell>
          <cell r="H142" t="str">
            <v/>
          </cell>
          <cell r="I142" t="str">
            <v/>
          </cell>
          <cell r="J142" t="str">
            <v/>
          </cell>
          <cell r="K142">
            <v>93301.3</v>
          </cell>
          <cell r="L142" t="str">
            <v/>
          </cell>
          <cell r="M142">
            <v>56558.1</v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>
            <v>448632.5</v>
          </cell>
          <cell r="U142">
            <v>264342.5</v>
          </cell>
          <cell r="V142">
            <v>270901.7</v>
          </cell>
          <cell r="W142">
            <v>260729</v>
          </cell>
          <cell r="X142">
            <v>131379</v>
          </cell>
          <cell r="Y142">
            <v>133251</v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>
            <v>24317</v>
          </cell>
          <cell r="AG142">
            <v>12652</v>
          </cell>
          <cell r="AH142">
            <v>13173</v>
          </cell>
          <cell r="AI142">
            <v>301960</v>
          </cell>
          <cell r="AJ142">
            <v>168903</v>
          </cell>
          <cell r="AK142">
            <v>172713</v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  <cell r="AW142" t="str">
            <v/>
          </cell>
          <cell r="AX142" t="str">
            <v/>
          </cell>
          <cell r="AY142" t="str">
            <v/>
          </cell>
          <cell r="AZ142" t="str">
            <v/>
          </cell>
          <cell r="BA142">
            <v>258412.6</v>
          </cell>
          <cell r="BB142">
            <v>154684.6</v>
          </cell>
          <cell r="BC142">
            <v>155504.79999999999</v>
          </cell>
          <cell r="BD142" t="str">
            <v/>
          </cell>
          <cell r="BE142" t="str">
            <v/>
          </cell>
          <cell r="BF142" t="str">
            <v/>
          </cell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>
            <v>79960.7</v>
          </cell>
          <cell r="BT142">
            <v>40380.400000000001</v>
          </cell>
          <cell r="BU142">
            <v>40883.9</v>
          </cell>
          <cell r="BV142">
            <v>277442.5</v>
          </cell>
          <cell r="BW142">
            <v>120815.7</v>
          </cell>
          <cell r="BX142">
            <v>127598.6</v>
          </cell>
          <cell r="BY142" t="str">
            <v/>
          </cell>
          <cell r="BZ142" t="str">
            <v/>
          </cell>
          <cell r="CA142" t="str">
            <v/>
          </cell>
          <cell r="CB142" t="str">
            <v/>
          </cell>
          <cell r="CC142" t="str">
            <v/>
          </cell>
          <cell r="CD142" t="str">
            <v/>
          </cell>
          <cell r="CE142" t="str">
            <v/>
          </cell>
          <cell r="CF142" t="str">
            <v/>
          </cell>
          <cell r="CG142" t="str">
            <v/>
          </cell>
          <cell r="CH142" t="str">
            <v/>
          </cell>
          <cell r="CI142" t="str">
            <v/>
          </cell>
          <cell r="CJ142" t="str">
            <v/>
          </cell>
          <cell r="CK142" t="str">
            <v/>
          </cell>
          <cell r="CL142" t="str">
            <v/>
          </cell>
          <cell r="CM142" t="str">
            <v/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T142">
            <v>188819.9</v>
          </cell>
          <cell r="CU142">
            <v>116670.9</v>
          </cell>
          <cell r="CV142">
            <v>120644.7</v>
          </cell>
          <cell r="CW142">
            <v>1862675</v>
          </cell>
          <cell r="CX142" t="str">
            <v/>
          </cell>
          <cell r="CY142">
            <v>1252350</v>
          </cell>
        </row>
        <row r="143">
          <cell r="A143" t="str">
            <v>1993Q01</v>
          </cell>
          <cell r="B143">
            <v>42469.4</v>
          </cell>
          <cell r="C143">
            <v>24503.7</v>
          </cell>
          <cell r="D143">
            <v>25134.9</v>
          </cell>
          <cell r="E143">
            <v>45697.2</v>
          </cell>
          <cell r="F143" t="str">
            <v/>
          </cell>
          <cell r="G143">
            <v>25788.799999999999</v>
          </cell>
          <cell r="H143" t="str">
            <v/>
          </cell>
          <cell r="I143" t="str">
            <v/>
          </cell>
          <cell r="J143" t="str">
            <v/>
          </cell>
          <cell r="K143">
            <v>93169.9</v>
          </cell>
          <cell r="L143" t="str">
            <v/>
          </cell>
          <cell r="M143">
            <v>56104.9</v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>
            <v>443244.1</v>
          </cell>
          <cell r="U143">
            <v>257120</v>
          </cell>
          <cell r="V143">
            <v>263958.40000000002</v>
          </cell>
          <cell r="W143">
            <v>258124</v>
          </cell>
          <cell r="X143">
            <v>129622</v>
          </cell>
          <cell r="Y143">
            <v>131327</v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>
            <v>24251</v>
          </cell>
          <cell r="AG143">
            <v>12520</v>
          </cell>
          <cell r="AH143">
            <v>13034</v>
          </cell>
          <cell r="AI143">
            <v>299845</v>
          </cell>
          <cell r="AJ143">
            <v>166765</v>
          </cell>
          <cell r="AK143">
            <v>170555</v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 t="str">
            <v/>
          </cell>
          <cell r="AW143" t="str">
            <v/>
          </cell>
          <cell r="AX143" t="str">
            <v/>
          </cell>
          <cell r="AY143" t="str">
            <v/>
          </cell>
          <cell r="AZ143" t="str">
            <v/>
          </cell>
          <cell r="BA143">
            <v>257867.6</v>
          </cell>
          <cell r="BB143">
            <v>152726.1</v>
          </cell>
          <cell r="BC143">
            <v>153529</v>
          </cell>
          <cell r="BD143" t="str">
            <v/>
          </cell>
          <cell r="BE143" t="str">
            <v/>
          </cell>
          <cell r="BF143" t="str">
            <v/>
          </cell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>
            <v>80350.5</v>
          </cell>
          <cell r="BT143">
            <v>39325.300000000003</v>
          </cell>
          <cell r="BU143">
            <v>39836</v>
          </cell>
          <cell r="BV143">
            <v>276405.09999999998</v>
          </cell>
          <cell r="BW143">
            <v>120514.5</v>
          </cell>
          <cell r="BX143">
            <v>127233.5</v>
          </cell>
          <cell r="BY143" t="str">
            <v/>
          </cell>
          <cell r="BZ143" t="str">
            <v/>
          </cell>
          <cell r="CA143" t="str">
            <v/>
          </cell>
          <cell r="CB143" t="str">
            <v/>
          </cell>
          <cell r="CC143" t="str">
            <v/>
          </cell>
          <cell r="CD143" t="str">
            <v/>
          </cell>
          <cell r="CE143" t="str">
            <v/>
          </cell>
          <cell r="CF143" t="str">
            <v/>
          </cell>
          <cell r="CG143" t="str">
            <v/>
          </cell>
          <cell r="CH143">
            <v>437735</v>
          </cell>
          <cell r="CI143">
            <v>219622</v>
          </cell>
          <cell r="CJ143">
            <v>226778</v>
          </cell>
          <cell r="CK143" t="str">
            <v/>
          </cell>
          <cell r="CL143" t="str">
            <v/>
          </cell>
          <cell r="CM143" t="str">
            <v/>
          </cell>
          <cell r="CN143">
            <v>5641.7</v>
          </cell>
          <cell r="CO143">
            <v>3206.7</v>
          </cell>
          <cell r="CP143">
            <v>3234.9</v>
          </cell>
          <cell r="CQ143" t="str">
            <v/>
          </cell>
          <cell r="CR143" t="str">
            <v/>
          </cell>
          <cell r="CS143" t="str">
            <v/>
          </cell>
          <cell r="CT143">
            <v>189973</v>
          </cell>
          <cell r="CU143">
            <v>117467.6</v>
          </cell>
          <cell r="CV143">
            <v>121522.6</v>
          </cell>
          <cell r="CW143">
            <v>1864925</v>
          </cell>
          <cell r="CX143" t="str">
            <v/>
          </cell>
          <cell r="CY143">
            <v>1256825</v>
          </cell>
        </row>
        <row r="144">
          <cell r="A144" t="str">
            <v>1993Q02</v>
          </cell>
          <cell r="B144">
            <v>42662.400000000001</v>
          </cell>
          <cell r="C144">
            <v>24550.5</v>
          </cell>
          <cell r="D144">
            <v>25186.7</v>
          </cell>
          <cell r="E144">
            <v>46158.9</v>
          </cell>
          <cell r="F144" t="str">
            <v/>
          </cell>
          <cell r="G144">
            <v>25861.7</v>
          </cell>
          <cell r="H144" t="str">
            <v/>
          </cell>
          <cell r="I144" t="str">
            <v/>
          </cell>
          <cell r="J144" t="str">
            <v/>
          </cell>
          <cell r="K144">
            <v>93830.7</v>
          </cell>
          <cell r="L144" t="str">
            <v/>
          </cell>
          <cell r="M144">
            <v>56432.5</v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>
            <v>444223.8</v>
          </cell>
          <cell r="U144">
            <v>257592.2</v>
          </cell>
          <cell r="V144">
            <v>264504.8</v>
          </cell>
          <cell r="W144">
            <v>256484</v>
          </cell>
          <cell r="X144">
            <v>128969</v>
          </cell>
          <cell r="Y144">
            <v>130338</v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>
            <v>24093</v>
          </cell>
          <cell r="AG144">
            <v>12436</v>
          </cell>
          <cell r="AH144">
            <v>12937</v>
          </cell>
          <cell r="AI144">
            <v>300046</v>
          </cell>
          <cell r="AJ144">
            <v>167809</v>
          </cell>
          <cell r="AK144">
            <v>171593</v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 t="str">
            <v/>
          </cell>
          <cell r="AZ144" t="str">
            <v/>
          </cell>
          <cell r="BA144">
            <v>257432.3</v>
          </cell>
          <cell r="BB144">
            <v>151969.9</v>
          </cell>
          <cell r="BC144">
            <v>152757</v>
          </cell>
          <cell r="BD144" t="str">
            <v/>
          </cell>
          <cell r="BE144" t="str">
            <v/>
          </cell>
          <cell r="BF144" t="str">
            <v/>
          </cell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>
            <v>80602.2</v>
          </cell>
          <cell r="BT144">
            <v>40336.5</v>
          </cell>
          <cell r="BU144">
            <v>40850.400000000001</v>
          </cell>
          <cell r="BV144">
            <v>281065.8</v>
          </cell>
          <cell r="BW144">
            <v>119986.4</v>
          </cell>
          <cell r="BX144">
            <v>126664.4</v>
          </cell>
          <cell r="BY144" t="str">
            <v/>
          </cell>
          <cell r="BZ144" t="str">
            <v/>
          </cell>
          <cell r="CA144" t="str">
            <v/>
          </cell>
          <cell r="CB144" t="str">
            <v/>
          </cell>
          <cell r="CC144" t="str">
            <v/>
          </cell>
          <cell r="CD144" t="str">
            <v/>
          </cell>
          <cell r="CE144" t="str">
            <v/>
          </cell>
          <cell r="CF144" t="str">
            <v/>
          </cell>
          <cell r="CG144" t="str">
            <v/>
          </cell>
          <cell r="CH144">
            <v>438865</v>
          </cell>
          <cell r="CI144">
            <v>221806</v>
          </cell>
          <cell r="CJ144">
            <v>228816</v>
          </cell>
          <cell r="CK144" t="str">
            <v/>
          </cell>
          <cell r="CL144" t="str">
            <v/>
          </cell>
          <cell r="CM144" t="str">
            <v/>
          </cell>
          <cell r="CN144">
            <v>5720.2</v>
          </cell>
          <cell r="CO144">
            <v>3269.3</v>
          </cell>
          <cell r="CP144">
            <v>3297</v>
          </cell>
          <cell r="CQ144" t="str">
            <v/>
          </cell>
          <cell r="CR144" t="str">
            <v/>
          </cell>
          <cell r="CS144" t="str">
            <v/>
          </cell>
          <cell r="CT144">
            <v>190839.8</v>
          </cell>
          <cell r="CU144">
            <v>117648</v>
          </cell>
          <cell r="CV144">
            <v>122064.8</v>
          </cell>
          <cell r="CW144">
            <v>1874375</v>
          </cell>
          <cell r="CX144" t="str">
            <v/>
          </cell>
          <cell r="CY144">
            <v>1267975</v>
          </cell>
        </row>
        <row r="145">
          <cell r="A145" t="str">
            <v>1993Q03</v>
          </cell>
          <cell r="B145">
            <v>43017</v>
          </cell>
          <cell r="C145">
            <v>24630</v>
          </cell>
          <cell r="D145">
            <v>25271.3</v>
          </cell>
          <cell r="E145">
            <v>46305</v>
          </cell>
          <cell r="F145" t="str">
            <v/>
          </cell>
          <cell r="G145">
            <v>25954.400000000001</v>
          </cell>
          <cell r="H145" t="str">
            <v/>
          </cell>
          <cell r="I145" t="str">
            <v/>
          </cell>
          <cell r="J145" t="str">
            <v/>
          </cell>
          <cell r="K145">
            <v>94097.8</v>
          </cell>
          <cell r="L145" t="str">
            <v/>
          </cell>
          <cell r="M145">
            <v>56943.6</v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>
            <v>447523.9</v>
          </cell>
          <cell r="U145">
            <v>259539.8</v>
          </cell>
          <cell r="V145">
            <v>266508.09999999998</v>
          </cell>
          <cell r="W145">
            <v>256616</v>
          </cell>
          <cell r="X145">
            <v>131760</v>
          </cell>
          <cell r="Y145">
            <v>133198</v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>
            <v>24494</v>
          </cell>
          <cell r="AG145">
            <v>12432</v>
          </cell>
          <cell r="AH145">
            <v>12937</v>
          </cell>
          <cell r="AI145">
            <v>300646</v>
          </cell>
          <cell r="AJ145">
            <v>167777</v>
          </cell>
          <cell r="AK145">
            <v>171568</v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 t="str">
            <v/>
          </cell>
          <cell r="AZ145" t="str">
            <v/>
          </cell>
          <cell r="BA145">
            <v>256818.1</v>
          </cell>
          <cell r="BB145">
            <v>152095.1</v>
          </cell>
          <cell r="BC145">
            <v>152883</v>
          </cell>
          <cell r="BD145" t="str">
            <v/>
          </cell>
          <cell r="BE145" t="str">
            <v/>
          </cell>
          <cell r="BF145" t="str">
            <v/>
          </cell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>
            <v>81201.100000000006</v>
          </cell>
          <cell r="BT145">
            <v>40423.5</v>
          </cell>
          <cell r="BU145">
            <v>40940.400000000001</v>
          </cell>
          <cell r="BV145">
            <v>287892.09999999998</v>
          </cell>
          <cell r="BW145">
            <v>122940.8</v>
          </cell>
          <cell r="BX145">
            <v>129623.8</v>
          </cell>
          <cell r="BY145" t="str">
            <v/>
          </cell>
          <cell r="BZ145" t="str">
            <v/>
          </cell>
          <cell r="CA145" t="str">
            <v/>
          </cell>
          <cell r="CB145" t="str">
            <v/>
          </cell>
          <cell r="CC145" t="str">
            <v/>
          </cell>
          <cell r="CD145" t="str">
            <v/>
          </cell>
          <cell r="CE145" t="str">
            <v/>
          </cell>
          <cell r="CF145" t="str">
            <v/>
          </cell>
          <cell r="CG145" t="str">
            <v/>
          </cell>
          <cell r="CH145">
            <v>442546</v>
          </cell>
          <cell r="CI145">
            <v>223238</v>
          </cell>
          <cell r="CJ145">
            <v>230357</v>
          </cell>
          <cell r="CK145" t="str">
            <v/>
          </cell>
          <cell r="CL145" t="str">
            <v/>
          </cell>
          <cell r="CM145" t="str">
            <v/>
          </cell>
          <cell r="CN145">
            <v>5786.5</v>
          </cell>
          <cell r="CO145">
            <v>3321.8</v>
          </cell>
          <cell r="CP145">
            <v>3348.9</v>
          </cell>
          <cell r="CQ145" t="str">
            <v/>
          </cell>
          <cell r="CR145" t="str">
            <v/>
          </cell>
          <cell r="CS145" t="str">
            <v/>
          </cell>
          <cell r="CT145">
            <v>192486.2</v>
          </cell>
          <cell r="CU145">
            <v>119632.3</v>
          </cell>
          <cell r="CV145">
            <v>124087.1</v>
          </cell>
          <cell r="CW145">
            <v>1884000</v>
          </cell>
          <cell r="CX145" t="str">
            <v/>
          </cell>
          <cell r="CY145">
            <v>1281825</v>
          </cell>
        </row>
        <row r="146">
          <cell r="A146" t="str">
            <v>1993Q04</v>
          </cell>
          <cell r="B146">
            <v>43233.2</v>
          </cell>
          <cell r="C146">
            <v>24739.8</v>
          </cell>
          <cell r="D146">
            <v>25385.7</v>
          </cell>
          <cell r="E146">
            <v>46746</v>
          </cell>
          <cell r="F146" t="str">
            <v/>
          </cell>
          <cell r="G146">
            <v>26142.400000000001</v>
          </cell>
          <cell r="H146" t="str">
            <v/>
          </cell>
          <cell r="I146" t="str">
            <v/>
          </cell>
          <cell r="J146" t="str">
            <v/>
          </cell>
          <cell r="K146">
            <v>94585</v>
          </cell>
          <cell r="L146" t="str">
            <v/>
          </cell>
          <cell r="M146">
            <v>56812.800000000003</v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>
            <v>448503.6</v>
          </cell>
          <cell r="U146">
            <v>264320.40000000002</v>
          </cell>
          <cell r="V146">
            <v>271364.8</v>
          </cell>
          <cell r="W146">
            <v>262292</v>
          </cell>
          <cell r="X146">
            <v>134344</v>
          </cell>
          <cell r="Y146">
            <v>135888</v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>
            <v>24551</v>
          </cell>
          <cell r="AG146">
            <v>12514</v>
          </cell>
          <cell r="AH146">
            <v>13027</v>
          </cell>
          <cell r="AI146">
            <v>301488</v>
          </cell>
          <cell r="AJ146">
            <v>168452</v>
          </cell>
          <cell r="AK146">
            <v>172267</v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>
            <v>258731.2</v>
          </cell>
          <cell r="BB146">
            <v>152238.6</v>
          </cell>
          <cell r="BC146">
            <v>153029.70000000001</v>
          </cell>
          <cell r="BD146" t="str">
            <v/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>
            <v>80704.100000000006</v>
          </cell>
          <cell r="BT146">
            <v>40387.699999999997</v>
          </cell>
          <cell r="BU146">
            <v>40905.199999999997</v>
          </cell>
          <cell r="BV146">
            <v>294052.5</v>
          </cell>
          <cell r="BW146">
            <v>124801.4</v>
          </cell>
          <cell r="BX146">
            <v>131312.29999999999</v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>
            <v>445173</v>
          </cell>
          <cell r="CI146">
            <v>223892</v>
          </cell>
          <cell r="CJ146">
            <v>230848</v>
          </cell>
          <cell r="CK146" t="str">
            <v/>
          </cell>
          <cell r="CL146" t="str">
            <v/>
          </cell>
          <cell r="CM146" t="str">
            <v/>
          </cell>
          <cell r="CN146">
            <v>5873.7</v>
          </cell>
          <cell r="CO146">
            <v>3370.2</v>
          </cell>
          <cell r="CP146">
            <v>3396.5</v>
          </cell>
          <cell r="CQ146" t="str">
            <v/>
          </cell>
          <cell r="CR146" t="str">
            <v/>
          </cell>
          <cell r="CS146" t="str">
            <v/>
          </cell>
          <cell r="CT146">
            <v>194147.7</v>
          </cell>
          <cell r="CU146">
            <v>120389.6</v>
          </cell>
          <cell r="CV146">
            <v>124880.3</v>
          </cell>
          <cell r="CW146">
            <v>1909350</v>
          </cell>
          <cell r="CX146" t="str">
            <v/>
          </cell>
          <cell r="CY146">
            <v>1293225</v>
          </cell>
        </row>
        <row r="147">
          <cell r="A147" t="str">
            <v>1994Q01</v>
          </cell>
          <cell r="B147">
            <v>43346</v>
          </cell>
          <cell r="C147">
            <v>24851</v>
          </cell>
          <cell r="D147">
            <v>25501</v>
          </cell>
          <cell r="E147">
            <v>47075.199999999997</v>
          </cell>
          <cell r="F147" t="str">
            <v/>
          </cell>
          <cell r="G147">
            <v>26391.7</v>
          </cell>
          <cell r="H147" t="str">
            <v/>
          </cell>
          <cell r="I147" t="str">
            <v/>
          </cell>
          <cell r="J147" t="str">
            <v/>
          </cell>
          <cell r="K147">
            <v>94827.3</v>
          </cell>
          <cell r="L147" t="str">
            <v/>
          </cell>
          <cell r="M147">
            <v>57138.1</v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>
            <v>453711.2</v>
          </cell>
          <cell r="U147">
            <v>263147.09999999998</v>
          </cell>
          <cell r="V147">
            <v>270309.90000000002</v>
          </cell>
          <cell r="W147">
            <v>266027</v>
          </cell>
          <cell r="X147">
            <v>136859</v>
          </cell>
          <cell r="Y147">
            <v>138561</v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>
            <v>24870</v>
          </cell>
          <cell r="AG147">
            <v>12605</v>
          </cell>
          <cell r="AH147">
            <v>13116</v>
          </cell>
          <cell r="AI147">
            <v>302667</v>
          </cell>
          <cell r="AJ147">
            <v>168248</v>
          </cell>
          <cell r="AK147">
            <v>172098</v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  <cell r="AW147" t="str">
            <v/>
          </cell>
          <cell r="AX147" t="str">
            <v/>
          </cell>
          <cell r="AY147" t="str">
            <v/>
          </cell>
          <cell r="AZ147" t="str">
            <v/>
          </cell>
          <cell r="BA147">
            <v>260229.7</v>
          </cell>
          <cell r="BB147">
            <v>152744.29999999999</v>
          </cell>
          <cell r="BC147">
            <v>153551.6</v>
          </cell>
          <cell r="BD147">
            <v>117604325</v>
          </cell>
          <cell r="BE147">
            <v>64855525</v>
          </cell>
          <cell r="BF147">
            <v>66038150</v>
          </cell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>
            <v>81865.899999999994</v>
          </cell>
          <cell r="BT147">
            <v>40506.699999999997</v>
          </cell>
          <cell r="BU147">
            <v>41026.800000000003</v>
          </cell>
          <cell r="BV147">
            <v>296655.2</v>
          </cell>
          <cell r="BW147">
            <v>124424.3</v>
          </cell>
          <cell r="BX147">
            <v>131156.5</v>
          </cell>
          <cell r="BY147" t="str">
            <v/>
          </cell>
          <cell r="BZ147" t="str">
            <v/>
          </cell>
          <cell r="CA147" t="str">
            <v/>
          </cell>
          <cell r="CB147" t="str">
            <v/>
          </cell>
          <cell r="CC147" t="str">
            <v/>
          </cell>
          <cell r="CD147" t="str">
            <v/>
          </cell>
          <cell r="CE147" t="str">
            <v/>
          </cell>
          <cell r="CF147" t="str">
            <v/>
          </cell>
          <cell r="CG147" t="str">
            <v/>
          </cell>
          <cell r="CH147">
            <v>448399</v>
          </cell>
          <cell r="CI147">
            <v>225891</v>
          </cell>
          <cell r="CJ147">
            <v>233087</v>
          </cell>
          <cell r="CK147" t="str">
            <v/>
          </cell>
          <cell r="CL147" t="str">
            <v/>
          </cell>
          <cell r="CM147" t="str">
            <v/>
          </cell>
          <cell r="CN147">
            <v>5978.7</v>
          </cell>
          <cell r="CO147">
            <v>3383.6</v>
          </cell>
          <cell r="CP147">
            <v>3408.7</v>
          </cell>
          <cell r="CQ147" t="str">
            <v/>
          </cell>
          <cell r="CR147" t="str">
            <v/>
          </cell>
          <cell r="CS147" t="str">
            <v/>
          </cell>
          <cell r="CT147">
            <v>196222.2</v>
          </cell>
          <cell r="CU147">
            <v>121529.60000000001</v>
          </cell>
          <cell r="CV147">
            <v>126125.8</v>
          </cell>
          <cell r="CW147">
            <v>1928775</v>
          </cell>
          <cell r="CX147" t="str">
            <v/>
          </cell>
          <cell r="CY147">
            <v>1307575</v>
          </cell>
        </row>
        <row r="148">
          <cell r="A148" t="str">
            <v>1994Q02</v>
          </cell>
          <cell r="B148">
            <v>43304.4</v>
          </cell>
          <cell r="C148">
            <v>24938.6</v>
          </cell>
          <cell r="D148">
            <v>25592.6</v>
          </cell>
          <cell r="E148">
            <v>47616.3</v>
          </cell>
          <cell r="F148" t="str">
            <v/>
          </cell>
          <cell r="G148">
            <v>26460.9</v>
          </cell>
          <cell r="H148" t="str">
            <v/>
          </cell>
          <cell r="I148" t="str">
            <v/>
          </cell>
          <cell r="J148" t="str">
            <v/>
          </cell>
          <cell r="K148">
            <v>94635.3</v>
          </cell>
          <cell r="L148" t="str">
            <v/>
          </cell>
          <cell r="M148">
            <v>56971.4</v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>
            <v>455567.5</v>
          </cell>
          <cell r="U148">
            <v>262261.8</v>
          </cell>
          <cell r="V148">
            <v>269611.8</v>
          </cell>
          <cell r="W148">
            <v>273117</v>
          </cell>
          <cell r="X148">
            <v>139390</v>
          </cell>
          <cell r="Y148">
            <v>141045</v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>
            <v>25167</v>
          </cell>
          <cell r="AG148">
            <v>12696</v>
          </cell>
          <cell r="AH148">
            <v>13204</v>
          </cell>
          <cell r="AI148">
            <v>306066</v>
          </cell>
          <cell r="AJ148">
            <v>169496</v>
          </cell>
          <cell r="AK148">
            <v>173391</v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 t="str">
            <v/>
          </cell>
          <cell r="AZ148" t="str">
            <v/>
          </cell>
          <cell r="BA148">
            <v>262396</v>
          </cell>
          <cell r="BB148">
            <v>153629.79999999999</v>
          </cell>
          <cell r="BC148">
            <v>154437.29999999999</v>
          </cell>
          <cell r="BD148">
            <v>117557400</v>
          </cell>
          <cell r="BE148">
            <v>65214125</v>
          </cell>
          <cell r="BF148">
            <v>66382050</v>
          </cell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>
            <v>82850.600000000006</v>
          </cell>
          <cell r="BT148">
            <v>40920.5</v>
          </cell>
          <cell r="BU148">
            <v>41441.699999999997</v>
          </cell>
          <cell r="BV148">
            <v>303248</v>
          </cell>
          <cell r="BW148">
            <v>124945.3</v>
          </cell>
          <cell r="BX148">
            <v>131667.70000000001</v>
          </cell>
          <cell r="BY148" t="str">
            <v/>
          </cell>
          <cell r="BZ148" t="str">
            <v/>
          </cell>
          <cell r="CA148" t="str">
            <v/>
          </cell>
          <cell r="CB148" t="str">
            <v/>
          </cell>
          <cell r="CC148" t="str">
            <v/>
          </cell>
          <cell r="CD148" t="str">
            <v/>
          </cell>
          <cell r="CE148" t="str">
            <v/>
          </cell>
          <cell r="CF148" t="str">
            <v/>
          </cell>
          <cell r="CG148" t="str">
            <v/>
          </cell>
          <cell r="CH148">
            <v>455775</v>
          </cell>
          <cell r="CI148">
            <v>225736</v>
          </cell>
          <cell r="CJ148">
            <v>232577</v>
          </cell>
          <cell r="CK148" t="str">
            <v/>
          </cell>
          <cell r="CL148" t="str">
            <v/>
          </cell>
          <cell r="CM148" t="str">
            <v/>
          </cell>
          <cell r="CN148">
            <v>6051.6</v>
          </cell>
          <cell r="CO148">
            <v>3118.7</v>
          </cell>
          <cell r="CP148">
            <v>3144.4</v>
          </cell>
          <cell r="CQ148" t="str">
            <v/>
          </cell>
          <cell r="CR148" t="str">
            <v/>
          </cell>
          <cell r="CS148" t="str">
            <v/>
          </cell>
          <cell r="CT148">
            <v>199015.6</v>
          </cell>
          <cell r="CU148">
            <v>121338.3</v>
          </cell>
          <cell r="CV148">
            <v>125982</v>
          </cell>
          <cell r="CW148">
            <v>1953925</v>
          </cell>
          <cell r="CX148" t="str">
            <v/>
          </cell>
          <cell r="CY148">
            <v>1317000</v>
          </cell>
        </row>
        <row r="149">
          <cell r="A149" t="str">
            <v>1994Q03</v>
          </cell>
          <cell r="B149">
            <v>43560</v>
          </cell>
          <cell r="C149">
            <v>25015.9</v>
          </cell>
          <cell r="D149">
            <v>25673.200000000001</v>
          </cell>
          <cell r="E149">
            <v>47749.7</v>
          </cell>
          <cell r="F149" t="str">
            <v/>
          </cell>
          <cell r="G149">
            <v>26577</v>
          </cell>
          <cell r="H149" t="str">
            <v/>
          </cell>
          <cell r="I149" t="str">
            <v/>
          </cell>
          <cell r="J149" t="str">
            <v/>
          </cell>
          <cell r="K149">
            <v>95129.7</v>
          </cell>
          <cell r="L149" t="str">
            <v/>
          </cell>
          <cell r="M149">
            <v>57233.2</v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>
            <v>459280.1</v>
          </cell>
          <cell r="U149">
            <v>264268.5</v>
          </cell>
          <cell r="V149">
            <v>271736.59999999998</v>
          </cell>
          <cell r="W149">
            <v>272714</v>
          </cell>
          <cell r="X149">
            <v>140103</v>
          </cell>
          <cell r="Y149">
            <v>142282</v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>
            <v>25407</v>
          </cell>
          <cell r="AG149">
            <v>12816</v>
          </cell>
          <cell r="AH149">
            <v>13322</v>
          </cell>
          <cell r="AI149">
            <v>308433</v>
          </cell>
          <cell r="AJ149">
            <v>170291</v>
          </cell>
          <cell r="AK149">
            <v>174235</v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 t="str">
            <v/>
          </cell>
          <cell r="AZ149" t="str">
            <v/>
          </cell>
          <cell r="BA149">
            <v>264591.09999999998</v>
          </cell>
          <cell r="BB149">
            <v>155130.6</v>
          </cell>
          <cell r="BC149">
            <v>155931.29999999999</v>
          </cell>
          <cell r="BD149">
            <v>118649425</v>
          </cell>
          <cell r="BE149">
            <v>66450725</v>
          </cell>
          <cell r="BF149">
            <v>67608700</v>
          </cell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>
            <v>83469.600000000006</v>
          </cell>
          <cell r="BT149">
            <v>41064.199999999997</v>
          </cell>
          <cell r="BU149">
            <v>41589.9</v>
          </cell>
          <cell r="BV149">
            <v>299473.7</v>
          </cell>
          <cell r="BW149">
            <v>125685.3</v>
          </cell>
          <cell r="BX149">
            <v>132426.5</v>
          </cell>
          <cell r="BY149" t="str">
            <v/>
          </cell>
          <cell r="BZ149" t="str">
            <v/>
          </cell>
          <cell r="CA149" t="str">
            <v/>
          </cell>
          <cell r="CB149" t="str">
            <v/>
          </cell>
          <cell r="CC149" t="str">
            <v/>
          </cell>
          <cell r="CD149" t="str">
            <v/>
          </cell>
          <cell r="CE149" t="str">
            <v/>
          </cell>
          <cell r="CF149" t="str">
            <v/>
          </cell>
          <cell r="CG149" t="str">
            <v/>
          </cell>
          <cell r="CH149">
            <v>461710</v>
          </cell>
          <cell r="CI149">
            <v>226703</v>
          </cell>
          <cell r="CJ149">
            <v>233835</v>
          </cell>
          <cell r="CK149" t="str">
            <v/>
          </cell>
          <cell r="CL149" t="str">
            <v/>
          </cell>
          <cell r="CM149" t="str">
            <v/>
          </cell>
          <cell r="CN149">
            <v>6166.5</v>
          </cell>
          <cell r="CO149">
            <v>3405.1</v>
          </cell>
          <cell r="CP149">
            <v>3433.4</v>
          </cell>
          <cell r="CQ149" t="str">
            <v/>
          </cell>
          <cell r="CR149" t="str">
            <v/>
          </cell>
          <cell r="CS149" t="str">
            <v/>
          </cell>
          <cell r="CT149">
            <v>201787.9</v>
          </cell>
          <cell r="CU149">
            <v>122508.5</v>
          </cell>
          <cell r="CV149">
            <v>127227.4</v>
          </cell>
          <cell r="CW149">
            <v>1964875</v>
          </cell>
          <cell r="CX149" t="str">
            <v/>
          </cell>
          <cell r="CY149">
            <v>1326425</v>
          </cell>
        </row>
        <row r="150">
          <cell r="A150" t="str">
            <v>1994Q04</v>
          </cell>
          <cell r="B150">
            <v>44067.3</v>
          </cell>
          <cell r="C150">
            <v>25093</v>
          </cell>
          <cell r="D150">
            <v>25753.1</v>
          </cell>
          <cell r="E150">
            <v>48552.4</v>
          </cell>
          <cell r="F150" t="str">
            <v/>
          </cell>
          <cell r="G150">
            <v>26798.400000000001</v>
          </cell>
          <cell r="H150" t="str">
            <v/>
          </cell>
          <cell r="I150" t="str">
            <v/>
          </cell>
          <cell r="J150" t="str">
            <v/>
          </cell>
          <cell r="K150">
            <v>95564.800000000003</v>
          </cell>
          <cell r="L150" t="str">
            <v/>
          </cell>
          <cell r="M150">
            <v>57407.3</v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>
            <v>462941.2</v>
          </cell>
          <cell r="U150">
            <v>266924.5</v>
          </cell>
          <cell r="V150">
            <v>274498.90000000002</v>
          </cell>
          <cell r="W150">
            <v>278764</v>
          </cell>
          <cell r="X150">
            <v>140391</v>
          </cell>
          <cell r="Y150">
            <v>142540</v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>
            <v>25351</v>
          </cell>
          <cell r="AG150">
            <v>12890</v>
          </cell>
          <cell r="AH150">
            <v>13394</v>
          </cell>
          <cell r="AI150">
            <v>311202</v>
          </cell>
          <cell r="AJ150">
            <v>170492</v>
          </cell>
          <cell r="AK150">
            <v>174490</v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  <cell r="AW150" t="str">
            <v/>
          </cell>
          <cell r="AX150" t="str">
            <v/>
          </cell>
          <cell r="AY150" t="str">
            <v/>
          </cell>
          <cell r="AZ150" t="str">
            <v/>
          </cell>
          <cell r="BA150">
            <v>267115</v>
          </cell>
          <cell r="BB150">
            <v>156892.5</v>
          </cell>
          <cell r="BC150">
            <v>157685.1</v>
          </cell>
          <cell r="BD150">
            <v>117749800</v>
          </cell>
          <cell r="BE150">
            <v>65873250</v>
          </cell>
          <cell r="BF150">
            <v>67037350</v>
          </cell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>
            <v>84234</v>
          </cell>
          <cell r="BT150">
            <v>41119.599999999999</v>
          </cell>
          <cell r="BU150">
            <v>41646.6</v>
          </cell>
          <cell r="BV150">
            <v>309268.8</v>
          </cell>
          <cell r="BW150">
            <v>126192.9</v>
          </cell>
          <cell r="BX150">
            <v>132891.29999999999</v>
          </cell>
          <cell r="BY150" t="str">
            <v/>
          </cell>
          <cell r="BZ150" t="str">
            <v/>
          </cell>
          <cell r="CA150" t="str">
            <v/>
          </cell>
          <cell r="CB150" t="str">
            <v/>
          </cell>
          <cell r="CC150" t="str">
            <v/>
          </cell>
          <cell r="CD150" t="str">
            <v/>
          </cell>
          <cell r="CE150" t="str">
            <v/>
          </cell>
          <cell r="CF150" t="str">
            <v/>
          </cell>
          <cell r="CG150" t="str">
            <v/>
          </cell>
          <cell r="CH150">
            <v>465715</v>
          </cell>
          <cell r="CI150">
            <v>228533</v>
          </cell>
          <cell r="CJ150">
            <v>235855</v>
          </cell>
          <cell r="CK150" t="str">
            <v/>
          </cell>
          <cell r="CL150" t="str">
            <v/>
          </cell>
          <cell r="CM150" t="str">
            <v/>
          </cell>
          <cell r="CN150">
            <v>6253.9</v>
          </cell>
          <cell r="CO150">
            <v>3390</v>
          </cell>
          <cell r="CP150">
            <v>3422.2</v>
          </cell>
          <cell r="CQ150" t="str">
            <v/>
          </cell>
          <cell r="CR150" t="str">
            <v/>
          </cell>
          <cell r="CS150" t="str">
            <v/>
          </cell>
          <cell r="CT150">
            <v>203269.6</v>
          </cell>
          <cell r="CU150">
            <v>123025</v>
          </cell>
          <cell r="CV150">
            <v>127797.8</v>
          </cell>
          <cell r="CW150">
            <v>1987900</v>
          </cell>
          <cell r="CX150" t="str">
            <v/>
          </cell>
          <cell r="CY150">
            <v>1339675</v>
          </cell>
        </row>
        <row r="151">
          <cell r="A151" t="str">
            <v>1995Q01</v>
          </cell>
          <cell r="B151">
            <v>44371.4</v>
          </cell>
          <cell r="C151">
            <v>25168</v>
          </cell>
          <cell r="D151">
            <v>25830.7</v>
          </cell>
          <cell r="E151">
            <v>55021.9</v>
          </cell>
          <cell r="F151">
            <v>29655.8</v>
          </cell>
          <cell r="G151">
            <v>30118.799999999999</v>
          </cell>
          <cell r="H151" t="str">
            <v/>
          </cell>
          <cell r="I151" t="str">
            <v/>
          </cell>
          <cell r="J151" t="str">
            <v/>
          </cell>
          <cell r="K151">
            <v>95105.4</v>
          </cell>
          <cell r="L151" t="str">
            <v/>
          </cell>
          <cell r="M151">
            <v>57382.2</v>
          </cell>
          <cell r="N151">
            <v>2019.2</v>
          </cell>
          <cell r="O151">
            <v>1270.2</v>
          </cell>
          <cell r="P151">
            <v>1298.0999999999999</v>
          </cell>
          <cell r="Q151" t="str">
            <v/>
          </cell>
          <cell r="R151" t="str">
            <v/>
          </cell>
          <cell r="S151" t="str">
            <v/>
          </cell>
          <cell r="T151">
            <v>463082.8</v>
          </cell>
          <cell r="U151">
            <v>266680.59999999998</v>
          </cell>
          <cell r="V151">
            <v>274347</v>
          </cell>
          <cell r="W151">
            <v>282068</v>
          </cell>
          <cell r="X151">
            <v>139272</v>
          </cell>
          <cell r="Y151">
            <v>141702</v>
          </cell>
          <cell r="Z151">
            <v>17258.599999999999</v>
          </cell>
          <cell r="AA151">
            <v>8860.7999999999993</v>
          </cell>
          <cell r="AB151">
            <v>8983.2000000000007</v>
          </cell>
          <cell r="AC151">
            <v>128179.1</v>
          </cell>
          <cell r="AD151">
            <v>75211.899999999994</v>
          </cell>
          <cell r="AE151">
            <v>76137.899999999994</v>
          </cell>
          <cell r="AF151">
            <v>25826</v>
          </cell>
          <cell r="AG151">
            <v>13066</v>
          </cell>
          <cell r="AH151">
            <v>13600</v>
          </cell>
          <cell r="AI151">
            <v>312313</v>
          </cell>
          <cell r="AJ151">
            <v>171323</v>
          </cell>
          <cell r="AK151">
            <v>175381</v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>
            <v>2784450</v>
          </cell>
          <cell r="AS151">
            <v>1530510</v>
          </cell>
          <cell r="AT151">
            <v>1561688</v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 t="str">
            <v/>
          </cell>
          <cell r="AZ151" t="str">
            <v/>
          </cell>
          <cell r="BA151">
            <v>269860.90000000002</v>
          </cell>
          <cell r="BB151">
            <v>156216.4</v>
          </cell>
          <cell r="BC151">
            <v>156996.5</v>
          </cell>
          <cell r="BD151">
            <v>118854050</v>
          </cell>
          <cell r="BE151">
            <v>65916925</v>
          </cell>
          <cell r="BF151">
            <v>67103475</v>
          </cell>
          <cell r="BG151">
            <v>8925</v>
          </cell>
          <cell r="BH151">
            <v>5434.8</v>
          </cell>
          <cell r="BI151">
            <v>5391.8</v>
          </cell>
          <cell r="BJ151">
            <v>4065.3</v>
          </cell>
          <cell r="BK151">
            <v>1769.1</v>
          </cell>
          <cell r="BL151">
            <v>1810.7</v>
          </cell>
          <cell r="BM151">
            <v>861.6</v>
          </cell>
          <cell r="BN151">
            <v>526.79999999999995</v>
          </cell>
          <cell r="BO151">
            <v>528.20000000000005</v>
          </cell>
          <cell r="BP151" t="str">
            <v/>
          </cell>
          <cell r="BQ151" t="str">
            <v/>
          </cell>
          <cell r="BR151" t="str">
            <v/>
          </cell>
          <cell r="BS151">
            <v>84586.5</v>
          </cell>
          <cell r="BT151">
            <v>41458.6</v>
          </cell>
          <cell r="BU151">
            <v>41976</v>
          </cell>
          <cell r="BV151">
            <v>308908</v>
          </cell>
          <cell r="BW151">
            <v>128430.6</v>
          </cell>
          <cell r="BX151">
            <v>134844.4</v>
          </cell>
          <cell r="BY151">
            <v>138953.29999999999</v>
          </cell>
          <cell r="BZ151">
            <v>81925.600000000006</v>
          </cell>
          <cell r="CA151">
            <v>83025.3</v>
          </cell>
          <cell r="CB151">
            <v>24818.1</v>
          </cell>
          <cell r="CC151">
            <v>15330.2</v>
          </cell>
          <cell r="CD151">
            <v>15829.4</v>
          </cell>
          <cell r="CE151" t="str">
            <v/>
          </cell>
          <cell r="CF151" t="str">
            <v/>
          </cell>
          <cell r="CG151" t="str">
            <v/>
          </cell>
          <cell r="CH151">
            <v>472439</v>
          </cell>
          <cell r="CI151">
            <v>228186</v>
          </cell>
          <cell r="CJ151">
            <v>234967</v>
          </cell>
          <cell r="CK151">
            <v>3543.7</v>
          </cell>
          <cell r="CL151">
            <v>2007.3</v>
          </cell>
          <cell r="CM151">
            <v>2056.8000000000002</v>
          </cell>
          <cell r="CN151">
            <v>6433.9</v>
          </cell>
          <cell r="CO151">
            <v>3368</v>
          </cell>
          <cell r="CP151">
            <v>3414.2</v>
          </cell>
          <cell r="CQ151" t="str">
            <v/>
          </cell>
          <cell r="CR151" t="str">
            <v/>
          </cell>
          <cell r="CS151" t="str">
            <v/>
          </cell>
          <cell r="CT151">
            <v>203984.9</v>
          </cell>
          <cell r="CU151">
            <v>122684.3</v>
          </cell>
          <cell r="CV151">
            <v>127504</v>
          </cell>
          <cell r="CW151">
            <v>2000161.4</v>
          </cell>
          <cell r="CX151" t="str">
            <v/>
          </cell>
          <cell r="CY151">
            <v>1347625.7</v>
          </cell>
        </row>
        <row r="152">
          <cell r="A152" t="str">
            <v>1995Q02</v>
          </cell>
          <cell r="B152">
            <v>44586.400000000001</v>
          </cell>
          <cell r="C152">
            <v>25265.200000000001</v>
          </cell>
          <cell r="D152">
            <v>25928.5</v>
          </cell>
          <cell r="E152">
            <v>55050.2</v>
          </cell>
          <cell r="F152">
            <v>29687.3</v>
          </cell>
          <cell r="G152">
            <v>30157.3</v>
          </cell>
          <cell r="H152" t="str">
            <v/>
          </cell>
          <cell r="I152" t="str">
            <v/>
          </cell>
          <cell r="J152" t="str">
            <v/>
          </cell>
          <cell r="K152">
            <v>95380.6</v>
          </cell>
          <cell r="L152" t="str">
            <v/>
          </cell>
          <cell r="M152">
            <v>57547.4</v>
          </cell>
          <cell r="N152">
            <v>2056.1</v>
          </cell>
          <cell r="O152">
            <v>1291.0999999999999</v>
          </cell>
          <cell r="P152">
            <v>1319</v>
          </cell>
          <cell r="Q152" t="str">
            <v/>
          </cell>
          <cell r="R152" t="str">
            <v/>
          </cell>
          <cell r="S152" t="str">
            <v/>
          </cell>
          <cell r="T152">
            <v>467826.6</v>
          </cell>
          <cell r="U152">
            <v>271490.7</v>
          </cell>
          <cell r="V152">
            <v>279294.8</v>
          </cell>
          <cell r="W152">
            <v>279315</v>
          </cell>
          <cell r="X152">
            <v>140382</v>
          </cell>
          <cell r="Y152">
            <v>143119</v>
          </cell>
          <cell r="Z152">
            <v>17328.099999999999</v>
          </cell>
          <cell r="AA152">
            <v>9051</v>
          </cell>
          <cell r="AB152">
            <v>9194.1</v>
          </cell>
          <cell r="AC152">
            <v>128608.7</v>
          </cell>
          <cell r="AD152">
            <v>75706.399999999994</v>
          </cell>
          <cell r="AE152">
            <v>76638.7</v>
          </cell>
          <cell r="AF152">
            <v>26074</v>
          </cell>
          <cell r="AG152">
            <v>13189</v>
          </cell>
          <cell r="AH152">
            <v>13735</v>
          </cell>
          <cell r="AI152">
            <v>314467</v>
          </cell>
          <cell r="AJ152">
            <v>174138</v>
          </cell>
          <cell r="AK152">
            <v>178261</v>
          </cell>
          <cell r="AL152" t="str">
            <v/>
          </cell>
          <cell r="AM152" t="str">
            <v/>
          </cell>
          <cell r="AN152" t="str">
            <v/>
          </cell>
          <cell r="AO152" t="str">
            <v/>
          </cell>
          <cell r="AP152" t="str">
            <v/>
          </cell>
          <cell r="AQ152" t="str">
            <v/>
          </cell>
          <cell r="AR152">
            <v>2780996</v>
          </cell>
          <cell r="AS152">
            <v>1518249</v>
          </cell>
          <cell r="AT152">
            <v>1549855</v>
          </cell>
          <cell r="AU152" t="str">
            <v/>
          </cell>
          <cell r="AV152" t="str">
            <v/>
          </cell>
          <cell r="AW152" t="str">
            <v/>
          </cell>
          <cell r="AX152" t="str">
            <v/>
          </cell>
          <cell r="AY152" t="str">
            <v/>
          </cell>
          <cell r="AZ152" t="str">
            <v/>
          </cell>
          <cell r="BA152">
            <v>269843.59999999998</v>
          </cell>
          <cell r="BB152">
            <v>156573.9</v>
          </cell>
          <cell r="BC152">
            <v>157355.9</v>
          </cell>
          <cell r="BD152">
            <v>119794025</v>
          </cell>
          <cell r="BE152">
            <v>66635700</v>
          </cell>
          <cell r="BF152">
            <v>67849950</v>
          </cell>
          <cell r="BG152">
            <v>9104.6</v>
          </cell>
          <cell r="BH152">
            <v>5624.8</v>
          </cell>
          <cell r="BI152">
            <v>5618.7</v>
          </cell>
          <cell r="BJ152">
            <v>3971.3</v>
          </cell>
          <cell r="BK152">
            <v>1738.4</v>
          </cell>
          <cell r="BL152">
            <v>1782.5</v>
          </cell>
          <cell r="BM152">
            <v>917.6</v>
          </cell>
          <cell r="BN152">
            <v>563.29999999999995</v>
          </cell>
          <cell r="BO152">
            <v>564.9</v>
          </cell>
          <cell r="BP152" t="str">
            <v/>
          </cell>
          <cell r="BQ152" t="str">
            <v/>
          </cell>
          <cell r="BR152" t="str">
            <v/>
          </cell>
          <cell r="BS152">
            <v>85357.3</v>
          </cell>
          <cell r="BT152">
            <v>41857.199999999997</v>
          </cell>
          <cell r="BU152">
            <v>42376.4</v>
          </cell>
          <cell r="BV152">
            <v>310931.7</v>
          </cell>
          <cell r="BW152">
            <v>129225.9</v>
          </cell>
          <cell r="BX152">
            <v>135722.5</v>
          </cell>
          <cell r="BY152">
            <v>141170.9</v>
          </cell>
          <cell r="BZ152">
            <v>88670.3</v>
          </cell>
          <cell r="CA152">
            <v>89779.1</v>
          </cell>
          <cell r="CB152">
            <v>24912.1</v>
          </cell>
          <cell r="CC152">
            <v>15560.2</v>
          </cell>
          <cell r="CD152">
            <v>16061.1</v>
          </cell>
          <cell r="CE152" t="str">
            <v/>
          </cell>
          <cell r="CF152" t="str">
            <v/>
          </cell>
          <cell r="CG152" t="str">
            <v/>
          </cell>
          <cell r="CH152">
            <v>476402</v>
          </cell>
          <cell r="CI152">
            <v>229392</v>
          </cell>
          <cell r="CJ152">
            <v>237253</v>
          </cell>
          <cell r="CK152">
            <v>3566.3</v>
          </cell>
          <cell r="CL152">
            <v>2133.6</v>
          </cell>
          <cell r="CM152">
            <v>2183.1</v>
          </cell>
          <cell r="CN152">
            <v>6537.4</v>
          </cell>
          <cell r="CO152">
            <v>3434.1</v>
          </cell>
          <cell r="CP152">
            <v>3485.3</v>
          </cell>
          <cell r="CQ152" t="str">
            <v/>
          </cell>
          <cell r="CR152" t="str">
            <v/>
          </cell>
          <cell r="CS152" t="str">
            <v/>
          </cell>
          <cell r="CT152">
            <v>205011.20000000001</v>
          </cell>
          <cell r="CU152">
            <v>123666</v>
          </cell>
          <cell r="CV152">
            <v>128491</v>
          </cell>
          <cell r="CW152">
            <v>2004460.8</v>
          </cell>
          <cell r="CX152" t="str">
            <v/>
          </cell>
          <cell r="CY152">
            <v>1358668.4</v>
          </cell>
        </row>
        <row r="153">
          <cell r="A153" t="str">
            <v>1995Q03</v>
          </cell>
          <cell r="B153">
            <v>44753</v>
          </cell>
          <cell r="C153">
            <v>25381.1</v>
          </cell>
          <cell r="D153">
            <v>26044.400000000001</v>
          </cell>
          <cell r="E153">
            <v>55183.4</v>
          </cell>
          <cell r="F153">
            <v>29769.7</v>
          </cell>
          <cell r="G153">
            <v>30242.3</v>
          </cell>
          <cell r="H153" t="str">
            <v/>
          </cell>
          <cell r="I153" t="str">
            <v/>
          </cell>
          <cell r="J153" t="str">
            <v/>
          </cell>
          <cell r="K153">
            <v>95469.8</v>
          </cell>
          <cell r="L153" t="str">
            <v/>
          </cell>
          <cell r="M153">
            <v>57667</v>
          </cell>
          <cell r="N153">
            <v>2058.4</v>
          </cell>
          <cell r="O153">
            <v>1276.5999999999999</v>
          </cell>
          <cell r="P153">
            <v>1304.4000000000001</v>
          </cell>
          <cell r="Q153" t="str">
            <v/>
          </cell>
          <cell r="R153" t="str">
            <v/>
          </cell>
          <cell r="S153" t="str">
            <v/>
          </cell>
          <cell r="T153">
            <v>468548.4</v>
          </cell>
          <cell r="U153">
            <v>270930.09999999998</v>
          </cell>
          <cell r="V153">
            <v>278809.09999999998</v>
          </cell>
          <cell r="W153">
            <v>280270</v>
          </cell>
          <cell r="X153">
            <v>141536</v>
          </cell>
          <cell r="Y153">
            <v>144318</v>
          </cell>
          <cell r="Z153">
            <v>17522.900000000001</v>
          </cell>
          <cell r="AA153">
            <v>9180.7999999999993</v>
          </cell>
          <cell r="AB153">
            <v>9365</v>
          </cell>
          <cell r="AC153">
            <v>128971.3</v>
          </cell>
          <cell r="AD153">
            <v>76314</v>
          </cell>
          <cell r="AE153">
            <v>77252.5</v>
          </cell>
          <cell r="AF153">
            <v>26249</v>
          </cell>
          <cell r="AG153">
            <v>13290</v>
          </cell>
          <cell r="AH153">
            <v>13834</v>
          </cell>
          <cell r="AI153">
            <v>314652</v>
          </cell>
          <cell r="AJ153">
            <v>172578</v>
          </cell>
          <cell r="AK153">
            <v>176756</v>
          </cell>
          <cell r="AL153" t="str">
            <v/>
          </cell>
          <cell r="AM153" t="str">
            <v/>
          </cell>
          <cell r="AN153" t="str">
            <v/>
          </cell>
          <cell r="AO153" t="str">
            <v/>
          </cell>
          <cell r="AP153" t="str">
            <v/>
          </cell>
          <cell r="AQ153" t="str">
            <v/>
          </cell>
          <cell r="AR153">
            <v>2785107</v>
          </cell>
          <cell r="AS153">
            <v>1489145</v>
          </cell>
          <cell r="AT153">
            <v>1521409</v>
          </cell>
          <cell r="AU153" t="str">
            <v/>
          </cell>
          <cell r="AV153" t="str">
            <v/>
          </cell>
          <cell r="AW153" t="str">
            <v/>
          </cell>
          <cell r="AX153" t="str">
            <v/>
          </cell>
          <cell r="AY153" t="str">
            <v/>
          </cell>
          <cell r="AZ153" t="str">
            <v/>
          </cell>
          <cell r="BA153">
            <v>271662.8</v>
          </cell>
          <cell r="BB153">
            <v>157809.1</v>
          </cell>
          <cell r="BC153">
            <v>158590.1</v>
          </cell>
          <cell r="BD153">
            <v>120902925</v>
          </cell>
          <cell r="BE153">
            <v>67105100</v>
          </cell>
          <cell r="BF153">
            <v>68340325</v>
          </cell>
          <cell r="BG153">
            <v>9055.7999999999993</v>
          </cell>
          <cell r="BH153">
            <v>5804.2</v>
          </cell>
          <cell r="BI153">
            <v>5796.6</v>
          </cell>
          <cell r="BJ153">
            <v>4041.8</v>
          </cell>
          <cell r="BK153">
            <v>1783.3</v>
          </cell>
          <cell r="BL153">
            <v>1832.1</v>
          </cell>
          <cell r="BM153">
            <v>922</v>
          </cell>
          <cell r="BN153">
            <v>584.4</v>
          </cell>
          <cell r="BO153">
            <v>586.20000000000005</v>
          </cell>
          <cell r="BP153" t="str">
            <v/>
          </cell>
          <cell r="BQ153" t="str">
            <v/>
          </cell>
          <cell r="BR153" t="str">
            <v/>
          </cell>
          <cell r="BS153">
            <v>86108.9</v>
          </cell>
          <cell r="BT153">
            <v>42356.5</v>
          </cell>
          <cell r="BU153">
            <v>42882.6</v>
          </cell>
          <cell r="BV153">
            <v>319904.59999999998</v>
          </cell>
          <cell r="BW153">
            <v>130501.2</v>
          </cell>
          <cell r="BX153">
            <v>136943.5</v>
          </cell>
          <cell r="BY153">
            <v>144697</v>
          </cell>
          <cell r="BZ153">
            <v>90380.6</v>
          </cell>
          <cell r="CA153">
            <v>91487.5</v>
          </cell>
          <cell r="CB153">
            <v>25054.2</v>
          </cell>
          <cell r="CC153">
            <v>15341.2</v>
          </cell>
          <cell r="CD153">
            <v>15848.2</v>
          </cell>
          <cell r="CE153" t="str">
            <v/>
          </cell>
          <cell r="CF153" t="str">
            <v/>
          </cell>
          <cell r="CG153" t="str">
            <v/>
          </cell>
          <cell r="CH153">
            <v>478066</v>
          </cell>
          <cell r="CI153">
            <v>229571</v>
          </cell>
          <cell r="CJ153">
            <v>236613</v>
          </cell>
          <cell r="CK153">
            <v>3605</v>
          </cell>
          <cell r="CL153">
            <v>2170.4</v>
          </cell>
          <cell r="CM153">
            <v>2219.9</v>
          </cell>
          <cell r="CN153">
            <v>6645.5</v>
          </cell>
          <cell r="CO153">
            <v>3504.8</v>
          </cell>
          <cell r="CP153">
            <v>3558.8</v>
          </cell>
          <cell r="CQ153" t="str">
            <v/>
          </cell>
          <cell r="CR153" t="str">
            <v/>
          </cell>
          <cell r="CS153" t="str">
            <v/>
          </cell>
          <cell r="CT153">
            <v>207348.2</v>
          </cell>
          <cell r="CU153">
            <v>125097.2</v>
          </cell>
          <cell r="CV153">
            <v>129958.39999999999</v>
          </cell>
          <cell r="CW153">
            <v>2021303.7</v>
          </cell>
          <cell r="CX153" t="str">
            <v/>
          </cell>
          <cell r="CY153">
            <v>1370810.8</v>
          </cell>
        </row>
        <row r="154">
          <cell r="A154" t="str">
            <v>1995Q04</v>
          </cell>
          <cell r="B154">
            <v>44930.2</v>
          </cell>
          <cell r="C154">
            <v>25507.8</v>
          </cell>
          <cell r="D154">
            <v>26172.3</v>
          </cell>
          <cell r="E154">
            <v>55209</v>
          </cell>
          <cell r="F154">
            <v>29929.9</v>
          </cell>
          <cell r="G154">
            <v>30402.6</v>
          </cell>
          <cell r="H154" t="str">
            <v/>
          </cell>
          <cell r="I154" t="str">
            <v/>
          </cell>
          <cell r="J154" t="str">
            <v/>
          </cell>
          <cell r="K154">
            <v>95532.800000000003</v>
          </cell>
          <cell r="L154" t="str">
            <v/>
          </cell>
          <cell r="M154">
            <v>57627</v>
          </cell>
          <cell r="N154">
            <v>2061.8000000000002</v>
          </cell>
          <cell r="O154">
            <v>1258.7</v>
          </cell>
          <cell r="P154">
            <v>1286.2</v>
          </cell>
          <cell r="Q154" t="str">
            <v/>
          </cell>
          <cell r="R154" t="str">
            <v/>
          </cell>
          <cell r="S154" t="str">
            <v/>
          </cell>
          <cell r="T154">
            <v>468187.5</v>
          </cell>
          <cell r="U154">
            <v>271018.59999999998</v>
          </cell>
          <cell r="V154">
            <v>278960.90000000002</v>
          </cell>
          <cell r="W154">
            <v>282400</v>
          </cell>
          <cell r="X154">
            <v>141667</v>
          </cell>
          <cell r="Y154">
            <v>144495</v>
          </cell>
          <cell r="Z154">
            <v>17634.400000000001</v>
          </cell>
          <cell r="AA154">
            <v>9485.1</v>
          </cell>
          <cell r="AB154">
            <v>9696.7000000000007</v>
          </cell>
          <cell r="AC154">
            <v>129646</v>
          </cell>
          <cell r="AD154">
            <v>76559.100000000006</v>
          </cell>
          <cell r="AE154">
            <v>77513.399999999994</v>
          </cell>
          <cell r="AF154">
            <v>26606</v>
          </cell>
          <cell r="AG154">
            <v>13426</v>
          </cell>
          <cell r="AH154">
            <v>13972</v>
          </cell>
          <cell r="AI154">
            <v>314853</v>
          </cell>
          <cell r="AJ154">
            <v>172445</v>
          </cell>
          <cell r="AK154">
            <v>176683</v>
          </cell>
          <cell r="AL154" t="str">
            <v/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>
            <v>2777804</v>
          </cell>
          <cell r="AS154">
            <v>1483366</v>
          </cell>
          <cell r="AT154">
            <v>1516298</v>
          </cell>
          <cell r="AU154" t="str">
            <v/>
          </cell>
          <cell r="AV154" t="str">
            <v/>
          </cell>
          <cell r="AW154" t="str">
            <v/>
          </cell>
          <cell r="AX154" t="str">
            <v/>
          </cell>
          <cell r="AY154" t="str">
            <v/>
          </cell>
          <cell r="AZ154" t="str">
            <v/>
          </cell>
          <cell r="BA154">
            <v>273561</v>
          </cell>
          <cell r="BB154">
            <v>156968.6</v>
          </cell>
          <cell r="BC154">
            <v>157752.1</v>
          </cell>
          <cell r="BD154">
            <v>120690200</v>
          </cell>
          <cell r="BE154">
            <v>67534225</v>
          </cell>
          <cell r="BF154">
            <v>68778025</v>
          </cell>
          <cell r="BG154">
            <v>9256.9</v>
          </cell>
          <cell r="BH154">
            <v>5937.6</v>
          </cell>
          <cell r="BI154">
            <v>6023.2</v>
          </cell>
          <cell r="BJ154">
            <v>4261.3</v>
          </cell>
          <cell r="BK154">
            <v>1804.1</v>
          </cell>
          <cell r="BL154">
            <v>1858</v>
          </cell>
          <cell r="BM154">
            <v>948.8</v>
          </cell>
          <cell r="BN154">
            <v>604.20000000000005</v>
          </cell>
          <cell r="BO154">
            <v>606.20000000000005</v>
          </cell>
          <cell r="BP154" t="str">
            <v/>
          </cell>
          <cell r="BQ154" t="str">
            <v/>
          </cell>
          <cell r="BR154" t="str">
            <v/>
          </cell>
          <cell r="BS154">
            <v>86724.3</v>
          </cell>
          <cell r="BT154">
            <v>42356.800000000003</v>
          </cell>
          <cell r="BU154">
            <v>42884</v>
          </cell>
          <cell r="BV154">
            <v>321737.59999999998</v>
          </cell>
          <cell r="BW154">
            <v>131797</v>
          </cell>
          <cell r="BX154">
            <v>138229.5</v>
          </cell>
          <cell r="BY154">
            <v>146815.1</v>
          </cell>
          <cell r="BZ154">
            <v>92219.6</v>
          </cell>
          <cell r="CA154">
            <v>93330.9</v>
          </cell>
          <cell r="CB154">
            <v>25309.4</v>
          </cell>
          <cell r="CC154">
            <v>15393.5</v>
          </cell>
          <cell r="CD154">
            <v>15909.3</v>
          </cell>
          <cell r="CE154" t="str">
            <v/>
          </cell>
          <cell r="CF154" t="str">
            <v/>
          </cell>
          <cell r="CG154" t="str">
            <v/>
          </cell>
          <cell r="CH154">
            <v>482350</v>
          </cell>
          <cell r="CI154">
            <v>230256</v>
          </cell>
          <cell r="CJ154">
            <v>237144</v>
          </cell>
          <cell r="CK154">
            <v>3626.5</v>
          </cell>
          <cell r="CL154">
            <v>2177.9</v>
          </cell>
          <cell r="CM154">
            <v>2227.5</v>
          </cell>
          <cell r="CN154">
            <v>6758.5</v>
          </cell>
          <cell r="CO154">
            <v>3592.2</v>
          </cell>
          <cell r="CP154">
            <v>3649.9</v>
          </cell>
          <cell r="CQ154" t="str">
            <v/>
          </cell>
          <cell r="CR154" t="str">
            <v/>
          </cell>
          <cell r="CS154" t="str">
            <v/>
          </cell>
          <cell r="CT154">
            <v>208378.9</v>
          </cell>
          <cell r="CU154">
            <v>125986.4</v>
          </cell>
          <cell r="CV154">
            <v>130883.6</v>
          </cell>
          <cell r="CW154">
            <v>2035398.5</v>
          </cell>
          <cell r="CX154" t="str">
            <v/>
          </cell>
          <cell r="CY154">
            <v>1380461.8</v>
          </cell>
        </row>
        <row r="155">
          <cell r="A155" t="str">
            <v>1996Q01</v>
          </cell>
          <cell r="B155">
            <v>45294</v>
          </cell>
          <cell r="C155">
            <v>25656.3</v>
          </cell>
          <cell r="D155">
            <v>26323.1</v>
          </cell>
          <cell r="E155">
            <v>55152.5</v>
          </cell>
          <cell r="F155">
            <v>29856.400000000001</v>
          </cell>
          <cell r="G155">
            <v>30324.6</v>
          </cell>
          <cell r="H155" t="str">
            <v/>
          </cell>
          <cell r="I155" t="str">
            <v/>
          </cell>
          <cell r="J155" t="str">
            <v/>
          </cell>
          <cell r="K155">
            <v>96016.2</v>
          </cell>
          <cell r="L155" t="str">
            <v/>
          </cell>
          <cell r="M155">
            <v>58290.9</v>
          </cell>
          <cell r="N155">
            <v>2087.6</v>
          </cell>
          <cell r="O155">
            <v>1267.4000000000001</v>
          </cell>
          <cell r="P155">
            <v>1294.4000000000001</v>
          </cell>
          <cell r="Q155">
            <v>521960</v>
          </cell>
          <cell r="R155">
            <v>263658</v>
          </cell>
          <cell r="S155">
            <v>266950</v>
          </cell>
          <cell r="T155">
            <v>464565.4</v>
          </cell>
          <cell r="U155">
            <v>272575</v>
          </cell>
          <cell r="V155">
            <v>279712.09999999998</v>
          </cell>
          <cell r="W155">
            <v>284354</v>
          </cell>
          <cell r="X155">
            <v>143190</v>
          </cell>
          <cell r="Y155">
            <v>146032</v>
          </cell>
          <cell r="Z155">
            <v>17843</v>
          </cell>
          <cell r="AA155">
            <v>9740.2000000000007</v>
          </cell>
          <cell r="AB155">
            <v>9919.2999999999993</v>
          </cell>
          <cell r="AC155">
            <v>130382.1</v>
          </cell>
          <cell r="AD155">
            <v>77074.8</v>
          </cell>
          <cell r="AE155">
            <v>78028.399999999994</v>
          </cell>
          <cell r="AF155">
            <v>26679</v>
          </cell>
          <cell r="AG155">
            <v>13517</v>
          </cell>
          <cell r="AH155">
            <v>14061</v>
          </cell>
          <cell r="AI155">
            <v>316507</v>
          </cell>
          <cell r="AJ155">
            <v>175489</v>
          </cell>
          <cell r="AK155">
            <v>179792</v>
          </cell>
          <cell r="AL155" t="str">
            <v/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>
            <v>2790251</v>
          </cell>
          <cell r="AS155">
            <v>1449397</v>
          </cell>
          <cell r="AT155">
            <v>1483025</v>
          </cell>
          <cell r="AU155" t="str">
            <v/>
          </cell>
          <cell r="AV155" t="str">
            <v/>
          </cell>
          <cell r="AW155" t="str">
            <v/>
          </cell>
          <cell r="AX155" t="str">
            <v/>
          </cell>
          <cell r="AY155" t="str">
            <v/>
          </cell>
          <cell r="AZ155" t="str">
            <v/>
          </cell>
          <cell r="BA155">
            <v>275009.5</v>
          </cell>
          <cell r="BB155">
            <v>158650.5</v>
          </cell>
          <cell r="BC155">
            <v>159436.29999999999</v>
          </cell>
          <cell r="BD155">
            <v>121875950</v>
          </cell>
          <cell r="BE155">
            <v>67932600</v>
          </cell>
          <cell r="BF155">
            <v>69172450</v>
          </cell>
          <cell r="BG155">
            <v>9402.6</v>
          </cell>
          <cell r="BH155">
            <v>5992</v>
          </cell>
          <cell r="BI155">
            <v>6013.5</v>
          </cell>
          <cell r="BJ155">
            <v>4088.8</v>
          </cell>
          <cell r="BK155">
            <v>1812.4</v>
          </cell>
          <cell r="BL155">
            <v>1867.2</v>
          </cell>
          <cell r="BM155">
            <v>979.7</v>
          </cell>
          <cell r="BN155">
            <v>621.9</v>
          </cell>
          <cell r="BO155">
            <v>623.70000000000005</v>
          </cell>
          <cell r="BP155" t="str">
            <v/>
          </cell>
          <cell r="BQ155" t="str">
            <v/>
          </cell>
          <cell r="BR155" t="str">
            <v/>
          </cell>
          <cell r="BS155">
            <v>86745.7</v>
          </cell>
          <cell r="BT155">
            <v>43396.4</v>
          </cell>
          <cell r="BU155">
            <v>43965.3</v>
          </cell>
          <cell r="BV155">
            <v>327425.8</v>
          </cell>
          <cell r="BW155">
            <v>135650.5</v>
          </cell>
          <cell r="BX155">
            <v>141913.79999999999</v>
          </cell>
          <cell r="BY155">
            <v>149848</v>
          </cell>
          <cell r="BZ155">
            <v>93498.8</v>
          </cell>
          <cell r="CA155">
            <v>94600.2</v>
          </cell>
          <cell r="CB155">
            <v>25505.9</v>
          </cell>
          <cell r="CC155">
            <v>15716.4</v>
          </cell>
          <cell r="CD155">
            <v>16241.9</v>
          </cell>
          <cell r="CE155" t="str">
            <v/>
          </cell>
          <cell r="CF155" t="str">
            <v/>
          </cell>
          <cell r="CG155" t="str">
            <v/>
          </cell>
          <cell r="CH155">
            <v>484384</v>
          </cell>
          <cell r="CI155">
            <v>231810</v>
          </cell>
          <cell r="CJ155">
            <v>238649</v>
          </cell>
          <cell r="CK155">
            <v>3819.2</v>
          </cell>
          <cell r="CL155">
            <v>2277.4</v>
          </cell>
          <cell r="CM155">
            <v>2327.6999999999998</v>
          </cell>
          <cell r="CN155">
            <v>6876.9</v>
          </cell>
          <cell r="CO155">
            <v>3676.4</v>
          </cell>
          <cell r="CP155">
            <v>3732</v>
          </cell>
          <cell r="CQ155" t="str">
            <v/>
          </cell>
          <cell r="CR155" t="str">
            <v/>
          </cell>
          <cell r="CS155" t="str">
            <v/>
          </cell>
          <cell r="CT155">
            <v>210376.8</v>
          </cell>
          <cell r="CU155">
            <v>127176.8</v>
          </cell>
          <cell r="CV155">
            <v>132411.9</v>
          </cell>
          <cell r="CW155">
            <v>2049338.2</v>
          </cell>
          <cell r="CX155" t="str">
            <v/>
          </cell>
          <cell r="CY155">
            <v>1393098</v>
          </cell>
        </row>
        <row r="156">
          <cell r="A156" t="str">
            <v>1996Q02</v>
          </cell>
          <cell r="B156">
            <v>45630.1</v>
          </cell>
          <cell r="C156">
            <v>25783.8</v>
          </cell>
          <cell r="D156">
            <v>26454.6</v>
          </cell>
          <cell r="E156">
            <v>55540.9</v>
          </cell>
          <cell r="F156">
            <v>30097.200000000001</v>
          </cell>
          <cell r="G156">
            <v>30564.6</v>
          </cell>
          <cell r="H156" t="str">
            <v/>
          </cell>
          <cell r="I156" t="str">
            <v/>
          </cell>
          <cell r="J156" t="str">
            <v/>
          </cell>
          <cell r="K156">
            <v>96039.8</v>
          </cell>
          <cell r="L156" t="str">
            <v/>
          </cell>
          <cell r="M156">
            <v>58176.3</v>
          </cell>
          <cell r="N156">
            <v>2079</v>
          </cell>
          <cell r="O156">
            <v>1346.1</v>
          </cell>
          <cell r="P156">
            <v>1373.2</v>
          </cell>
          <cell r="Q156">
            <v>527935</v>
          </cell>
          <cell r="R156">
            <v>268021</v>
          </cell>
          <cell r="S156">
            <v>271914</v>
          </cell>
          <cell r="T156">
            <v>471835.5</v>
          </cell>
          <cell r="U156">
            <v>274050.5</v>
          </cell>
          <cell r="V156">
            <v>281381.59999999998</v>
          </cell>
          <cell r="W156">
            <v>288824</v>
          </cell>
          <cell r="X156">
            <v>143984</v>
          </cell>
          <cell r="Y156">
            <v>146377</v>
          </cell>
          <cell r="Z156">
            <v>18170.5</v>
          </cell>
          <cell r="AA156">
            <v>10091.700000000001</v>
          </cell>
          <cell r="AB156">
            <v>10292.799999999999</v>
          </cell>
          <cell r="AC156">
            <v>131465.60000000001</v>
          </cell>
          <cell r="AD156">
            <v>77471.199999999997</v>
          </cell>
          <cell r="AE156">
            <v>78428.800000000003</v>
          </cell>
          <cell r="AF156">
            <v>27033</v>
          </cell>
          <cell r="AG156">
            <v>13692</v>
          </cell>
          <cell r="AH156">
            <v>14244</v>
          </cell>
          <cell r="AI156">
            <v>316649</v>
          </cell>
          <cell r="AJ156">
            <v>174903</v>
          </cell>
          <cell r="AK156">
            <v>179241</v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>
            <v>2800404</v>
          </cell>
          <cell r="AS156">
            <v>1441514</v>
          </cell>
          <cell r="AT156">
            <v>1476123</v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 t="str">
            <v/>
          </cell>
          <cell r="AZ156" t="str">
            <v/>
          </cell>
          <cell r="BA156">
            <v>273307.40000000002</v>
          </cell>
          <cell r="BB156">
            <v>158347</v>
          </cell>
          <cell r="BC156">
            <v>159141.6</v>
          </cell>
          <cell r="BD156">
            <v>123047950</v>
          </cell>
          <cell r="BE156">
            <v>68424975</v>
          </cell>
          <cell r="BF156">
            <v>69663425</v>
          </cell>
          <cell r="BG156">
            <v>9343.9</v>
          </cell>
          <cell r="BH156">
            <v>6039.2</v>
          </cell>
          <cell r="BI156">
            <v>6041.9</v>
          </cell>
          <cell r="BJ156">
            <v>4150.5</v>
          </cell>
          <cell r="BK156">
            <v>1812.2</v>
          </cell>
          <cell r="BL156">
            <v>1866.4</v>
          </cell>
          <cell r="BM156">
            <v>929.7</v>
          </cell>
          <cell r="BN156">
            <v>623.1</v>
          </cell>
          <cell r="BO156">
            <v>624.79999999999995</v>
          </cell>
          <cell r="BP156" t="str">
            <v/>
          </cell>
          <cell r="BQ156" t="str">
            <v/>
          </cell>
          <cell r="BR156" t="str">
            <v/>
          </cell>
          <cell r="BS156">
            <v>88562.9</v>
          </cell>
          <cell r="BT156">
            <v>43545.2</v>
          </cell>
          <cell r="BU156">
            <v>44109.4</v>
          </cell>
          <cell r="BV156">
            <v>327649.3</v>
          </cell>
          <cell r="BW156">
            <v>135136.6</v>
          </cell>
          <cell r="BX156">
            <v>141477.4</v>
          </cell>
          <cell r="BY156">
            <v>152985.29999999999</v>
          </cell>
          <cell r="BZ156">
            <v>95220.1</v>
          </cell>
          <cell r="CA156">
            <v>96359</v>
          </cell>
          <cell r="CB156">
            <v>25846.400000000001</v>
          </cell>
          <cell r="CC156">
            <v>15733.6</v>
          </cell>
          <cell r="CD156">
            <v>16267.8</v>
          </cell>
          <cell r="CE156" t="str">
            <v/>
          </cell>
          <cell r="CF156" t="str">
            <v/>
          </cell>
          <cell r="CG156" t="str">
            <v/>
          </cell>
          <cell r="CH156">
            <v>481737</v>
          </cell>
          <cell r="CI156">
            <v>232306</v>
          </cell>
          <cell r="CJ156">
            <v>238450</v>
          </cell>
          <cell r="CK156">
            <v>3833.7</v>
          </cell>
          <cell r="CL156">
            <v>2254.5</v>
          </cell>
          <cell r="CM156">
            <v>2305</v>
          </cell>
          <cell r="CN156">
            <v>6996.3</v>
          </cell>
          <cell r="CO156">
            <v>3756.2</v>
          </cell>
          <cell r="CP156">
            <v>3807.7</v>
          </cell>
          <cell r="CQ156" t="str">
            <v/>
          </cell>
          <cell r="CR156" t="str">
            <v/>
          </cell>
          <cell r="CS156" t="str">
            <v/>
          </cell>
          <cell r="CT156">
            <v>211232.2</v>
          </cell>
          <cell r="CU156">
            <v>128747.2</v>
          </cell>
          <cell r="CV156">
            <v>133469</v>
          </cell>
          <cell r="CW156">
            <v>2084774.8</v>
          </cell>
          <cell r="CX156" t="str">
            <v/>
          </cell>
          <cell r="CY156">
            <v>1408853.9</v>
          </cell>
        </row>
        <row r="157">
          <cell r="A157" t="str">
            <v>1996Q03</v>
          </cell>
          <cell r="B157">
            <v>45725.1</v>
          </cell>
          <cell r="C157">
            <v>25850.9</v>
          </cell>
          <cell r="D157">
            <v>26527.5</v>
          </cell>
          <cell r="E157">
            <v>55696.2</v>
          </cell>
          <cell r="F157">
            <v>30142.7</v>
          </cell>
          <cell r="G157">
            <v>30612.799999999999</v>
          </cell>
          <cell r="H157" t="str">
            <v/>
          </cell>
          <cell r="I157" t="str">
            <v/>
          </cell>
          <cell r="J157" t="str">
            <v/>
          </cell>
          <cell r="K157">
            <v>95809.8</v>
          </cell>
          <cell r="L157" t="str">
            <v/>
          </cell>
          <cell r="M157">
            <v>58001.5</v>
          </cell>
          <cell r="N157">
            <v>2083.1999999999998</v>
          </cell>
          <cell r="O157">
            <v>1334.1</v>
          </cell>
          <cell r="P157">
            <v>1361.7</v>
          </cell>
          <cell r="Q157">
            <v>532290</v>
          </cell>
          <cell r="R157">
            <v>270639</v>
          </cell>
          <cell r="S157">
            <v>274605</v>
          </cell>
          <cell r="T157">
            <v>474155.8</v>
          </cell>
          <cell r="U157">
            <v>274699.7</v>
          </cell>
          <cell r="V157">
            <v>282019</v>
          </cell>
          <cell r="W157">
            <v>291580</v>
          </cell>
          <cell r="X157">
            <v>144659</v>
          </cell>
          <cell r="Y157">
            <v>147438</v>
          </cell>
          <cell r="Z157">
            <v>18614.5</v>
          </cell>
          <cell r="AA157">
            <v>10474.4</v>
          </cell>
          <cell r="AB157">
            <v>10655.9</v>
          </cell>
          <cell r="AC157">
            <v>132582.9</v>
          </cell>
          <cell r="AD157">
            <v>77932.5</v>
          </cell>
          <cell r="AE157">
            <v>78899.8</v>
          </cell>
          <cell r="AF157">
            <v>27152</v>
          </cell>
          <cell r="AG157">
            <v>13854</v>
          </cell>
          <cell r="AH157">
            <v>14414</v>
          </cell>
          <cell r="AI157">
            <v>318031</v>
          </cell>
          <cell r="AJ157">
            <v>176671</v>
          </cell>
          <cell r="AK157">
            <v>181025</v>
          </cell>
          <cell r="AL157" t="str">
            <v/>
          </cell>
          <cell r="AM157" t="str">
            <v/>
          </cell>
          <cell r="AN157" t="str">
            <v/>
          </cell>
          <cell r="AO157" t="str">
            <v/>
          </cell>
          <cell r="AP157" t="str">
            <v/>
          </cell>
          <cell r="AQ157" t="str">
            <v/>
          </cell>
          <cell r="AR157">
            <v>2815477</v>
          </cell>
          <cell r="AS157">
            <v>1457123</v>
          </cell>
          <cell r="AT157">
            <v>1492118</v>
          </cell>
          <cell r="AU157" t="str">
            <v/>
          </cell>
          <cell r="AV157" t="str">
            <v/>
          </cell>
          <cell r="AW157" t="str">
            <v/>
          </cell>
          <cell r="AX157" t="str">
            <v/>
          </cell>
          <cell r="AY157" t="str">
            <v/>
          </cell>
          <cell r="AZ157" t="str">
            <v/>
          </cell>
          <cell r="BA157">
            <v>274032</v>
          </cell>
          <cell r="BB157">
            <v>157788</v>
          </cell>
          <cell r="BC157">
            <v>158601</v>
          </cell>
          <cell r="BD157">
            <v>123251375</v>
          </cell>
          <cell r="BE157">
            <v>68365675</v>
          </cell>
          <cell r="BF157">
            <v>69607700</v>
          </cell>
          <cell r="BG157">
            <v>9692.1</v>
          </cell>
          <cell r="BH157">
            <v>6078.3</v>
          </cell>
          <cell r="BI157">
            <v>6056.7</v>
          </cell>
          <cell r="BJ157">
            <v>4137</v>
          </cell>
          <cell r="BK157">
            <v>1842</v>
          </cell>
          <cell r="BL157">
            <v>1894.3</v>
          </cell>
          <cell r="BM157">
            <v>934.7</v>
          </cell>
          <cell r="BN157">
            <v>640.29999999999995</v>
          </cell>
          <cell r="BO157">
            <v>641.6</v>
          </cell>
          <cell r="BP157" t="str">
            <v/>
          </cell>
          <cell r="BQ157" t="str">
            <v/>
          </cell>
          <cell r="BR157" t="str">
            <v/>
          </cell>
          <cell r="BS157">
            <v>89302.1</v>
          </cell>
          <cell r="BT157">
            <v>43874.6</v>
          </cell>
          <cell r="BU157">
            <v>44447.1</v>
          </cell>
          <cell r="BV157">
            <v>338565</v>
          </cell>
          <cell r="BW157">
            <v>137142</v>
          </cell>
          <cell r="BX157">
            <v>143487.4</v>
          </cell>
          <cell r="BY157">
            <v>154741.5</v>
          </cell>
          <cell r="BZ157">
            <v>97099.6</v>
          </cell>
          <cell r="CA157">
            <v>98282.1</v>
          </cell>
          <cell r="CB157">
            <v>26174.7</v>
          </cell>
          <cell r="CC157">
            <v>16023.8</v>
          </cell>
          <cell r="CD157">
            <v>16565.2</v>
          </cell>
          <cell r="CE157" t="str">
            <v/>
          </cell>
          <cell r="CF157" t="str">
            <v/>
          </cell>
          <cell r="CG157" t="str">
            <v/>
          </cell>
          <cell r="CH157">
            <v>484525</v>
          </cell>
          <cell r="CI157">
            <v>234297</v>
          </cell>
          <cell r="CJ157">
            <v>241963</v>
          </cell>
          <cell r="CK157">
            <v>3889.8</v>
          </cell>
          <cell r="CL157">
            <v>2287.8000000000002</v>
          </cell>
          <cell r="CM157">
            <v>2338.1</v>
          </cell>
          <cell r="CN157">
            <v>7111.5</v>
          </cell>
          <cell r="CO157">
            <v>3854.6</v>
          </cell>
          <cell r="CP157">
            <v>3901.9</v>
          </cell>
          <cell r="CQ157" t="str">
            <v/>
          </cell>
          <cell r="CR157" t="str">
            <v/>
          </cell>
          <cell r="CS157" t="str">
            <v/>
          </cell>
          <cell r="CT157">
            <v>212617</v>
          </cell>
          <cell r="CU157">
            <v>130091.5</v>
          </cell>
          <cell r="CV157">
            <v>134828.20000000001</v>
          </cell>
          <cell r="CW157">
            <v>2102903.1</v>
          </cell>
          <cell r="CX157" t="str">
            <v/>
          </cell>
          <cell r="CY157">
            <v>1417270.5</v>
          </cell>
        </row>
        <row r="158">
          <cell r="A158" t="str">
            <v>1996Q04</v>
          </cell>
          <cell r="B158">
            <v>45769.4</v>
          </cell>
          <cell r="C158">
            <v>25874.1</v>
          </cell>
          <cell r="D158">
            <v>26556.799999999999</v>
          </cell>
          <cell r="E158">
            <v>56037.7</v>
          </cell>
          <cell r="F158">
            <v>30243.4</v>
          </cell>
          <cell r="G158">
            <v>30717.9</v>
          </cell>
          <cell r="H158" t="str">
            <v/>
          </cell>
          <cell r="I158" t="str">
            <v/>
          </cell>
          <cell r="J158" t="str">
            <v/>
          </cell>
          <cell r="K158">
            <v>96020.2</v>
          </cell>
          <cell r="L158" t="str">
            <v/>
          </cell>
          <cell r="M158">
            <v>58218</v>
          </cell>
          <cell r="N158">
            <v>2097.4</v>
          </cell>
          <cell r="O158">
            <v>1331.9</v>
          </cell>
          <cell r="P158">
            <v>1360.5</v>
          </cell>
          <cell r="Q158">
            <v>532870</v>
          </cell>
          <cell r="R158">
            <v>273135</v>
          </cell>
          <cell r="S158">
            <v>276866</v>
          </cell>
          <cell r="T158">
            <v>476372.9</v>
          </cell>
          <cell r="U158">
            <v>275201.3</v>
          </cell>
          <cell r="V158">
            <v>282504.7</v>
          </cell>
          <cell r="W158">
            <v>291156</v>
          </cell>
          <cell r="X158">
            <v>143837</v>
          </cell>
          <cell r="Y158">
            <v>146589</v>
          </cell>
          <cell r="Z158">
            <v>19083.7</v>
          </cell>
          <cell r="AA158">
            <v>10791.7</v>
          </cell>
          <cell r="AB158">
            <v>10957.9</v>
          </cell>
          <cell r="AC158">
            <v>133431.70000000001</v>
          </cell>
          <cell r="AD158">
            <v>78230.100000000006</v>
          </cell>
          <cell r="AE158">
            <v>79193.399999999994</v>
          </cell>
          <cell r="AF158">
            <v>27775</v>
          </cell>
          <cell r="AG158">
            <v>13989</v>
          </cell>
          <cell r="AH158">
            <v>14550</v>
          </cell>
          <cell r="AI158">
            <v>318120</v>
          </cell>
          <cell r="AJ158">
            <v>174142</v>
          </cell>
          <cell r="AK158">
            <v>178481</v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>
            <v>2854090</v>
          </cell>
          <cell r="AS158">
            <v>1444730</v>
          </cell>
          <cell r="AT158">
            <v>1479990</v>
          </cell>
          <cell r="AU158" t="str">
            <v/>
          </cell>
          <cell r="AV158" t="str">
            <v/>
          </cell>
          <cell r="AW158" t="str">
            <v/>
          </cell>
          <cell r="AX158" t="str">
            <v/>
          </cell>
          <cell r="AY158" t="str">
            <v/>
          </cell>
          <cell r="AZ158" t="str">
            <v/>
          </cell>
          <cell r="BA158">
            <v>273165.59999999998</v>
          </cell>
          <cell r="BB158">
            <v>158804.5</v>
          </cell>
          <cell r="BC158">
            <v>159632.29999999999</v>
          </cell>
          <cell r="BD158">
            <v>125105925</v>
          </cell>
          <cell r="BE158">
            <v>69194325</v>
          </cell>
          <cell r="BF158">
            <v>70433400</v>
          </cell>
          <cell r="BG158">
            <v>9752.5</v>
          </cell>
          <cell r="BH158">
            <v>6171.6</v>
          </cell>
          <cell r="BI158">
            <v>6198.4</v>
          </cell>
          <cell r="BJ158">
            <v>4212.7</v>
          </cell>
          <cell r="BK158">
            <v>1826.1</v>
          </cell>
          <cell r="BL158">
            <v>1873.8</v>
          </cell>
          <cell r="BM158">
            <v>952.5</v>
          </cell>
          <cell r="BN158">
            <v>642.5</v>
          </cell>
          <cell r="BO158">
            <v>643.9</v>
          </cell>
          <cell r="BP158" t="str">
            <v/>
          </cell>
          <cell r="BQ158" t="str">
            <v/>
          </cell>
          <cell r="BR158" t="str">
            <v/>
          </cell>
          <cell r="BS158">
            <v>89843.3</v>
          </cell>
          <cell r="BT158">
            <v>44331.8</v>
          </cell>
          <cell r="BU158">
            <v>44912.3</v>
          </cell>
          <cell r="BV158">
            <v>331874.5</v>
          </cell>
          <cell r="BW158">
            <v>139859.6</v>
          </cell>
          <cell r="BX158">
            <v>146169.9</v>
          </cell>
          <cell r="BY158">
            <v>149986.5</v>
          </cell>
          <cell r="BZ158">
            <v>98818.6</v>
          </cell>
          <cell r="CA158">
            <v>100125.2</v>
          </cell>
          <cell r="CB158">
            <v>26188.7</v>
          </cell>
          <cell r="CC158">
            <v>16088.2</v>
          </cell>
          <cell r="CD158">
            <v>16633.599999999999</v>
          </cell>
          <cell r="CE158" t="str">
            <v/>
          </cell>
          <cell r="CF158" t="str">
            <v/>
          </cell>
          <cell r="CG158" t="str">
            <v/>
          </cell>
          <cell r="CH158">
            <v>486502</v>
          </cell>
          <cell r="CI158">
            <v>234850</v>
          </cell>
          <cell r="CJ158">
            <v>242843</v>
          </cell>
          <cell r="CK158">
            <v>3932.7</v>
          </cell>
          <cell r="CL158">
            <v>2288.9</v>
          </cell>
          <cell r="CM158">
            <v>2338.9</v>
          </cell>
          <cell r="CN158">
            <v>7221.5</v>
          </cell>
          <cell r="CO158">
            <v>3930.4</v>
          </cell>
          <cell r="CP158">
            <v>3972.7</v>
          </cell>
          <cell r="CQ158" t="str">
            <v/>
          </cell>
          <cell r="CR158" t="str">
            <v/>
          </cell>
          <cell r="CS158" t="str">
            <v/>
          </cell>
          <cell r="CT158">
            <v>214293.4</v>
          </cell>
          <cell r="CU158">
            <v>131545.60000000001</v>
          </cell>
          <cell r="CV158">
            <v>136478.39999999999</v>
          </cell>
          <cell r="CW158">
            <v>2125862.7000000002</v>
          </cell>
          <cell r="CX158" t="str">
            <v/>
          </cell>
          <cell r="CY158">
            <v>1428829.4</v>
          </cell>
        </row>
        <row r="159">
          <cell r="A159" t="str">
            <v>1997Q01</v>
          </cell>
          <cell r="B159">
            <v>45965.4</v>
          </cell>
          <cell r="C159">
            <v>25885.8</v>
          </cell>
          <cell r="D159">
            <v>26574.2</v>
          </cell>
          <cell r="E159">
            <v>56875.3</v>
          </cell>
          <cell r="F159">
            <v>30398.5</v>
          </cell>
          <cell r="G159">
            <v>30879.9</v>
          </cell>
          <cell r="H159" t="str">
            <v/>
          </cell>
          <cell r="I159" t="str">
            <v/>
          </cell>
          <cell r="J159" t="str">
            <v/>
          </cell>
          <cell r="K159">
            <v>96683.4</v>
          </cell>
          <cell r="L159" t="str">
            <v/>
          </cell>
          <cell r="M159">
            <v>58493.599999999999</v>
          </cell>
          <cell r="N159">
            <v>2113.6</v>
          </cell>
          <cell r="O159">
            <v>1321.8</v>
          </cell>
          <cell r="P159">
            <v>1351.9</v>
          </cell>
          <cell r="Q159">
            <v>531166</v>
          </cell>
          <cell r="R159">
            <v>275902</v>
          </cell>
          <cell r="S159">
            <v>279685</v>
          </cell>
          <cell r="T159">
            <v>474129.9</v>
          </cell>
          <cell r="U159">
            <v>276322.59999999998</v>
          </cell>
          <cell r="V159">
            <v>283749.2</v>
          </cell>
          <cell r="W159">
            <v>294081</v>
          </cell>
          <cell r="X159">
            <v>145486</v>
          </cell>
          <cell r="Y159">
            <v>148241</v>
          </cell>
          <cell r="Z159">
            <v>19598.900000000001</v>
          </cell>
          <cell r="AA159">
            <v>11111.9</v>
          </cell>
          <cell r="AB159">
            <v>11322.3</v>
          </cell>
          <cell r="AC159">
            <v>134833.70000000001</v>
          </cell>
          <cell r="AD159">
            <v>78756.600000000006</v>
          </cell>
          <cell r="AE159">
            <v>79732.399999999994</v>
          </cell>
          <cell r="AF159">
            <v>28054</v>
          </cell>
          <cell r="AG159">
            <v>14154</v>
          </cell>
          <cell r="AH159">
            <v>14731</v>
          </cell>
          <cell r="AI159">
            <v>319561</v>
          </cell>
          <cell r="AJ159">
            <v>174324</v>
          </cell>
          <cell r="AK159">
            <v>178635</v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>
            <v>2891368</v>
          </cell>
          <cell r="AS159">
            <v>1473550</v>
          </cell>
          <cell r="AT159">
            <v>1509101</v>
          </cell>
          <cell r="AU159">
            <v>19097.5</v>
          </cell>
          <cell r="AV159">
            <v>8141.4</v>
          </cell>
          <cell r="AW159" t="str">
            <v/>
          </cell>
          <cell r="AX159">
            <v>146962.20000000001</v>
          </cell>
          <cell r="AY159">
            <v>80714.5</v>
          </cell>
          <cell r="AZ159">
            <v>80023.5</v>
          </cell>
          <cell r="BA159">
            <v>275276.5</v>
          </cell>
          <cell r="BB159">
            <v>159641.4</v>
          </cell>
          <cell r="BC159">
            <v>160481.70000000001</v>
          </cell>
          <cell r="BD159">
            <v>126193225</v>
          </cell>
          <cell r="BE159">
            <v>70598175</v>
          </cell>
          <cell r="BF159">
            <v>71827550</v>
          </cell>
          <cell r="BG159">
            <v>9944.4</v>
          </cell>
          <cell r="BH159">
            <v>6324.6</v>
          </cell>
          <cell r="BI159">
            <v>6410.6</v>
          </cell>
          <cell r="BJ159">
            <v>4283.3999999999996</v>
          </cell>
          <cell r="BK159">
            <v>1841.9</v>
          </cell>
          <cell r="BL159">
            <v>1893.2</v>
          </cell>
          <cell r="BM159">
            <v>959.6</v>
          </cell>
          <cell r="BN159">
            <v>652.79999999999995</v>
          </cell>
          <cell r="BO159">
            <v>654</v>
          </cell>
          <cell r="BP159" t="str">
            <v/>
          </cell>
          <cell r="BQ159" t="str">
            <v/>
          </cell>
          <cell r="BR159" t="str">
            <v/>
          </cell>
          <cell r="BS159">
            <v>90614.7</v>
          </cell>
          <cell r="BT159">
            <v>44729.2</v>
          </cell>
          <cell r="BU159">
            <v>45318.5</v>
          </cell>
          <cell r="BV159">
            <v>340520.1</v>
          </cell>
          <cell r="BW159">
            <v>137181.29999999999</v>
          </cell>
          <cell r="BX159">
            <v>143542.70000000001</v>
          </cell>
          <cell r="BY159">
            <v>159084.5</v>
          </cell>
          <cell r="BZ159">
            <v>100637.5</v>
          </cell>
          <cell r="CA159">
            <v>101918.7</v>
          </cell>
          <cell r="CB159">
            <v>26586.7</v>
          </cell>
          <cell r="CC159">
            <v>16253.9</v>
          </cell>
          <cell r="CD159">
            <v>16800.5</v>
          </cell>
          <cell r="CE159" t="str">
            <v/>
          </cell>
          <cell r="CF159" t="str">
            <v/>
          </cell>
          <cell r="CG159" t="str">
            <v/>
          </cell>
          <cell r="CH159">
            <v>489515</v>
          </cell>
          <cell r="CI159">
            <v>235809</v>
          </cell>
          <cell r="CJ159">
            <v>244647</v>
          </cell>
          <cell r="CK159">
            <v>3963.5</v>
          </cell>
          <cell r="CL159">
            <v>2306.8000000000002</v>
          </cell>
          <cell r="CM159">
            <v>2356</v>
          </cell>
          <cell r="CN159">
            <v>7261</v>
          </cell>
          <cell r="CO159">
            <v>3899.6</v>
          </cell>
          <cell r="CP159">
            <v>3938</v>
          </cell>
          <cell r="CQ159" t="str">
            <v/>
          </cell>
          <cell r="CR159" t="str">
            <v/>
          </cell>
          <cell r="CS159" t="str">
            <v/>
          </cell>
          <cell r="CT159">
            <v>216056.1</v>
          </cell>
          <cell r="CU159">
            <v>131903.70000000001</v>
          </cell>
          <cell r="CV159">
            <v>136730.4</v>
          </cell>
          <cell r="CW159">
            <v>2142195.7999999998</v>
          </cell>
          <cell r="CX159" t="str">
            <v/>
          </cell>
          <cell r="CY159">
            <v>1443216.2</v>
          </cell>
        </row>
        <row r="160">
          <cell r="A160" t="str">
            <v>1997Q02</v>
          </cell>
          <cell r="B160">
            <v>46332.7</v>
          </cell>
          <cell r="C160">
            <v>25931.9</v>
          </cell>
          <cell r="D160">
            <v>26624.9</v>
          </cell>
          <cell r="E160">
            <v>57420.7</v>
          </cell>
          <cell r="F160">
            <v>30641</v>
          </cell>
          <cell r="G160">
            <v>31126.9</v>
          </cell>
          <cell r="H160" t="str">
            <v/>
          </cell>
          <cell r="I160" t="str">
            <v/>
          </cell>
          <cell r="J160" t="str">
            <v/>
          </cell>
          <cell r="K160">
            <v>97557.9</v>
          </cell>
          <cell r="L160" t="str">
            <v/>
          </cell>
          <cell r="M160">
            <v>58767.8</v>
          </cell>
          <cell r="N160">
            <v>2094.6999999999998</v>
          </cell>
          <cell r="O160">
            <v>1334.5</v>
          </cell>
          <cell r="P160">
            <v>1365.4</v>
          </cell>
          <cell r="Q160">
            <v>525201</v>
          </cell>
          <cell r="R160">
            <v>275591</v>
          </cell>
          <cell r="S160">
            <v>279346</v>
          </cell>
          <cell r="T160">
            <v>480266</v>
          </cell>
          <cell r="U160">
            <v>277945.59999999998</v>
          </cell>
          <cell r="V160">
            <v>285358</v>
          </cell>
          <cell r="W160">
            <v>301321</v>
          </cell>
          <cell r="X160">
            <v>149506</v>
          </cell>
          <cell r="Y160">
            <v>152527</v>
          </cell>
          <cell r="Z160">
            <v>20324.400000000001</v>
          </cell>
          <cell r="AA160">
            <v>11376</v>
          </cell>
          <cell r="AB160">
            <v>11567.6</v>
          </cell>
          <cell r="AC160">
            <v>136071.29999999999</v>
          </cell>
          <cell r="AD160">
            <v>79683.3</v>
          </cell>
          <cell r="AE160">
            <v>80677.399999999994</v>
          </cell>
          <cell r="AF160">
            <v>28470</v>
          </cell>
          <cell r="AG160">
            <v>14263</v>
          </cell>
          <cell r="AH160">
            <v>14841</v>
          </cell>
          <cell r="AI160">
            <v>323063</v>
          </cell>
          <cell r="AJ160">
            <v>174910</v>
          </cell>
          <cell r="AK160">
            <v>179213</v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>
            <v>2929432</v>
          </cell>
          <cell r="AS160">
            <v>1471480</v>
          </cell>
          <cell r="AT160">
            <v>1506772</v>
          </cell>
          <cell r="AU160">
            <v>19886.7</v>
          </cell>
          <cell r="AV160">
            <v>8313.5</v>
          </cell>
          <cell r="AW160" t="str">
            <v/>
          </cell>
          <cell r="AX160">
            <v>148120.5</v>
          </cell>
          <cell r="AY160">
            <v>82780.3</v>
          </cell>
          <cell r="AZ160">
            <v>83200.800000000003</v>
          </cell>
          <cell r="BA160">
            <v>278792</v>
          </cell>
          <cell r="BB160">
            <v>163612.5</v>
          </cell>
          <cell r="BC160">
            <v>164468.5</v>
          </cell>
          <cell r="BD160">
            <v>125175150</v>
          </cell>
          <cell r="BE160">
            <v>68119200</v>
          </cell>
          <cell r="BF160">
            <v>69321225</v>
          </cell>
          <cell r="BG160">
            <v>10247.700000000001</v>
          </cell>
          <cell r="BH160">
            <v>6373.9</v>
          </cell>
          <cell r="BI160">
            <v>6339.8</v>
          </cell>
          <cell r="BJ160">
            <v>4364.1000000000004</v>
          </cell>
          <cell r="BK160">
            <v>1885.2</v>
          </cell>
          <cell r="BL160">
            <v>1939.2</v>
          </cell>
          <cell r="BM160">
            <v>1020.7</v>
          </cell>
          <cell r="BN160">
            <v>661.4</v>
          </cell>
          <cell r="BO160">
            <v>662.7</v>
          </cell>
          <cell r="BP160" t="str">
            <v/>
          </cell>
          <cell r="BQ160" t="str">
            <v/>
          </cell>
          <cell r="BR160" t="str">
            <v/>
          </cell>
          <cell r="BS160">
            <v>91928.5</v>
          </cell>
          <cell r="BT160">
            <v>45159.6</v>
          </cell>
          <cell r="BU160">
            <v>45749</v>
          </cell>
          <cell r="BV160">
            <v>349955.2</v>
          </cell>
          <cell r="BW160">
            <v>139663.9</v>
          </cell>
          <cell r="BX160">
            <v>145846.6</v>
          </cell>
          <cell r="BY160">
            <v>161484.1</v>
          </cell>
          <cell r="BZ160">
            <v>102625.2</v>
          </cell>
          <cell r="CA160">
            <v>103971.5</v>
          </cell>
          <cell r="CB160">
            <v>26957.8</v>
          </cell>
          <cell r="CC160">
            <v>16314</v>
          </cell>
          <cell r="CD160">
            <v>16862.5</v>
          </cell>
          <cell r="CE160" t="str">
            <v/>
          </cell>
          <cell r="CF160" t="str">
            <v/>
          </cell>
          <cell r="CG160" t="str">
            <v/>
          </cell>
          <cell r="CH160">
            <v>495186</v>
          </cell>
          <cell r="CI160">
            <v>242350</v>
          </cell>
          <cell r="CJ160">
            <v>247249</v>
          </cell>
          <cell r="CK160">
            <v>4061.1</v>
          </cell>
          <cell r="CL160">
            <v>2359.1</v>
          </cell>
          <cell r="CM160">
            <v>2407.6999999999998</v>
          </cell>
          <cell r="CN160">
            <v>7319.1</v>
          </cell>
          <cell r="CO160">
            <v>3941</v>
          </cell>
          <cell r="CP160">
            <v>3979.7</v>
          </cell>
          <cell r="CQ160" t="str">
            <v/>
          </cell>
          <cell r="CR160" t="str">
            <v/>
          </cell>
          <cell r="CS160" t="str">
            <v/>
          </cell>
          <cell r="CT160">
            <v>217843.5</v>
          </cell>
          <cell r="CU160">
            <v>134276.29999999999</v>
          </cell>
          <cell r="CV160">
            <v>139406.79999999999</v>
          </cell>
          <cell r="CW160">
            <v>2173975.7000000002</v>
          </cell>
          <cell r="CX160" t="str">
            <v/>
          </cell>
          <cell r="CY160">
            <v>1449051.7</v>
          </cell>
        </row>
        <row r="161">
          <cell r="A161" t="str">
            <v>1997Q03</v>
          </cell>
          <cell r="B161">
            <v>46886.3</v>
          </cell>
          <cell r="C161">
            <v>26035.9</v>
          </cell>
          <cell r="D161">
            <v>26731.9</v>
          </cell>
          <cell r="E161">
            <v>57939.6</v>
          </cell>
          <cell r="F161">
            <v>30777.7</v>
          </cell>
          <cell r="G161">
            <v>31265.3</v>
          </cell>
          <cell r="H161" t="str">
            <v/>
          </cell>
          <cell r="I161" t="str">
            <v/>
          </cell>
          <cell r="J161" t="str">
            <v/>
          </cell>
          <cell r="K161">
            <v>98467.199999999997</v>
          </cell>
          <cell r="L161" t="str">
            <v/>
          </cell>
          <cell r="M161">
            <v>59283.9</v>
          </cell>
          <cell r="N161">
            <v>2163.5</v>
          </cell>
          <cell r="O161">
            <v>1348.6</v>
          </cell>
          <cell r="P161">
            <v>1379.7</v>
          </cell>
          <cell r="Q161">
            <v>520797</v>
          </cell>
          <cell r="R161">
            <v>273568</v>
          </cell>
          <cell r="S161">
            <v>277475</v>
          </cell>
          <cell r="T161">
            <v>481916.1</v>
          </cell>
          <cell r="U161">
            <v>274906.2</v>
          </cell>
          <cell r="V161">
            <v>282322.5</v>
          </cell>
          <cell r="W161">
            <v>298830</v>
          </cell>
          <cell r="X161">
            <v>147120</v>
          </cell>
          <cell r="Y161">
            <v>149500</v>
          </cell>
          <cell r="Z161">
            <v>20850.8</v>
          </cell>
          <cell r="AA161">
            <v>11690.4</v>
          </cell>
          <cell r="AB161">
            <v>11875.7</v>
          </cell>
          <cell r="AC161">
            <v>137627.4</v>
          </cell>
          <cell r="AD161">
            <v>80405.7</v>
          </cell>
          <cell r="AE161">
            <v>81412.399999999994</v>
          </cell>
          <cell r="AF161">
            <v>29018</v>
          </cell>
          <cell r="AG161">
            <v>14351</v>
          </cell>
          <cell r="AH161">
            <v>14930</v>
          </cell>
          <cell r="AI161">
            <v>325818</v>
          </cell>
          <cell r="AJ161">
            <v>176289</v>
          </cell>
          <cell r="AK161">
            <v>180613</v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>
            <v>2966895</v>
          </cell>
          <cell r="AS161">
            <v>1468683</v>
          </cell>
          <cell r="AT161">
            <v>1504308</v>
          </cell>
          <cell r="AU161">
            <v>19881</v>
          </cell>
          <cell r="AV161">
            <v>8474</v>
          </cell>
          <cell r="AW161" t="str">
            <v/>
          </cell>
          <cell r="AX161">
            <v>149028.70000000001</v>
          </cell>
          <cell r="AY161">
            <v>84451.4</v>
          </cell>
          <cell r="AZ161">
            <v>84590.2</v>
          </cell>
          <cell r="BA161">
            <v>280046.40000000002</v>
          </cell>
          <cell r="BB161">
            <v>165094</v>
          </cell>
          <cell r="BC161">
            <v>165959.5</v>
          </cell>
          <cell r="BD161">
            <v>124554300</v>
          </cell>
          <cell r="BE161">
            <v>68697950</v>
          </cell>
          <cell r="BF161">
            <v>69875550</v>
          </cell>
          <cell r="BG161">
            <v>10485.6</v>
          </cell>
          <cell r="BH161">
            <v>6424.4</v>
          </cell>
          <cell r="BI161">
            <v>6410.4</v>
          </cell>
          <cell r="BJ161">
            <v>4448.3999999999996</v>
          </cell>
          <cell r="BK161">
            <v>1906.7</v>
          </cell>
          <cell r="BL161">
            <v>1964.4</v>
          </cell>
          <cell r="BM161">
            <v>1051.7</v>
          </cell>
          <cell r="BN161">
            <v>659.2</v>
          </cell>
          <cell r="BO161">
            <v>660.5</v>
          </cell>
          <cell r="BP161" t="str">
            <v/>
          </cell>
          <cell r="BQ161" t="str">
            <v/>
          </cell>
          <cell r="BR161" t="str">
            <v/>
          </cell>
          <cell r="BS161">
            <v>93011.199999999997</v>
          </cell>
          <cell r="BT161">
            <v>45467.199999999997</v>
          </cell>
          <cell r="BU161">
            <v>46066.3</v>
          </cell>
          <cell r="BV161">
            <v>349998.6</v>
          </cell>
          <cell r="BW161">
            <v>141051.70000000001</v>
          </cell>
          <cell r="BX161">
            <v>147235.9</v>
          </cell>
          <cell r="BY161">
            <v>163100.4</v>
          </cell>
          <cell r="BZ161">
            <v>104000.2</v>
          </cell>
          <cell r="CA161">
            <v>105387.8</v>
          </cell>
          <cell r="CB161">
            <v>27154.799999999999</v>
          </cell>
          <cell r="CC161">
            <v>16625.900000000001</v>
          </cell>
          <cell r="CD161">
            <v>17178.099999999999</v>
          </cell>
          <cell r="CE161" t="str">
            <v/>
          </cell>
          <cell r="CF161" t="str">
            <v/>
          </cell>
          <cell r="CG161" t="str">
            <v/>
          </cell>
          <cell r="CH161">
            <v>499120</v>
          </cell>
          <cell r="CI161">
            <v>238978</v>
          </cell>
          <cell r="CJ161">
            <v>247157</v>
          </cell>
          <cell r="CK161">
            <v>4078.2</v>
          </cell>
          <cell r="CL161">
            <v>2347.3000000000002</v>
          </cell>
          <cell r="CM161">
            <v>2395.6</v>
          </cell>
          <cell r="CN161">
            <v>7406.6</v>
          </cell>
          <cell r="CO161">
            <v>3984.7</v>
          </cell>
          <cell r="CP161">
            <v>4024.7</v>
          </cell>
          <cell r="CQ161" t="str">
            <v/>
          </cell>
          <cell r="CR161" t="str">
            <v/>
          </cell>
          <cell r="CS161" t="str">
            <v/>
          </cell>
          <cell r="CT161">
            <v>220026.4</v>
          </cell>
          <cell r="CU161">
            <v>134671.79999999999</v>
          </cell>
          <cell r="CV161">
            <v>139706.1</v>
          </cell>
          <cell r="CW161">
            <v>2201256.7999999998</v>
          </cell>
          <cell r="CX161" t="str">
            <v/>
          </cell>
          <cell r="CY161">
            <v>1473695.6</v>
          </cell>
        </row>
        <row r="162">
          <cell r="A162" t="str">
            <v>1997Q04</v>
          </cell>
          <cell r="B162">
            <v>47433.3</v>
          </cell>
          <cell r="C162">
            <v>26160.5</v>
          </cell>
          <cell r="D162">
            <v>26858.799999999999</v>
          </cell>
          <cell r="E162">
            <v>58394.1</v>
          </cell>
          <cell r="F162">
            <v>30975.599999999999</v>
          </cell>
          <cell r="G162">
            <v>31460.7</v>
          </cell>
          <cell r="H162" t="str">
            <v/>
          </cell>
          <cell r="I162" t="str">
            <v/>
          </cell>
          <cell r="J162" t="str">
            <v/>
          </cell>
          <cell r="K162">
            <v>99145.600000000006</v>
          </cell>
          <cell r="L162" t="str">
            <v/>
          </cell>
          <cell r="M162">
            <v>59478.3</v>
          </cell>
          <cell r="N162">
            <v>2171.1</v>
          </cell>
          <cell r="O162">
            <v>1378.3</v>
          </cell>
          <cell r="P162">
            <v>1409</v>
          </cell>
          <cell r="Q162">
            <v>522056</v>
          </cell>
          <cell r="R162">
            <v>273173</v>
          </cell>
          <cell r="S162">
            <v>277102</v>
          </cell>
          <cell r="T162">
            <v>485577.1</v>
          </cell>
          <cell r="U162">
            <v>277148.90000000002</v>
          </cell>
          <cell r="V162">
            <v>284568.8</v>
          </cell>
          <cell r="W162">
            <v>298654</v>
          </cell>
          <cell r="X162">
            <v>150722</v>
          </cell>
          <cell r="Y162">
            <v>153848</v>
          </cell>
          <cell r="Z162">
            <v>21591.3</v>
          </cell>
          <cell r="AA162">
            <v>11836</v>
          </cell>
          <cell r="AB162">
            <v>12036.5</v>
          </cell>
          <cell r="AC162">
            <v>139751.4</v>
          </cell>
          <cell r="AD162">
            <v>81781.100000000006</v>
          </cell>
          <cell r="AE162">
            <v>82798.899999999994</v>
          </cell>
          <cell r="AF162">
            <v>29419</v>
          </cell>
          <cell r="AG162">
            <v>14520</v>
          </cell>
          <cell r="AH162">
            <v>15120</v>
          </cell>
          <cell r="AI162">
            <v>328966</v>
          </cell>
          <cell r="AJ162">
            <v>178537</v>
          </cell>
          <cell r="AK162">
            <v>182913</v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>
            <v>3004764</v>
          </cell>
          <cell r="AS162">
            <v>1486816</v>
          </cell>
          <cell r="AT162">
            <v>1522771</v>
          </cell>
          <cell r="AU162">
            <v>20602.3</v>
          </cell>
          <cell r="AV162">
            <v>8976.7000000000007</v>
          </cell>
          <cell r="AW162" t="str">
            <v/>
          </cell>
          <cell r="AX162">
            <v>148126.39999999999</v>
          </cell>
          <cell r="AY162">
            <v>86821.1</v>
          </cell>
          <cell r="AZ162">
            <v>86952.9</v>
          </cell>
          <cell r="BA162">
            <v>282707.3</v>
          </cell>
          <cell r="BB162">
            <v>165322.29999999999</v>
          </cell>
          <cell r="BC162">
            <v>166192.70000000001</v>
          </cell>
          <cell r="BD162">
            <v>124970825</v>
          </cell>
          <cell r="BE162">
            <v>68662600</v>
          </cell>
          <cell r="BF162">
            <v>69859850</v>
          </cell>
          <cell r="BG162">
            <v>10753.6</v>
          </cell>
          <cell r="BH162">
            <v>6523.1</v>
          </cell>
          <cell r="BI162">
            <v>6517.4</v>
          </cell>
          <cell r="BJ162">
            <v>4478.1000000000004</v>
          </cell>
          <cell r="BK162">
            <v>1929.3</v>
          </cell>
          <cell r="BL162">
            <v>1992.9</v>
          </cell>
          <cell r="BM162">
            <v>1066.0999999999999</v>
          </cell>
          <cell r="BN162">
            <v>666.8</v>
          </cell>
          <cell r="BO162">
            <v>667.9</v>
          </cell>
          <cell r="BP162" t="str">
            <v/>
          </cell>
          <cell r="BQ162" t="str">
            <v/>
          </cell>
          <cell r="BR162" t="str">
            <v/>
          </cell>
          <cell r="BS162">
            <v>94063.6</v>
          </cell>
          <cell r="BT162">
            <v>45904</v>
          </cell>
          <cell r="BU162">
            <v>46514.3</v>
          </cell>
          <cell r="BV162">
            <v>354459.5</v>
          </cell>
          <cell r="BW162">
            <v>144917.70000000001</v>
          </cell>
          <cell r="BX162">
            <v>151048.5</v>
          </cell>
          <cell r="BY162">
            <v>166714.29999999999</v>
          </cell>
          <cell r="BZ162">
            <v>105466.7</v>
          </cell>
          <cell r="CA162">
            <v>106897.5</v>
          </cell>
          <cell r="CB162">
            <v>27358</v>
          </cell>
          <cell r="CC162">
            <v>16715.8</v>
          </cell>
          <cell r="CD162">
            <v>17272.599999999999</v>
          </cell>
          <cell r="CE162" t="str">
            <v/>
          </cell>
          <cell r="CF162" t="str">
            <v/>
          </cell>
          <cell r="CG162" t="str">
            <v/>
          </cell>
          <cell r="CH162">
            <v>506289</v>
          </cell>
          <cell r="CI162">
            <v>240703</v>
          </cell>
          <cell r="CJ162">
            <v>249127</v>
          </cell>
          <cell r="CK162">
            <v>4107.6000000000004</v>
          </cell>
          <cell r="CL162">
            <v>2350.1999999999998</v>
          </cell>
          <cell r="CM162">
            <v>2398.8000000000002</v>
          </cell>
          <cell r="CN162">
            <v>7454.2</v>
          </cell>
          <cell r="CO162">
            <v>4066.6</v>
          </cell>
          <cell r="CP162">
            <v>4108.3</v>
          </cell>
          <cell r="CQ162" t="str">
            <v/>
          </cell>
          <cell r="CR162" t="str">
            <v/>
          </cell>
          <cell r="CS162" t="str">
            <v/>
          </cell>
          <cell r="CT162">
            <v>222656.9</v>
          </cell>
          <cell r="CU162">
            <v>136480.4</v>
          </cell>
          <cell r="CV162">
            <v>141662.9</v>
          </cell>
          <cell r="CW162">
            <v>2218144</v>
          </cell>
          <cell r="CX162" t="str">
            <v/>
          </cell>
          <cell r="CY162">
            <v>1490551.3</v>
          </cell>
        </row>
        <row r="163">
          <cell r="A163" t="str">
            <v>1998Q01</v>
          </cell>
          <cell r="B163">
            <v>47898</v>
          </cell>
          <cell r="C163">
            <v>26280</v>
          </cell>
          <cell r="D163">
            <v>26981.1</v>
          </cell>
          <cell r="E163">
            <v>58393.2</v>
          </cell>
          <cell r="F163">
            <v>31363.5</v>
          </cell>
          <cell r="G163">
            <v>31842.5</v>
          </cell>
          <cell r="H163" t="str">
            <v/>
          </cell>
          <cell r="I163" t="str">
            <v/>
          </cell>
          <cell r="J163" t="str">
            <v/>
          </cell>
          <cell r="K163">
            <v>100097.3</v>
          </cell>
          <cell r="L163" t="str">
            <v/>
          </cell>
          <cell r="M163">
            <v>59789.3</v>
          </cell>
          <cell r="N163">
            <v>2202.3000000000002</v>
          </cell>
          <cell r="O163">
            <v>1400.9</v>
          </cell>
          <cell r="P163">
            <v>1430.5</v>
          </cell>
          <cell r="Q163">
            <v>521096</v>
          </cell>
          <cell r="R163">
            <v>270570</v>
          </cell>
          <cell r="S163">
            <v>274303</v>
          </cell>
          <cell r="T163">
            <v>490307.8</v>
          </cell>
          <cell r="U163">
            <v>278771.8</v>
          </cell>
          <cell r="V163">
            <v>286359.7</v>
          </cell>
          <cell r="W163">
            <v>305697</v>
          </cell>
          <cell r="X163">
            <v>149728</v>
          </cell>
          <cell r="Y163">
            <v>152257</v>
          </cell>
          <cell r="Z163">
            <v>21806.2</v>
          </cell>
          <cell r="AA163">
            <v>12012.5</v>
          </cell>
          <cell r="AB163">
            <v>12205.5</v>
          </cell>
          <cell r="AC163">
            <v>141021.79999999999</v>
          </cell>
          <cell r="AD163">
            <v>82188.399999999994</v>
          </cell>
          <cell r="AE163">
            <v>83218.7</v>
          </cell>
          <cell r="AF163">
            <v>29701</v>
          </cell>
          <cell r="AG163">
            <v>14647</v>
          </cell>
          <cell r="AH163">
            <v>15249</v>
          </cell>
          <cell r="AI163">
            <v>332000</v>
          </cell>
          <cell r="AJ163">
            <v>179934</v>
          </cell>
          <cell r="AK163">
            <v>184382</v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>
            <v>3041566</v>
          </cell>
          <cell r="AS163">
            <v>1511956</v>
          </cell>
          <cell r="AT163">
            <v>1554480</v>
          </cell>
          <cell r="AU163">
            <v>21056.7</v>
          </cell>
          <cell r="AV163">
            <v>9226.2000000000007</v>
          </cell>
          <cell r="AW163" t="str">
            <v/>
          </cell>
          <cell r="AX163">
            <v>149120.5</v>
          </cell>
          <cell r="AY163">
            <v>88147</v>
          </cell>
          <cell r="AZ163">
            <v>88217.7</v>
          </cell>
          <cell r="BA163">
            <v>282174</v>
          </cell>
          <cell r="BB163">
            <v>166885.9</v>
          </cell>
          <cell r="BC163">
            <v>167749.6</v>
          </cell>
          <cell r="BD163">
            <v>122645725</v>
          </cell>
          <cell r="BE163">
            <v>68095775</v>
          </cell>
          <cell r="BF163">
            <v>69357000</v>
          </cell>
          <cell r="BG163">
            <v>10952.7</v>
          </cell>
          <cell r="BH163">
            <v>6602</v>
          </cell>
          <cell r="BI163">
            <v>6613.9</v>
          </cell>
          <cell r="BJ163">
            <v>4515.3999999999996</v>
          </cell>
          <cell r="BK163">
            <v>1942.5</v>
          </cell>
          <cell r="BL163">
            <v>2005.6</v>
          </cell>
          <cell r="BM163">
            <v>1036.4000000000001</v>
          </cell>
          <cell r="BN163">
            <v>664</v>
          </cell>
          <cell r="BO163">
            <v>665.2</v>
          </cell>
          <cell r="BP163" t="str">
            <v/>
          </cell>
          <cell r="BQ163" t="str">
            <v/>
          </cell>
          <cell r="BR163" t="str">
            <v/>
          </cell>
          <cell r="BS163">
            <v>95028.800000000003</v>
          </cell>
          <cell r="BT163">
            <v>46515.7</v>
          </cell>
          <cell r="BU163">
            <v>47128.2</v>
          </cell>
          <cell r="BV163">
            <v>352370.2</v>
          </cell>
          <cell r="BW163">
            <v>141461</v>
          </cell>
          <cell r="BX163">
            <v>147663.4</v>
          </cell>
          <cell r="BY163">
            <v>169000.4</v>
          </cell>
          <cell r="BZ163">
            <v>107204.5</v>
          </cell>
          <cell r="CA163">
            <v>108586.8</v>
          </cell>
          <cell r="CB163">
            <v>27756.3</v>
          </cell>
          <cell r="CC163">
            <v>16927.599999999999</v>
          </cell>
          <cell r="CD163">
            <v>17490.3</v>
          </cell>
          <cell r="CE163" t="str">
            <v/>
          </cell>
          <cell r="CF163" t="str">
            <v/>
          </cell>
          <cell r="CG163" t="str">
            <v/>
          </cell>
          <cell r="CH163">
            <v>506932</v>
          </cell>
          <cell r="CI163">
            <v>242969</v>
          </cell>
          <cell r="CJ163">
            <v>250832</v>
          </cell>
          <cell r="CK163">
            <v>4145.8999999999996</v>
          </cell>
          <cell r="CL163">
            <v>2353.9</v>
          </cell>
          <cell r="CM163">
            <v>2403</v>
          </cell>
          <cell r="CN163">
            <v>7536.2</v>
          </cell>
          <cell r="CO163">
            <v>4152.5</v>
          </cell>
          <cell r="CP163">
            <v>4195.1000000000004</v>
          </cell>
          <cell r="CQ163" t="str">
            <v/>
          </cell>
          <cell r="CR163" t="str">
            <v/>
          </cell>
          <cell r="CS163" t="str">
            <v/>
          </cell>
          <cell r="CT163">
            <v>224364.1</v>
          </cell>
          <cell r="CU163">
            <v>137743.1</v>
          </cell>
          <cell r="CV163">
            <v>143062.1</v>
          </cell>
          <cell r="CW163">
            <v>2239086.9</v>
          </cell>
          <cell r="CX163" t="str">
            <v/>
          </cell>
          <cell r="CY163">
            <v>1505387</v>
          </cell>
        </row>
        <row r="164">
          <cell r="A164" t="str">
            <v>1998Q02</v>
          </cell>
          <cell r="B164">
            <v>48340.4</v>
          </cell>
          <cell r="C164">
            <v>26409.8</v>
          </cell>
          <cell r="D164">
            <v>27113.7</v>
          </cell>
          <cell r="E164">
            <v>58600.6</v>
          </cell>
          <cell r="F164">
            <v>31506.3</v>
          </cell>
          <cell r="G164">
            <v>31984.400000000001</v>
          </cell>
          <cell r="H164" t="str">
            <v/>
          </cell>
          <cell r="I164" t="str">
            <v/>
          </cell>
          <cell r="J164" t="str">
            <v/>
          </cell>
          <cell r="K164">
            <v>100575.2</v>
          </cell>
          <cell r="L164" t="str">
            <v/>
          </cell>
          <cell r="M164">
            <v>60313.9</v>
          </cell>
          <cell r="N164">
            <v>2223.1999999999998</v>
          </cell>
          <cell r="O164">
            <v>1417.3</v>
          </cell>
          <cell r="P164">
            <v>1446.3</v>
          </cell>
          <cell r="Q164">
            <v>521164</v>
          </cell>
          <cell r="R164">
            <v>269970</v>
          </cell>
          <cell r="S164">
            <v>273757</v>
          </cell>
          <cell r="T164">
            <v>488090.6</v>
          </cell>
          <cell r="U164">
            <v>278152.09999999998</v>
          </cell>
          <cell r="V164">
            <v>285874</v>
          </cell>
          <cell r="W164">
            <v>299353</v>
          </cell>
          <cell r="X164">
            <v>150328</v>
          </cell>
          <cell r="Y164">
            <v>153367</v>
          </cell>
          <cell r="Z164">
            <v>22026.3</v>
          </cell>
          <cell r="AA164">
            <v>12100.5</v>
          </cell>
          <cell r="AB164">
            <v>12311.3</v>
          </cell>
          <cell r="AC164">
            <v>142365.5</v>
          </cell>
          <cell r="AD164">
            <v>83571.8</v>
          </cell>
          <cell r="AE164">
            <v>84616.8</v>
          </cell>
          <cell r="AF164">
            <v>30137</v>
          </cell>
          <cell r="AG164">
            <v>14819</v>
          </cell>
          <cell r="AH164">
            <v>15431</v>
          </cell>
          <cell r="AI164">
            <v>335315</v>
          </cell>
          <cell r="AJ164">
            <v>182221</v>
          </cell>
          <cell r="AK164">
            <v>186736</v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>
            <v>3079745</v>
          </cell>
          <cell r="AS164">
            <v>1527268</v>
          </cell>
          <cell r="AT164">
            <v>1570757</v>
          </cell>
          <cell r="AU164">
            <v>21481.3</v>
          </cell>
          <cell r="AV164">
            <v>9442</v>
          </cell>
          <cell r="AW164" t="str">
            <v/>
          </cell>
          <cell r="AX164">
            <v>158559.5</v>
          </cell>
          <cell r="AY164">
            <v>90825.2</v>
          </cell>
          <cell r="AZ164">
            <v>90605.1</v>
          </cell>
          <cell r="BA164">
            <v>283068</v>
          </cell>
          <cell r="BB164">
            <v>168353.5</v>
          </cell>
          <cell r="BC164">
            <v>169233.9</v>
          </cell>
          <cell r="BD164">
            <v>122062575</v>
          </cell>
          <cell r="BE164">
            <v>67810575</v>
          </cell>
          <cell r="BF164">
            <v>69144050</v>
          </cell>
          <cell r="BG164">
            <v>11112.8</v>
          </cell>
          <cell r="BH164">
            <v>6634.3</v>
          </cell>
          <cell r="BI164">
            <v>6575.2</v>
          </cell>
          <cell r="BJ164">
            <v>4645</v>
          </cell>
          <cell r="BK164">
            <v>1989.8</v>
          </cell>
          <cell r="BL164">
            <v>2053.1999999999998</v>
          </cell>
          <cell r="BM164">
            <v>1080.9000000000001</v>
          </cell>
          <cell r="BN164">
            <v>657.4</v>
          </cell>
          <cell r="BO164">
            <v>658.3</v>
          </cell>
          <cell r="BP164" t="str">
            <v/>
          </cell>
          <cell r="BQ164" t="str">
            <v/>
          </cell>
          <cell r="BR164" t="str">
            <v/>
          </cell>
          <cell r="BS164">
            <v>95597.1</v>
          </cell>
          <cell r="BT164">
            <v>47308.4</v>
          </cell>
          <cell r="BU164">
            <v>47935.3</v>
          </cell>
          <cell r="BV164">
            <v>356268.1</v>
          </cell>
          <cell r="BW164">
            <v>144000.79999999999</v>
          </cell>
          <cell r="BX164">
            <v>150227.29999999999</v>
          </cell>
          <cell r="BY164">
            <v>169765.4</v>
          </cell>
          <cell r="BZ164">
            <v>108278.39999999999</v>
          </cell>
          <cell r="CA164">
            <v>109708</v>
          </cell>
          <cell r="CB164">
            <v>28084.9</v>
          </cell>
          <cell r="CC164">
            <v>17186.2</v>
          </cell>
          <cell r="CD164">
            <v>17751.900000000001</v>
          </cell>
          <cell r="CE164" t="str">
            <v/>
          </cell>
          <cell r="CF164" t="str">
            <v/>
          </cell>
          <cell r="CG164" t="str">
            <v/>
          </cell>
          <cell r="CH164">
            <v>514894</v>
          </cell>
          <cell r="CI164">
            <v>246105</v>
          </cell>
          <cell r="CJ164">
            <v>253463</v>
          </cell>
          <cell r="CK164">
            <v>4163.8999999999996</v>
          </cell>
          <cell r="CL164">
            <v>2371.6999999999998</v>
          </cell>
          <cell r="CM164">
            <v>2420.6</v>
          </cell>
          <cell r="CN164">
            <v>7563</v>
          </cell>
          <cell r="CO164">
            <v>4218.7</v>
          </cell>
          <cell r="CP164">
            <v>4266.5</v>
          </cell>
          <cell r="CQ164" t="str">
            <v/>
          </cell>
          <cell r="CR164" t="str">
            <v/>
          </cell>
          <cell r="CS164" t="str">
            <v/>
          </cell>
          <cell r="CT164">
            <v>225826.4</v>
          </cell>
          <cell r="CU164">
            <v>139088.29999999999</v>
          </cell>
          <cell r="CV164">
            <v>144478.5</v>
          </cell>
          <cell r="CW164">
            <v>2259231.9</v>
          </cell>
          <cell r="CX164" t="str">
            <v/>
          </cell>
          <cell r="CY164">
            <v>1531287.8</v>
          </cell>
        </row>
        <row r="165">
          <cell r="A165" t="str">
            <v>1998Q03</v>
          </cell>
          <cell r="B165">
            <v>48666.1</v>
          </cell>
          <cell r="C165">
            <v>26535.599999999999</v>
          </cell>
          <cell r="D165">
            <v>27242.7</v>
          </cell>
          <cell r="E165">
            <v>58718.9</v>
          </cell>
          <cell r="F165">
            <v>31620.1</v>
          </cell>
          <cell r="G165">
            <v>32101.8</v>
          </cell>
          <cell r="H165" t="str">
            <v/>
          </cell>
          <cell r="I165" t="str">
            <v/>
          </cell>
          <cell r="J165" t="str">
            <v/>
          </cell>
          <cell r="K165">
            <v>100778.4</v>
          </cell>
          <cell r="L165" t="str">
            <v/>
          </cell>
          <cell r="M165">
            <v>60318.3</v>
          </cell>
          <cell r="N165">
            <v>2267.1999999999998</v>
          </cell>
          <cell r="O165">
            <v>1441.4</v>
          </cell>
          <cell r="P165">
            <v>1470.3</v>
          </cell>
          <cell r="Q165">
            <v>520124</v>
          </cell>
          <cell r="R165">
            <v>271631</v>
          </cell>
          <cell r="S165">
            <v>275443</v>
          </cell>
          <cell r="T165">
            <v>489689.1</v>
          </cell>
          <cell r="U165">
            <v>280276.7</v>
          </cell>
          <cell r="V165">
            <v>288180.90000000002</v>
          </cell>
          <cell r="W165">
            <v>306340</v>
          </cell>
          <cell r="X165">
            <v>152322</v>
          </cell>
          <cell r="Y165">
            <v>155453</v>
          </cell>
          <cell r="Z165">
            <v>22186.2</v>
          </cell>
          <cell r="AA165">
            <v>12099.1</v>
          </cell>
          <cell r="AB165">
            <v>12313</v>
          </cell>
          <cell r="AC165">
            <v>144057</v>
          </cell>
          <cell r="AD165">
            <v>84607.7</v>
          </cell>
          <cell r="AE165">
            <v>85685.5</v>
          </cell>
          <cell r="AF165">
            <v>30493</v>
          </cell>
          <cell r="AG165">
            <v>14980</v>
          </cell>
          <cell r="AH165">
            <v>15607</v>
          </cell>
          <cell r="AI165">
            <v>337097</v>
          </cell>
          <cell r="AJ165">
            <v>184073</v>
          </cell>
          <cell r="AK165">
            <v>188641</v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>
            <v>3109400</v>
          </cell>
          <cell r="AS165">
            <v>1549485</v>
          </cell>
          <cell r="AT165">
            <v>1593594</v>
          </cell>
          <cell r="AU165">
            <v>22061.200000000001</v>
          </cell>
          <cell r="AV165">
            <v>9624.9</v>
          </cell>
          <cell r="AW165" t="str">
            <v/>
          </cell>
          <cell r="AX165">
            <v>157923.29999999999</v>
          </cell>
          <cell r="AY165">
            <v>94015</v>
          </cell>
          <cell r="AZ165">
            <v>94098.3</v>
          </cell>
          <cell r="BA165">
            <v>283677</v>
          </cell>
          <cell r="BB165">
            <v>169998.5</v>
          </cell>
          <cell r="BC165">
            <v>170895.5</v>
          </cell>
          <cell r="BD165">
            <v>122552525</v>
          </cell>
          <cell r="BE165">
            <v>68465750</v>
          </cell>
          <cell r="BF165">
            <v>69853225</v>
          </cell>
          <cell r="BG165">
            <v>11250.4</v>
          </cell>
          <cell r="BH165">
            <v>6800.2</v>
          </cell>
          <cell r="BI165">
            <v>6870.3</v>
          </cell>
          <cell r="BJ165">
            <v>4758</v>
          </cell>
          <cell r="BK165">
            <v>2019</v>
          </cell>
          <cell r="BL165">
            <v>2081</v>
          </cell>
          <cell r="BM165">
            <v>1092.2</v>
          </cell>
          <cell r="BN165">
            <v>663.8</v>
          </cell>
          <cell r="BO165">
            <v>664.9</v>
          </cell>
          <cell r="BP165" t="str">
            <v/>
          </cell>
          <cell r="BQ165" t="str">
            <v/>
          </cell>
          <cell r="BR165" t="str">
            <v/>
          </cell>
          <cell r="BS165">
            <v>96311.5</v>
          </cell>
          <cell r="BT165">
            <v>48114.5</v>
          </cell>
          <cell r="BU165">
            <v>48746.7</v>
          </cell>
          <cell r="BV165">
            <v>350988</v>
          </cell>
          <cell r="BW165">
            <v>144600.5</v>
          </cell>
          <cell r="BX165">
            <v>150816</v>
          </cell>
          <cell r="BY165">
            <v>171574.6</v>
          </cell>
          <cell r="BZ165">
            <v>110018.7</v>
          </cell>
          <cell r="CA165">
            <v>111497.1</v>
          </cell>
          <cell r="CB165">
            <v>28574</v>
          </cell>
          <cell r="CC165">
            <v>17377.2</v>
          </cell>
          <cell r="CD165">
            <v>17944.400000000001</v>
          </cell>
          <cell r="CE165" t="str">
            <v/>
          </cell>
          <cell r="CF165" t="str">
            <v/>
          </cell>
          <cell r="CG165" t="str">
            <v/>
          </cell>
          <cell r="CH165">
            <v>518897</v>
          </cell>
          <cell r="CI165">
            <v>247677</v>
          </cell>
          <cell r="CJ165">
            <v>255844</v>
          </cell>
          <cell r="CK165">
            <v>4209.1000000000004</v>
          </cell>
          <cell r="CL165">
            <v>2421.5</v>
          </cell>
          <cell r="CM165">
            <v>2471</v>
          </cell>
          <cell r="CN165">
            <v>7560.1</v>
          </cell>
          <cell r="CO165">
            <v>4267.2</v>
          </cell>
          <cell r="CP165">
            <v>4320.2</v>
          </cell>
          <cell r="CQ165" t="str">
            <v/>
          </cell>
          <cell r="CR165" t="str">
            <v/>
          </cell>
          <cell r="CS165" t="str">
            <v/>
          </cell>
          <cell r="CT165">
            <v>227779.4</v>
          </cell>
          <cell r="CU165">
            <v>140607.4</v>
          </cell>
          <cell r="CV165">
            <v>146069.6</v>
          </cell>
          <cell r="CW165">
            <v>2289039.4</v>
          </cell>
          <cell r="CX165" t="str">
            <v/>
          </cell>
          <cell r="CY165">
            <v>1551599.9</v>
          </cell>
        </row>
        <row r="166">
          <cell r="A166" t="str">
            <v>1998Q04</v>
          </cell>
          <cell r="B166">
            <v>49015</v>
          </cell>
          <cell r="C166">
            <v>26639.9</v>
          </cell>
          <cell r="D166">
            <v>27351.5</v>
          </cell>
          <cell r="E166">
            <v>58906.9</v>
          </cell>
          <cell r="F166">
            <v>31741.9</v>
          </cell>
          <cell r="G166">
            <v>32231.5</v>
          </cell>
          <cell r="H166" t="str">
            <v/>
          </cell>
          <cell r="I166" t="str">
            <v/>
          </cell>
          <cell r="J166" t="str">
            <v/>
          </cell>
          <cell r="K166">
            <v>100742.6</v>
          </cell>
          <cell r="L166" t="str">
            <v/>
          </cell>
          <cell r="M166">
            <v>60752.800000000003</v>
          </cell>
          <cell r="N166">
            <v>2281.1999999999998</v>
          </cell>
          <cell r="O166">
            <v>1454.8</v>
          </cell>
          <cell r="P166">
            <v>1484</v>
          </cell>
          <cell r="Q166">
            <v>521181</v>
          </cell>
          <cell r="R166">
            <v>277593</v>
          </cell>
          <cell r="S166">
            <v>281592</v>
          </cell>
          <cell r="T166">
            <v>488761</v>
          </cell>
          <cell r="U166">
            <v>283286.7</v>
          </cell>
          <cell r="V166">
            <v>291246.59999999998</v>
          </cell>
          <cell r="W166">
            <v>307266</v>
          </cell>
          <cell r="X166">
            <v>153242</v>
          </cell>
          <cell r="Y166">
            <v>156761</v>
          </cell>
          <cell r="Z166">
            <v>21884.1</v>
          </cell>
          <cell r="AA166">
            <v>12131.8</v>
          </cell>
          <cell r="AB166">
            <v>12340.6</v>
          </cell>
          <cell r="AC166">
            <v>145337.60000000001</v>
          </cell>
          <cell r="AD166">
            <v>85563.5</v>
          </cell>
          <cell r="AE166">
            <v>86673.7</v>
          </cell>
          <cell r="AF166">
            <v>30596</v>
          </cell>
          <cell r="AG166">
            <v>15132</v>
          </cell>
          <cell r="AH166">
            <v>15775</v>
          </cell>
          <cell r="AI166">
            <v>339011</v>
          </cell>
          <cell r="AJ166">
            <v>184964</v>
          </cell>
          <cell r="AK166">
            <v>189573</v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>
            <v>3130841</v>
          </cell>
          <cell r="AS166">
            <v>1573231</v>
          </cell>
          <cell r="AT166">
            <v>1618163</v>
          </cell>
          <cell r="AU166">
            <v>21675.7</v>
          </cell>
          <cell r="AV166">
            <v>9797.4</v>
          </cell>
          <cell r="AW166" t="str">
            <v/>
          </cell>
          <cell r="AX166">
            <v>164043.1</v>
          </cell>
          <cell r="AY166">
            <v>95938.2</v>
          </cell>
          <cell r="AZ166">
            <v>96004.3</v>
          </cell>
          <cell r="BA166">
            <v>282299.3</v>
          </cell>
          <cell r="BB166">
            <v>171102.4</v>
          </cell>
          <cell r="BC166">
            <v>172019.6</v>
          </cell>
          <cell r="BD166">
            <v>122831350</v>
          </cell>
          <cell r="BE166">
            <v>68669025</v>
          </cell>
          <cell r="BF166">
            <v>70090900</v>
          </cell>
          <cell r="BG166">
            <v>11218.6</v>
          </cell>
          <cell r="BH166">
            <v>6835</v>
          </cell>
          <cell r="BI166">
            <v>6841.5</v>
          </cell>
          <cell r="BJ166">
            <v>4793.7</v>
          </cell>
          <cell r="BK166">
            <v>2042.2</v>
          </cell>
          <cell r="BL166">
            <v>2098</v>
          </cell>
          <cell r="BM166">
            <v>1095.2</v>
          </cell>
          <cell r="BN166">
            <v>674.6</v>
          </cell>
          <cell r="BO166">
            <v>675.6</v>
          </cell>
          <cell r="BP166" t="str">
            <v/>
          </cell>
          <cell r="BQ166" t="str">
            <v/>
          </cell>
          <cell r="BR166" t="str">
            <v/>
          </cell>
          <cell r="BS166">
            <v>97182.5</v>
          </cell>
          <cell r="BT166">
            <v>48636.5</v>
          </cell>
          <cell r="BU166">
            <v>49273.8</v>
          </cell>
          <cell r="BV166">
            <v>352206.2</v>
          </cell>
          <cell r="BW166">
            <v>145006.20000000001</v>
          </cell>
          <cell r="BX166">
            <v>151288</v>
          </cell>
          <cell r="BY166">
            <v>171334.6</v>
          </cell>
          <cell r="BZ166">
            <v>107541.6</v>
          </cell>
          <cell r="CA166">
            <v>108987.9</v>
          </cell>
          <cell r="CB166">
            <v>28885</v>
          </cell>
          <cell r="CC166">
            <v>17766.3</v>
          </cell>
          <cell r="CD166">
            <v>18333.099999999999</v>
          </cell>
          <cell r="CE166" t="str">
            <v/>
          </cell>
          <cell r="CF166" t="str">
            <v/>
          </cell>
          <cell r="CG166" t="str">
            <v/>
          </cell>
          <cell r="CH166">
            <v>522890</v>
          </cell>
          <cell r="CI166">
            <v>250909</v>
          </cell>
          <cell r="CJ166">
            <v>257556</v>
          </cell>
          <cell r="CK166">
            <v>4245.3</v>
          </cell>
          <cell r="CL166">
            <v>2454.4</v>
          </cell>
          <cell r="CM166">
            <v>2504.9</v>
          </cell>
          <cell r="CN166">
            <v>8074.6</v>
          </cell>
          <cell r="CO166">
            <v>4264.6000000000004</v>
          </cell>
          <cell r="CP166">
            <v>4323.6000000000004</v>
          </cell>
          <cell r="CQ166" t="str">
            <v/>
          </cell>
          <cell r="CR166" t="str">
            <v/>
          </cell>
          <cell r="CS166" t="str">
            <v/>
          </cell>
          <cell r="CT166">
            <v>230229.3</v>
          </cell>
          <cell r="CU166">
            <v>142274.9</v>
          </cell>
          <cell r="CV166">
            <v>147739.9</v>
          </cell>
          <cell r="CW166">
            <v>2328664.5</v>
          </cell>
          <cell r="CX166" t="str">
            <v/>
          </cell>
          <cell r="CY166">
            <v>1575391</v>
          </cell>
        </row>
        <row r="167">
          <cell r="A167" t="str">
            <v>1999Q01</v>
          </cell>
          <cell r="B167">
            <v>49515.6</v>
          </cell>
          <cell r="C167">
            <v>26762.400000000001</v>
          </cell>
          <cell r="D167">
            <v>27478.799999999999</v>
          </cell>
          <cell r="E167">
            <v>59711.7</v>
          </cell>
          <cell r="F167">
            <v>31822.400000000001</v>
          </cell>
          <cell r="G167">
            <v>32324.3</v>
          </cell>
          <cell r="H167" t="str">
            <v/>
          </cell>
          <cell r="I167" t="str">
            <v/>
          </cell>
          <cell r="J167" t="str">
            <v/>
          </cell>
          <cell r="K167">
            <v>101072.6</v>
          </cell>
          <cell r="L167" t="str">
            <v/>
          </cell>
          <cell r="M167">
            <v>60890.8</v>
          </cell>
          <cell r="N167">
            <v>2313.9</v>
          </cell>
          <cell r="O167">
            <v>1454.2</v>
          </cell>
          <cell r="P167">
            <v>1484.2</v>
          </cell>
          <cell r="Q167">
            <v>522962</v>
          </cell>
          <cell r="R167">
            <v>278404</v>
          </cell>
          <cell r="S167">
            <v>282201</v>
          </cell>
          <cell r="T167">
            <v>494071.9</v>
          </cell>
          <cell r="U167">
            <v>286584.09999999998</v>
          </cell>
          <cell r="V167">
            <v>294699.5</v>
          </cell>
          <cell r="W167">
            <v>309737</v>
          </cell>
          <cell r="X167">
            <v>151196</v>
          </cell>
          <cell r="Y167">
            <v>154723</v>
          </cell>
          <cell r="Z167">
            <v>21726.5</v>
          </cell>
          <cell r="AA167">
            <v>12248.6</v>
          </cell>
          <cell r="AB167">
            <v>12496.8</v>
          </cell>
          <cell r="AC167">
            <v>146748.1</v>
          </cell>
          <cell r="AD167">
            <v>86485</v>
          </cell>
          <cell r="AE167">
            <v>87626.6</v>
          </cell>
          <cell r="AF167">
            <v>30963</v>
          </cell>
          <cell r="AG167">
            <v>15240</v>
          </cell>
          <cell r="AH167">
            <v>15893</v>
          </cell>
          <cell r="AI167">
            <v>341174</v>
          </cell>
          <cell r="AJ167">
            <v>185686</v>
          </cell>
          <cell r="AK167">
            <v>190326</v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>
            <v>3155983</v>
          </cell>
          <cell r="AS167">
            <v>1584083</v>
          </cell>
          <cell r="AT167">
            <v>1629624</v>
          </cell>
          <cell r="AU167">
            <v>23297.7</v>
          </cell>
          <cell r="AV167">
            <v>10386.5</v>
          </cell>
          <cell r="AW167" t="str">
            <v/>
          </cell>
          <cell r="AX167">
            <v>166135.6</v>
          </cell>
          <cell r="AY167">
            <v>99277.1</v>
          </cell>
          <cell r="AZ167">
            <v>98685.2</v>
          </cell>
          <cell r="BA167">
            <v>283716.90000000002</v>
          </cell>
          <cell r="BB167">
            <v>171266.6</v>
          </cell>
          <cell r="BC167">
            <v>172215.2</v>
          </cell>
          <cell r="BD167">
            <v>121915700</v>
          </cell>
          <cell r="BE167">
            <v>68567275</v>
          </cell>
          <cell r="BF167">
            <v>70003875</v>
          </cell>
          <cell r="BG167">
            <v>10964.2</v>
          </cell>
          <cell r="BH167">
            <v>6826.6</v>
          </cell>
          <cell r="BI167">
            <v>6755.3</v>
          </cell>
          <cell r="BJ167">
            <v>4964.6000000000004</v>
          </cell>
          <cell r="BK167">
            <v>2049.1999999999998</v>
          </cell>
          <cell r="BL167">
            <v>2109.9</v>
          </cell>
          <cell r="BM167">
            <v>1114.5</v>
          </cell>
          <cell r="BN167">
            <v>677.1</v>
          </cell>
          <cell r="BO167">
            <v>678.4</v>
          </cell>
          <cell r="BP167" t="str">
            <v/>
          </cell>
          <cell r="BQ167" t="str">
            <v/>
          </cell>
          <cell r="BR167" t="str">
            <v/>
          </cell>
          <cell r="BS167">
            <v>98842.3</v>
          </cell>
          <cell r="BT167">
            <v>49304.5</v>
          </cell>
          <cell r="BU167">
            <v>49958.5</v>
          </cell>
          <cell r="BV167">
            <v>350400.6</v>
          </cell>
          <cell r="BW167">
            <v>146228.70000000001</v>
          </cell>
          <cell r="BX167">
            <v>152594.5</v>
          </cell>
          <cell r="BY167">
            <v>173557.7</v>
          </cell>
          <cell r="BZ167">
            <v>112521.4</v>
          </cell>
          <cell r="CA167">
            <v>114155.3</v>
          </cell>
          <cell r="CB167">
            <v>29101.7</v>
          </cell>
          <cell r="CC167">
            <v>18058.2</v>
          </cell>
          <cell r="CD167">
            <v>18623.599999999999</v>
          </cell>
          <cell r="CE167" t="str">
            <v/>
          </cell>
          <cell r="CF167" t="str">
            <v/>
          </cell>
          <cell r="CG167" t="str">
            <v/>
          </cell>
          <cell r="CH167">
            <v>531016</v>
          </cell>
          <cell r="CI167">
            <v>253099</v>
          </cell>
          <cell r="CJ167">
            <v>259898</v>
          </cell>
          <cell r="CK167">
            <v>4295.6000000000004</v>
          </cell>
          <cell r="CL167">
            <v>2519.3000000000002</v>
          </cell>
          <cell r="CM167">
            <v>2570.9</v>
          </cell>
          <cell r="CN167">
            <v>7868.6</v>
          </cell>
          <cell r="CO167">
            <v>4291.8</v>
          </cell>
          <cell r="CP167">
            <v>4354.6000000000004</v>
          </cell>
          <cell r="CQ167" t="str">
            <v/>
          </cell>
          <cell r="CR167" t="str">
            <v/>
          </cell>
          <cell r="CS167" t="str">
            <v/>
          </cell>
          <cell r="CT167">
            <v>231409.7</v>
          </cell>
          <cell r="CU167">
            <v>144990</v>
          </cell>
          <cell r="CV167">
            <v>150379</v>
          </cell>
          <cell r="CW167">
            <v>2349407.9</v>
          </cell>
          <cell r="CX167" t="str">
            <v/>
          </cell>
          <cell r="CY167">
            <v>1590922.4</v>
          </cell>
        </row>
        <row r="168">
          <cell r="A168" t="str">
            <v>1999Q02</v>
          </cell>
          <cell r="B168">
            <v>50121.599999999999</v>
          </cell>
          <cell r="C168">
            <v>26937.9</v>
          </cell>
          <cell r="D168">
            <v>27658.799999999999</v>
          </cell>
          <cell r="E168">
            <v>60131</v>
          </cell>
          <cell r="F168">
            <v>31948.5</v>
          </cell>
          <cell r="G168">
            <v>32461.8</v>
          </cell>
          <cell r="H168" t="str">
            <v/>
          </cell>
          <cell r="I168" t="str">
            <v/>
          </cell>
          <cell r="J168" t="str">
            <v/>
          </cell>
          <cell r="K168">
            <v>101054.39999999999</v>
          </cell>
          <cell r="L168" t="str">
            <v/>
          </cell>
          <cell r="M168">
            <v>61427.6</v>
          </cell>
          <cell r="N168">
            <v>2329.3000000000002</v>
          </cell>
          <cell r="O168">
            <v>1460.2</v>
          </cell>
          <cell r="P168">
            <v>1490.6</v>
          </cell>
          <cell r="Q168">
            <v>523707</v>
          </cell>
          <cell r="R168">
            <v>278457</v>
          </cell>
          <cell r="S168">
            <v>282220</v>
          </cell>
          <cell r="T168">
            <v>493865.6</v>
          </cell>
          <cell r="U168">
            <v>286436.59999999998</v>
          </cell>
          <cell r="V168">
            <v>294638.7</v>
          </cell>
          <cell r="W168">
            <v>310159</v>
          </cell>
          <cell r="X168">
            <v>150243</v>
          </cell>
          <cell r="Y168">
            <v>152934</v>
          </cell>
          <cell r="Z168">
            <v>21645.9</v>
          </cell>
          <cell r="AA168">
            <v>12163.8</v>
          </cell>
          <cell r="AB168">
            <v>12381.5</v>
          </cell>
          <cell r="AC168">
            <v>148998.70000000001</v>
          </cell>
          <cell r="AD168">
            <v>87481.2</v>
          </cell>
          <cell r="AE168">
            <v>88668.4</v>
          </cell>
          <cell r="AF168">
            <v>31216</v>
          </cell>
          <cell r="AG168">
            <v>15261</v>
          </cell>
          <cell r="AH168">
            <v>15908</v>
          </cell>
          <cell r="AI168">
            <v>344633</v>
          </cell>
          <cell r="AJ168">
            <v>187683</v>
          </cell>
          <cell r="AK168">
            <v>192357</v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>
            <v>3188445</v>
          </cell>
          <cell r="AS168">
            <v>1614487</v>
          </cell>
          <cell r="AT168">
            <v>1660479</v>
          </cell>
          <cell r="AU168">
            <v>23077</v>
          </cell>
          <cell r="AV168">
            <v>10358.4</v>
          </cell>
          <cell r="AW168" t="str">
            <v/>
          </cell>
          <cell r="AX168">
            <v>161338.4</v>
          </cell>
          <cell r="AY168">
            <v>98248</v>
          </cell>
          <cell r="AZ168">
            <v>98663.8</v>
          </cell>
          <cell r="BA168">
            <v>285086.7</v>
          </cell>
          <cell r="BB168">
            <v>172775.8</v>
          </cell>
          <cell r="BC168">
            <v>173729.6</v>
          </cell>
          <cell r="BD168">
            <v>122599025</v>
          </cell>
          <cell r="BE168">
            <v>68859875</v>
          </cell>
          <cell r="BF168">
            <v>70333350</v>
          </cell>
          <cell r="BG168">
            <v>11048.1</v>
          </cell>
          <cell r="BH168">
            <v>7013.3</v>
          </cell>
          <cell r="BI168">
            <v>7116.5</v>
          </cell>
          <cell r="BJ168">
            <v>5066.3999999999996</v>
          </cell>
          <cell r="BK168">
            <v>2048.5</v>
          </cell>
          <cell r="BL168">
            <v>2109.1</v>
          </cell>
          <cell r="BM168">
            <v>1101</v>
          </cell>
          <cell r="BN168">
            <v>693.1</v>
          </cell>
          <cell r="BO168">
            <v>694.1</v>
          </cell>
          <cell r="BP168" t="str">
            <v/>
          </cell>
          <cell r="BQ168" t="str">
            <v/>
          </cell>
          <cell r="BR168" t="str">
            <v/>
          </cell>
          <cell r="BS168">
            <v>99812.5</v>
          </cell>
          <cell r="BT168">
            <v>49963.5</v>
          </cell>
          <cell r="BU168">
            <v>50649.2</v>
          </cell>
          <cell r="BV168">
            <v>351515.9</v>
          </cell>
          <cell r="BW168">
            <v>145417.29999999999</v>
          </cell>
          <cell r="BX168">
            <v>151924.79999999999</v>
          </cell>
          <cell r="BY168">
            <v>176191.3</v>
          </cell>
          <cell r="BZ168">
            <v>113867.1</v>
          </cell>
          <cell r="CA168">
            <v>115584.3</v>
          </cell>
          <cell r="CB168">
            <v>29282.9</v>
          </cell>
          <cell r="CC168">
            <v>18142.8</v>
          </cell>
          <cell r="CD168">
            <v>18708.599999999999</v>
          </cell>
          <cell r="CE168" t="str">
            <v/>
          </cell>
          <cell r="CF168" t="str">
            <v/>
          </cell>
          <cell r="CG168" t="str">
            <v/>
          </cell>
          <cell r="CH168">
            <v>532700</v>
          </cell>
          <cell r="CI168">
            <v>254469</v>
          </cell>
          <cell r="CJ168">
            <v>261408</v>
          </cell>
          <cell r="CK168">
            <v>4466.3999999999996</v>
          </cell>
          <cell r="CL168">
            <v>2620.4</v>
          </cell>
          <cell r="CM168">
            <v>2673.5</v>
          </cell>
          <cell r="CN168">
            <v>7687.5</v>
          </cell>
          <cell r="CO168">
            <v>4322.8</v>
          </cell>
          <cell r="CP168">
            <v>4392.3</v>
          </cell>
          <cell r="CQ168" t="str">
            <v/>
          </cell>
          <cell r="CR168" t="str">
            <v/>
          </cell>
          <cell r="CS168" t="str">
            <v/>
          </cell>
          <cell r="CT168">
            <v>233257</v>
          </cell>
          <cell r="CU168">
            <v>146504.6</v>
          </cell>
          <cell r="CV168">
            <v>151856.4</v>
          </cell>
          <cell r="CW168">
            <v>2367757.7999999998</v>
          </cell>
          <cell r="CX168" t="str">
            <v/>
          </cell>
          <cell r="CY168">
            <v>1615970.3</v>
          </cell>
        </row>
        <row r="169">
          <cell r="A169" t="str">
            <v>1999Q03</v>
          </cell>
          <cell r="B169">
            <v>50590.400000000001</v>
          </cell>
          <cell r="C169">
            <v>27138.2</v>
          </cell>
          <cell r="D169">
            <v>27863.599999999999</v>
          </cell>
          <cell r="E169">
            <v>60970.2</v>
          </cell>
          <cell r="F169">
            <v>32421.5</v>
          </cell>
          <cell r="G169">
            <v>32945.300000000003</v>
          </cell>
          <cell r="H169" t="str">
            <v/>
          </cell>
          <cell r="I169" t="str">
            <v/>
          </cell>
          <cell r="J169" t="str">
            <v/>
          </cell>
          <cell r="K169">
            <v>101935.1</v>
          </cell>
          <cell r="L169" t="str">
            <v/>
          </cell>
          <cell r="M169">
            <v>62062.400000000001</v>
          </cell>
          <cell r="N169">
            <v>2365.6</v>
          </cell>
          <cell r="O169">
            <v>1474.2</v>
          </cell>
          <cell r="P169">
            <v>1504.5</v>
          </cell>
          <cell r="Q169">
            <v>529399</v>
          </cell>
          <cell r="R169">
            <v>280163</v>
          </cell>
          <cell r="S169">
            <v>283754</v>
          </cell>
          <cell r="T169">
            <v>500207.8</v>
          </cell>
          <cell r="U169">
            <v>287469.40000000002</v>
          </cell>
          <cell r="V169">
            <v>295670.7</v>
          </cell>
          <cell r="W169">
            <v>312246</v>
          </cell>
          <cell r="X169">
            <v>150690</v>
          </cell>
          <cell r="Y169">
            <v>153543</v>
          </cell>
          <cell r="Z169">
            <v>22002</v>
          </cell>
          <cell r="AA169">
            <v>11621</v>
          </cell>
          <cell r="AB169">
            <v>11875.5</v>
          </cell>
          <cell r="AC169">
            <v>151249.4</v>
          </cell>
          <cell r="AD169">
            <v>89112.5</v>
          </cell>
          <cell r="AE169">
            <v>90315.5</v>
          </cell>
          <cell r="AF169">
            <v>31492</v>
          </cell>
          <cell r="AG169">
            <v>15408</v>
          </cell>
          <cell r="AH169">
            <v>16072</v>
          </cell>
          <cell r="AI169">
            <v>347982</v>
          </cell>
          <cell r="AJ169">
            <v>190576</v>
          </cell>
          <cell r="AK169">
            <v>195288</v>
          </cell>
          <cell r="AL169" t="str">
            <v/>
          </cell>
          <cell r="AM169" t="str">
            <v/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>
            <v>3238675</v>
          </cell>
          <cell r="AS169">
            <v>1642392</v>
          </cell>
          <cell r="AT169">
            <v>1688834</v>
          </cell>
          <cell r="AU169">
            <v>24347.1</v>
          </cell>
          <cell r="AV169">
            <v>10954.3</v>
          </cell>
          <cell r="AW169" t="str">
            <v/>
          </cell>
          <cell r="AX169">
            <v>162718.70000000001</v>
          </cell>
          <cell r="AY169">
            <v>100030.2</v>
          </cell>
          <cell r="AZ169">
            <v>100102.1</v>
          </cell>
          <cell r="BA169">
            <v>287308.7</v>
          </cell>
          <cell r="BB169">
            <v>174874</v>
          </cell>
          <cell r="BC169">
            <v>175833.4</v>
          </cell>
          <cell r="BD169">
            <v>122368025</v>
          </cell>
          <cell r="BE169">
            <v>68897500</v>
          </cell>
          <cell r="BF169">
            <v>70415325</v>
          </cell>
          <cell r="BG169">
            <v>10929.9</v>
          </cell>
          <cell r="BH169">
            <v>7040.4</v>
          </cell>
          <cell r="BI169">
            <v>7086</v>
          </cell>
          <cell r="BJ169">
            <v>5152.7</v>
          </cell>
          <cell r="BK169">
            <v>2077.5</v>
          </cell>
          <cell r="BL169">
            <v>2140</v>
          </cell>
          <cell r="BM169">
            <v>1118.4000000000001</v>
          </cell>
          <cell r="BN169">
            <v>697.7</v>
          </cell>
          <cell r="BO169">
            <v>698.9</v>
          </cell>
          <cell r="BP169" t="str">
            <v/>
          </cell>
          <cell r="BQ169" t="str">
            <v/>
          </cell>
          <cell r="BR169" t="str">
            <v/>
          </cell>
          <cell r="BS169">
            <v>101012.9</v>
          </cell>
          <cell r="BT169">
            <v>50474.7</v>
          </cell>
          <cell r="BU169">
            <v>51172.5</v>
          </cell>
          <cell r="BV169">
            <v>359377.3</v>
          </cell>
          <cell r="BW169">
            <v>148813.20000000001</v>
          </cell>
          <cell r="BX169">
            <v>155333.9</v>
          </cell>
          <cell r="BY169">
            <v>179504.1</v>
          </cell>
          <cell r="BZ169">
            <v>114498.4</v>
          </cell>
          <cell r="CA169">
            <v>116275.3</v>
          </cell>
          <cell r="CB169">
            <v>29568.3</v>
          </cell>
          <cell r="CC169">
            <v>18341.5</v>
          </cell>
          <cell r="CD169">
            <v>18910.400000000001</v>
          </cell>
          <cell r="CE169" t="str">
            <v/>
          </cell>
          <cell r="CF169" t="str">
            <v/>
          </cell>
          <cell r="CG169" t="str">
            <v/>
          </cell>
          <cell r="CH169">
            <v>540096</v>
          </cell>
          <cell r="CI169">
            <v>256984</v>
          </cell>
          <cell r="CJ169">
            <v>265160</v>
          </cell>
          <cell r="CK169">
            <v>4400.7</v>
          </cell>
          <cell r="CL169">
            <v>2530.9</v>
          </cell>
          <cell r="CM169">
            <v>2584.6</v>
          </cell>
          <cell r="CN169">
            <v>7602.6</v>
          </cell>
          <cell r="CO169">
            <v>4118.3999999999996</v>
          </cell>
          <cell r="CP169">
            <v>4189.3999999999996</v>
          </cell>
          <cell r="CQ169" t="str">
            <v/>
          </cell>
          <cell r="CR169" t="str">
            <v/>
          </cell>
          <cell r="CS169" t="str">
            <v/>
          </cell>
          <cell r="CT169">
            <v>236252.1</v>
          </cell>
          <cell r="CU169">
            <v>147744.4</v>
          </cell>
          <cell r="CV169">
            <v>153141.79999999999</v>
          </cell>
          <cell r="CW169">
            <v>2397875.6</v>
          </cell>
          <cell r="CX169" t="str">
            <v/>
          </cell>
          <cell r="CY169">
            <v>1635384.7</v>
          </cell>
        </row>
        <row r="170">
          <cell r="A170" t="str">
            <v>1999Q04</v>
          </cell>
          <cell r="B170">
            <v>50877.1</v>
          </cell>
          <cell r="C170">
            <v>27326.6</v>
          </cell>
          <cell r="D170">
            <v>28056</v>
          </cell>
          <cell r="E170">
            <v>61734.5</v>
          </cell>
          <cell r="F170">
            <v>32572.1</v>
          </cell>
          <cell r="G170">
            <v>33103.800000000003</v>
          </cell>
          <cell r="H170" t="str">
            <v/>
          </cell>
          <cell r="I170" t="str">
            <v/>
          </cell>
          <cell r="J170" t="str">
            <v/>
          </cell>
          <cell r="K170">
            <v>103404.7</v>
          </cell>
          <cell r="L170" t="str">
            <v/>
          </cell>
          <cell r="M170">
            <v>62352.5</v>
          </cell>
          <cell r="N170">
            <v>2399.6</v>
          </cell>
          <cell r="O170">
            <v>1491.8</v>
          </cell>
          <cell r="P170">
            <v>1521.7</v>
          </cell>
          <cell r="Q170">
            <v>532669</v>
          </cell>
          <cell r="R170">
            <v>282927</v>
          </cell>
          <cell r="S170">
            <v>286325</v>
          </cell>
          <cell r="T170">
            <v>505518.8</v>
          </cell>
          <cell r="U170">
            <v>291866.09999999998</v>
          </cell>
          <cell r="V170">
            <v>300132.7</v>
          </cell>
          <cell r="W170">
            <v>317719</v>
          </cell>
          <cell r="X170">
            <v>152131</v>
          </cell>
          <cell r="Y170">
            <v>154216</v>
          </cell>
          <cell r="Z170">
            <v>22264.7</v>
          </cell>
          <cell r="AA170">
            <v>12579.8</v>
          </cell>
          <cell r="AB170">
            <v>12802.2</v>
          </cell>
          <cell r="AC170">
            <v>152969.60000000001</v>
          </cell>
          <cell r="AD170">
            <v>90339.8</v>
          </cell>
          <cell r="AE170">
            <v>91602.6</v>
          </cell>
          <cell r="AF170">
            <v>32100</v>
          </cell>
          <cell r="AG170">
            <v>15464</v>
          </cell>
          <cell r="AH170">
            <v>16130</v>
          </cell>
          <cell r="AI170">
            <v>352747</v>
          </cell>
          <cell r="AJ170">
            <v>192803</v>
          </cell>
          <cell r="AK170">
            <v>197559</v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>
            <v>3285142</v>
          </cell>
          <cell r="AS170">
            <v>1663661</v>
          </cell>
          <cell r="AT170">
            <v>1710392</v>
          </cell>
          <cell r="AU170">
            <v>24798.1</v>
          </cell>
          <cell r="AV170">
            <v>10984.5</v>
          </cell>
          <cell r="AW170" t="str">
            <v/>
          </cell>
          <cell r="AX170">
            <v>165229.1</v>
          </cell>
          <cell r="AY170">
            <v>100387.2</v>
          </cell>
          <cell r="AZ170">
            <v>100491.4</v>
          </cell>
          <cell r="BA170">
            <v>291267</v>
          </cell>
          <cell r="BB170">
            <v>174573.8</v>
          </cell>
          <cell r="BC170">
            <v>175540.6</v>
          </cell>
          <cell r="BD170">
            <v>123120350</v>
          </cell>
          <cell r="BE170">
            <v>69088025</v>
          </cell>
          <cell r="BF170">
            <v>70595225</v>
          </cell>
          <cell r="BG170">
            <v>10938.7</v>
          </cell>
          <cell r="BH170">
            <v>7086.4</v>
          </cell>
          <cell r="BI170">
            <v>7066</v>
          </cell>
          <cell r="BJ170">
            <v>5101</v>
          </cell>
          <cell r="BK170">
            <v>2110.3000000000002</v>
          </cell>
          <cell r="BL170">
            <v>2176.6</v>
          </cell>
          <cell r="BM170">
            <v>1115</v>
          </cell>
          <cell r="BN170">
            <v>708.7</v>
          </cell>
          <cell r="BO170">
            <v>709.6</v>
          </cell>
          <cell r="BP170" t="str">
            <v/>
          </cell>
          <cell r="BQ170" t="str">
            <v/>
          </cell>
          <cell r="BR170" t="str">
            <v/>
          </cell>
          <cell r="BS170">
            <v>102445.3</v>
          </cell>
          <cell r="BT170">
            <v>50775.3</v>
          </cell>
          <cell r="BU170">
            <v>51463.9</v>
          </cell>
          <cell r="BV170">
            <v>363354.5</v>
          </cell>
          <cell r="BW170">
            <v>151655</v>
          </cell>
          <cell r="BX170">
            <v>158076.9</v>
          </cell>
          <cell r="BY170">
            <v>182766.8</v>
          </cell>
          <cell r="BZ170">
            <v>115235.2</v>
          </cell>
          <cell r="CA170">
            <v>117081.9</v>
          </cell>
          <cell r="CB170">
            <v>29699.599999999999</v>
          </cell>
          <cell r="CC170">
            <v>18490.8</v>
          </cell>
          <cell r="CD170">
            <v>19065.900000000001</v>
          </cell>
          <cell r="CE170" t="str">
            <v/>
          </cell>
          <cell r="CF170" t="str">
            <v/>
          </cell>
          <cell r="CG170" t="str">
            <v/>
          </cell>
          <cell r="CH170">
            <v>548605</v>
          </cell>
          <cell r="CI170">
            <v>265932</v>
          </cell>
          <cell r="CJ170">
            <v>271117</v>
          </cell>
          <cell r="CK170">
            <v>4486</v>
          </cell>
          <cell r="CL170">
            <v>2569.1</v>
          </cell>
          <cell r="CM170">
            <v>2623.2</v>
          </cell>
          <cell r="CN170">
            <v>7584.7</v>
          </cell>
          <cell r="CO170">
            <v>4154</v>
          </cell>
          <cell r="CP170">
            <v>4226.2</v>
          </cell>
          <cell r="CQ170" t="str">
            <v/>
          </cell>
          <cell r="CR170" t="str">
            <v/>
          </cell>
          <cell r="CS170" t="str">
            <v/>
          </cell>
          <cell r="CT170">
            <v>238818.2</v>
          </cell>
          <cell r="CU170">
            <v>150539.20000000001</v>
          </cell>
          <cell r="CV170">
            <v>156019.20000000001</v>
          </cell>
          <cell r="CW170">
            <v>2440957.9</v>
          </cell>
          <cell r="CX170" t="str">
            <v/>
          </cell>
          <cell r="CY170">
            <v>1658457.5</v>
          </cell>
        </row>
        <row r="171">
          <cell r="A171" t="str">
            <v>2000Q01</v>
          </cell>
          <cell r="B171">
            <v>51238</v>
          </cell>
          <cell r="C171">
            <v>27502.3</v>
          </cell>
          <cell r="D171">
            <v>28233.4</v>
          </cell>
          <cell r="E171">
            <v>62210.2</v>
          </cell>
          <cell r="F171">
            <v>32912.800000000003</v>
          </cell>
          <cell r="G171">
            <v>33451.599999999999</v>
          </cell>
          <cell r="H171" t="str">
            <v/>
          </cell>
          <cell r="I171" t="str">
            <v/>
          </cell>
          <cell r="J171" t="str">
            <v/>
          </cell>
          <cell r="K171">
            <v>104358.2</v>
          </cell>
          <cell r="L171" t="str">
            <v/>
          </cell>
          <cell r="M171">
            <v>62585.5</v>
          </cell>
          <cell r="N171">
            <v>2439.5</v>
          </cell>
          <cell r="O171">
            <v>1526.8</v>
          </cell>
          <cell r="P171">
            <v>1556</v>
          </cell>
          <cell r="Q171">
            <v>537274</v>
          </cell>
          <cell r="R171">
            <v>283064</v>
          </cell>
          <cell r="S171">
            <v>287105</v>
          </cell>
          <cell r="T171">
            <v>511448.4</v>
          </cell>
          <cell r="U171">
            <v>292131.7</v>
          </cell>
          <cell r="V171">
            <v>300527.40000000002</v>
          </cell>
          <cell r="W171">
            <v>321663</v>
          </cell>
          <cell r="X171">
            <v>152282</v>
          </cell>
          <cell r="Y171">
            <v>154529</v>
          </cell>
          <cell r="Z171">
            <v>23332.7</v>
          </cell>
          <cell r="AA171">
            <v>12738.1</v>
          </cell>
          <cell r="AB171">
            <v>12965.4</v>
          </cell>
          <cell r="AC171">
            <v>155292.79999999999</v>
          </cell>
          <cell r="AD171">
            <v>91832.8</v>
          </cell>
          <cell r="AE171">
            <v>93151.1</v>
          </cell>
          <cell r="AF171">
            <v>32506</v>
          </cell>
          <cell r="AG171">
            <v>15527</v>
          </cell>
          <cell r="AH171">
            <v>16196</v>
          </cell>
          <cell r="AI171">
            <v>356945</v>
          </cell>
          <cell r="AJ171">
            <v>194699</v>
          </cell>
          <cell r="AK171">
            <v>199500</v>
          </cell>
          <cell r="AL171">
            <v>33714.6</v>
          </cell>
          <cell r="AM171">
            <v>23872.9</v>
          </cell>
          <cell r="AN171">
            <v>24192</v>
          </cell>
          <cell r="AO171" t="str">
            <v/>
          </cell>
          <cell r="AP171" t="str">
            <v/>
          </cell>
          <cell r="AQ171" t="str">
            <v/>
          </cell>
          <cell r="AR171">
            <v>3319407</v>
          </cell>
          <cell r="AS171">
            <v>1685755</v>
          </cell>
          <cell r="AT171">
            <v>1733222</v>
          </cell>
          <cell r="AU171">
            <v>25026.6</v>
          </cell>
          <cell r="AV171">
            <v>12474.5</v>
          </cell>
          <cell r="AW171">
            <v>12474.5</v>
          </cell>
          <cell r="AX171">
            <v>165647.5</v>
          </cell>
          <cell r="AY171">
            <v>101323.5</v>
          </cell>
          <cell r="AZ171">
            <v>101410</v>
          </cell>
          <cell r="BA171">
            <v>294221.3</v>
          </cell>
          <cell r="BB171">
            <v>176126.3</v>
          </cell>
          <cell r="BC171">
            <v>177096.8</v>
          </cell>
          <cell r="BD171">
            <v>125476025</v>
          </cell>
          <cell r="BE171">
            <v>69450825</v>
          </cell>
          <cell r="BF171">
            <v>70892750</v>
          </cell>
          <cell r="BG171">
            <v>11259.5</v>
          </cell>
          <cell r="BH171">
            <v>7239.7</v>
          </cell>
          <cell r="BI171">
            <v>7264.6</v>
          </cell>
          <cell r="BJ171">
            <v>5344.5</v>
          </cell>
          <cell r="BK171">
            <v>2146.6</v>
          </cell>
          <cell r="BL171">
            <v>2215.3000000000002</v>
          </cell>
          <cell r="BM171">
            <v>1156.8</v>
          </cell>
          <cell r="BN171">
            <v>718.2</v>
          </cell>
          <cell r="BO171">
            <v>718.7</v>
          </cell>
          <cell r="BP171">
            <v>979.2</v>
          </cell>
          <cell r="BQ171">
            <v>643.70000000000005</v>
          </cell>
          <cell r="BR171">
            <v>658.9</v>
          </cell>
          <cell r="BS171">
            <v>103510</v>
          </cell>
          <cell r="BT171">
            <v>51684.1</v>
          </cell>
          <cell r="BU171">
            <v>52547.7</v>
          </cell>
          <cell r="BV171">
            <v>370322.7</v>
          </cell>
          <cell r="BW171">
            <v>153109</v>
          </cell>
          <cell r="BX171">
            <v>159496.5</v>
          </cell>
          <cell r="BY171">
            <v>183921.6</v>
          </cell>
          <cell r="BZ171">
            <v>116141.7</v>
          </cell>
          <cell r="CA171">
            <v>118007.3</v>
          </cell>
          <cell r="CB171">
            <v>30293.599999999999</v>
          </cell>
          <cell r="CC171">
            <v>18911.900000000001</v>
          </cell>
          <cell r="CD171">
            <v>19495.400000000001</v>
          </cell>
          <cell r="CE171">
            <v>20126</v>
          </cell>
          <cell r="CF171">
            <v>13101</v>
          </cell>
          <cell r="CG171">
            <v>13320</v>
          </cell>
          <cell r="CH171">
            <v>553356</v>
          </cell>
          <cell r="CI171">
            <v>266839</v>
          </cell>
          <cell r="CJ171">
            <v>274258</v>
          </cell>
          <cell r="CK171">
            <v>4547.1000000000004</v>
          </cell>
          <cell r="CL171">
            <v>2575</v>
          </cell>
          <cell r="CM171">
            <v>2629.2</v>
          </cell>
          <cell r="CN171">
            <v>7655.1</v>
          </cell>
          <cell r="CO171">
            <v>4191.8999999999996</v>
          </cell>
          <cell r="CP171">
            <v>4268.8</v>
          </cell>
          <cell r="CQ171" t="str">
            <v/>
          </cell>
          <cell r="CR171" t="str">
            <v/>
          </cell>
          <cell r="CS171" t="str">
            <v/>
          </cell>
          <cell r="CT171">
            <v>241521.8</v>
          </cell>
          <cell r="CU171">
            <v>153534.39999999999</v>
          </cell>
          <cell r="CV171">
            <v>159257.9</v>
          </cell>
          <cell r="CW171">
            <v>2447318.2999999998</v>
          </cell>
          <cell r="CX171" t="str">
            <v/>
          </cell>
          <cell r="CY171">
            <v>1683617.6</v>
          </cell>
        </row>
        <row r="172">
          <cell r="A172" t="str">
            <v>2000Q02</v>
          </cell>
          <cell r="B172">
            <v>51632.4</v>
          </cell>
          <cell r="C172">
            <v>27661.5</v>
          </cell>
          <cell r="D172">
            <v>28392.3</v>
          </cell>
          <cell r="E172">
            <v>62747.7</v>
          </cell>
          <cell r="F172">
            <v>33287.599999999999</v>
          </cell>
          <cell r="G172">
            <v>33831.699999999997</v>
          </cell>
          <cell r="H172" t="str">
            <v/>
          </cell>
          <cell r="I172" t="str">
            <v/>
          </cell>
          <cell r="J172" t="str">
            <v/>
          </cell>
          <cell r="K172">
            <v>105326.2</v>
          </cell>
          <cell r="L172" t="str">
            <v/>
          </cell>
          <cell r="M172">
            <v>62875.6</v>
          </cell>
          <cell r="N172">
            <v>2463.6999999999998</v>
          </cell>
          <cell r="O172">
            <v>1575.1</v>
          </cell>
          <cell r="P172">
            <v>1603.9</v>
          </cell>
          <cell r="Q172">
            <v>546018</v>
          </cell>
          <cell r="R172">
            <v>282096</v>
          </cell>
          <cell r="S172">
            <v>285847</v>
          </cell>
          <cell r="T172">
            <v>517171.9</v>
          </cell>
          <cell r="U172">
            <v>296853</v>
          </cell>
          <cell r="V172">
            <v>305353.59999999998</v>
          </cell>
          <cell r="W172">
            <v>321530</v>
          </cell>
          <cell r="X172">
            <v>152025</v>
          </cell>
          <cell r="Y172">
            <v>154538</v>
          </cell>
          <cell r="Z172">
            <v>24082.5</v>
          </cell>
          <cell r="AA172">
            <v>13049.4</v>
          </cell>
          <cell r="AB172">
            <v>13335.3</v>
          </cell>
          <cell r="AC172">
            <v>157008.9</v>
          </cell>
          <cell r="AD172">
            <v>92214.7</v>
          </cell>
          <cell r="AE172">
            <v>93558.2</v>
          </cell>
          <cell r="AF172">
            <v>32831</v>
          </cell>
          <cell r="AG172">
            <v>15667</v>
          </cell>
          <cell r="AH172">
            <v>16341</v>
          </cell>
          <cell r="AI172">
            <v>359838</v>
          </cell>
          <cell r="AJ172">
            <v>195820</v>
          </cell>
          <cell r="AK172">
            <v>200660</v>
          </cell>
          <cell r="AL172">
            <v>34019.800000000003</v>
          </cell>
          <cell r="AM172">
            <v>24202.799999999999</v>
          </cell>
          <cell r="AN172">
            <v>24523.599999999999</v>
          </cell>
          <cell r="AO172" t="str">
            <v/>
          </cell>
          <cell r="AP172" t="str">
            <v/>
          </cell>
          <cell r="AQ172" t="str">
            <v/>
          </cell>
          <cell r="AR172">
            <v>3368845</v>
          </cell>
          <cell r="AS172">
            <v>1703446</v>
          </cell>
          <cell r="AT172">
            <v>1751316</v>
          </cell>
          <cell r="AU172">
            <v>26078.6</v>
          </cell>
          <cell r="AV172">
            <v>12720.5</v>
          </cell>
          <cell r="AW172">
            <v>12720.5</v>
          </cell>
          <cell r="AX172">
            <v>166836.1</v>
          </cell>
          <cell r="AY172">
            <v>103752.4</v>
          </cell>
          <cell r="AZ172">
            <v>103693.9</v>
          </cell>
          <cell r="BA172">
            <v>296155.3</v>
          </cell>
          <cell r="BB172">
            <v>177038.4</v>
          </cell>
          <cell r="BC172">
            <v>178001.9</v>
          </cell>
          <cell r="BD172">
            <v>125629725</v>
          </cell>
          <cell r="BE172">
            <v>69352075</v>
          </cell>
          <cell r="BF172">
            <v>70705575</v>
          </cell>
          <cell r="BG172">
            <v>11333.6</v>
          </cell>
          <cell r="BH172">
            <v>7325.3</v>
          </cell>
          <cell r="BI172">
            <v>7385.3</v>
          </cell>
          <cell r="BJ172">
            <v>5419.9</v>
          </cell>
          <cell r="BK172">
            <v>2156.8000000000002</v>
          </cell>
          <cell r="BL172">
            <v>2230.9</v>
          </cell>
          <cell r="BM172">
            <v>1167.0999999999999</v>
          </cell>
          <cell r="BN172">
            <v>736.3</v>
          </cell>
          <cell r="BO172">
            <v>737.8</v>
          </cell>
          <cell r="BP172">
            <v>987.3</v>
          </cell>
          <cell r="BQ172">
            <v>639.20000000000005</v>
          </cell>
          <cell r="BR172">
            <v>655.1</v>
          </cell>
          <cell r="BS172">
            <v>104156.6</v>
          </cell>
          <cell r="BT172">
            <v>51503</v>
          </cell>
          <cell r="BU172">
            <v>52394.7</v>
          </cell>
          <cell r="BV172">
            <v>366215</v>
          </cell>
          <cell r="BW172">
            <v>153005.29999999999</v>
          </cell>
          <cell r="BX172">
            <v>159572.20000000001</v>
          </cell>
          <cell r="BY172">
            <v>186207.1</v>
          </cell>
          <cell r="BZ172">
            <v>116843.6</v>
          </cell>
          <cell r="CA172">
            <v>118710.6</v>
          </cell>
          <cell r="CB172">
            <v>30210</v>
          </cell>
          <cell r="CC172">
            <v>18780.400000000001</v>
          </cell>
          <cell r="CD172">
            <v>19373.2</v>
          </cell>
          <cell r="CE172">
            <v>20193</v>
          </cell>
          <cell r="CF172">
            <v>13455.9</v>
          </cell>
          <cell r="CG172">
            <v>13681.2</v>
          </cell>
          <cell r="CH172">
            <v>563361</v>
          </cell>
          <cell r="CI172">
            <v>269270</v>
          </cell>
          <cell r="CJ172">
            <v>278420</v>
          </cell>
          <cell r="CK172">
            <v>4605.3</v>
          </cell>
          <cell r="CL172">
            <v>2557.1</v>
          </cell>
          <cell r="CM172">
            <v>2611.5</v>
          </cell>
          <cell r="CN172">
            <v>7777.4</v>
          </cell>
          <cell r="CO172">
            <v>4296.6000000000004</v>
          </cell>
          <cell r="CP172">
            <v>4366.5</v>
          </cell>
          <cell r="CQ172" t="str">
            <v/>
          </cell>
          <cell r="CR172" t="str">
            <v/>
          </cell>
          <cell r="CS172" t="str">
            <v/>
          </cell>
          <cell r="CT172">
            <v>243876.5</v>
          </cell>
          <cell r="CU172">
            <v>153527.1</v>
          </cell>
          <cell r="CV172">
            <v>159366.1</v>
          </cell>
          <cell r="CW172">
            <v>2495076.7999999998</v>
          </cell>
          <cell r="CX172" t="str">
            <v/>
          </cell>
          <cell r="CY172">
            <v>1699440.8</v>
          </cell>
        </row>
        <row r="173">
          <cell r="A173" t="str">
            <v>2000Q03</v>
          </cell>
          <cell r="B173">
            <v>52013.9</v>
          </cell>
          <cell r="C173">
            <v>27794</v>
          </cell>
          <cell r="D173">
            <v>28523.4</v>
          </cell>
          <cell r="E173">
            <v>63106</v>
          </cell>
          <cell r="F173">
            <v>33432.1</v>
          </cell>
          <cell r="G173">
            <v>33978</v>
          </cell>
          <cell r="H173" t="str">
            <v/>
          </cell>
          <cell r="I173" t="str">
            <v/>
          </cell>
          <cell r="J173" t="str">
            <v/>
          </cell>
          <cell r="K173">
            <v>106104.1</v>
          </cell>
          <cell r="L173" t="str">
            <v/>
          </cell>
          <cell r="M173">
            <v>63541.5</v>
          </cell>
          <cell r="N173">
            <v>2472.8000000000002</v>
          </cell>
          <cell r="O173">
            <v>1580.6</v>
          </cell>
          <cell r="P173">
            <v>1609.3</v>
          </cell>
          <cell r="Q173">
            <v>552584</v>
          </cell>
          <cell r="R173">
            <v>284618</v>
          </cell>
          <cell r="S173">
            <v>288071</v>
          </cell>
          <cell r="T173">
            <v>516914.1</v>
          </cell>
          <cell r="U173">
            <v>296144.8</v>
          </cell>
          <cell r="V173">
            <v>304685.90000000002</v>
          </cell>
          <cell r="W173">
            <v>323808</v>
          </cell>
          <cell r="X173">
            <v>152549</v>
          </cell>
          <cell r="Y173">
            <v>154306</v>
          </cell>
          <cell r="Z173">
            <v>24071.9</v>
          </cell>
          <cell r="AA173">
            <v>13195.2</v>
          </cell>
          <cell r="AB173">
            <v>13448.4</v>
          </cell>
          <cell r="AC173">
            <v>158126.6</v>
          </cell>
          <cell r="AD173">
            <v>92884.5</v>
          </cell>
          <cell r="AE173">
            <v>94260.5</v>
          </cell>
          <cell r="AF173">
            <v>33307</v>
          </cell>
          <cell r="AG173">
            <v>15707</v>
          </cell>
          <cell r="AH173">
            <v>16383</v>
          </cell>
          <cell r="AI173">
            <v>361173</v>
          </cell>
          <cell r="AJ173">
            <v>196617</v>
          </cell>
          <cell r="AK173">
            <v>201489</v>
          </cell>
          <cell r="AL173">
            <v>34141.9</v>
          </cell>
          <cell r="AM173">
            <v>24484.3</v>
          </cell>
          <cell r="AN173">
            <v>24797.3</v>
          </cell>
          <cell r="AO173" t="str">
            <v/>
          </cell>
          <cell r="AP173" t="str">
            <v/>
          </cell>
          <cell r="AQ173" t="str">
            <v/>
          </cell>
          <cell r="AR173">
            <v>3400013</v>
          </cell>
          <cell r="AS173">
            <v>1722513</v>
          </cell>
          <cell r="AT173">
            <v>1770784</v>
          </cell>
          <cell r="AU173">
            <v>26415.5</v>
          </cell>
          <cell r="AV173">
            <v>12743.6</v>
          </cell>
          <cell r="AW173">
            <v>12743.6</v>
          </cell>
          <cell r="AX173">
            <v>174591.8</v>
          </cell>
          <cell r="AY173">
            <v>104260.6</v>
          </cell>
          <cell r="AZ173">
            <v>104313.9</v>
          </cell>
          <cell r="BA173">
            <v>299135.3</v>
          </cell>
          <cell r="BB173">
            <v>177720.7</v>
          </cell>
          <cell r="BC173">
            <v>178688.2</v>
          </cell>
          <cell r="BD173">
            <v>125789775</v>
          </cell>
          <cell r="BE173">
            <v>69227125</v>
          </cell>
          <cell r="BF173">
            <v>70514775</v>
          </cell>
          <cell r="BG173">
            <v>11470.2</v>
          </cell>
          <cell r="BH173">
            <v>7390.9</v>
          </cell>
          <cell r="BI173">
            <v>7396.9</v>
          </cell>
          <cell r="BJ173">
            <v>5478.8</v>
          </cell>
          <cell r="BK173">
            <v>2157.5</v>
          </cell>
          <cell r="BL173">
            <v>2233.1</v>
          </cell>
          <cell r="BM173">
            <v>1196.4000000000001</v>
          </cell>
          <cell r="BN173">
            <v>759.1</v>
          </cell>
          <cell r="BO173">
            <v>760.6</v>
          </cell>
          <cell r="BP173">
            <v>992.2</v>
          </cell>
          <cell r="BQ173">
            <v>600.5</v>
          </cell>
          <cell r="BR173">
            <v>615.70000000000005</v>
          </cell>
          <cell r="BS173">
            <v>104700.4</v>
          </cell>
          <cell r="BT173">
            <v>51973.5</v>
          </cell>
          <cell r="BU173">
            <v>52851.4</v>
          </cell>
          <cell r="BV173">
            <v>369932.2</v>
          </cell>
          <cell r="BW173">
            <v>154174.29999999999</v>
          </cell>
          <cell r="BX173">
            <v>160893.79999999999</v>
          </cell>
          <cell r="BY173">
            <v>185936.3</v>
          </cell>
          <cell r="BZ173">
            <v>117378.6</v>
          </cell>
          <cell r="CA173">
            <v>119300.1</v>
          </cell>
          <cell r="CB173">
            <v>30870.1</v>
          </cell>
          <cell r="CC173">
            <v>18994.2</v>
          </cell>
          <cell r="CD173">
            <v>19596.3</v>
          </cell>
          <cell r="CE173">
            <v>20241</v>
          </cell>
          <cell r="CF173">
            <v>13818.1</v>
          </cell>
          <cell r="CG173">
            <v>14055.7</v>
          </cell>
          <cell r="CH173">
            <v>566496</v>
          </cell>
          <cell r="CI173">
            <v>269732</v>
          </cell>
          <cell r="CJ173">
            <v>279965</v>
          </cell>
          <cell r="CK173">
            <v>4655.7</v>
          </cell>
          <cell r="CL173">
            <v>2627.2</v>
          </cell>
          <cell r="CM173">
            <v>2682</v>
          </cell>
          <cell r="CN173">
            <v>7829.5</v>
          </cell>
          <cell r="CO173">
            <v>4342.7</v>
          </cell>
          <cell r="CP173">
            <v>4412.5</v>
          </cell>
          <cell r="CQ173" t="str">
            <v/>
          </cell>
          <cell r="CR173" t="str">
            <v/>
          </cell>
          <cell r="CS173" t="str">
            <v/>
          </cell>
          <cell r="CT173">
            <v>245059.5</v>
          </cell>
          <cell r="CU173">
            <v>154569.20000000001</v>
          </cell>
          <cell r="CV173">
            <v>160525.1</v>
          </cell>
          <cell r="CW173">
            <v>2497160</v>
          </cell>
          <cell r="CX173" t="str">
            <v/>
          </cell>
          <cell r="CY173">
            <v>1716072.1</v>
          </cell>
        </row>
        <row r="174">
          <cell r="A174" t="str">
            <v>2000Q04</v>
          </cell>
          <cell r="B174">
            <v>52362</v>
          </cell>
          <cell r="C174">
            <v>27911.5</v>
          </cell>
          <cell r="D174">
            <v>28640.400000000001</v>
          </cell>
          <cell r="E174">
            <v>63691.1</v>
          </cell>
          <cell r="F174">
            <v>33865.599999999999</v>
          </cell>
          <cell r="G174">
            <v>34410.699999999997</v>
          </cell>
          <cell r="H174" t="str">
            <v/>
          </cell>
          <cell r="I174" t="str">
            <v/>
          </cell>
          <cell r="J174" t="str">
            <v/>
          </cell>
          <cell r="K174">
            <v>106274.2</v>
          </cell>
          <cell r="L174" t="str">
            <v/>
          </cell>
          <cell r="M174">
            <v>63672.6</v>
          </cell>
          <cell r="N174">
            <v>2507.1</v>
          </cell>
          <cell r="O174">
            <v>1607.1</v>
          </cell>
          <cell r="P174">
            <v>1636.1</v>
          </cell>
          <cell r="Q174">
            <v>555100</v>
          </cell>
          <cell r="R174">
            <v>285540</v>
          </cell>
          <cell r="S174">
            <v>288821</v>
          </cell>
          <cell r="T174">
            <v>517326.6</v>
          </cell>
          <cell r="U174">
            <v>295200.5</v>
          </cell>
          <cell r="V174">
            <v>303775.2</v>
          </cell>
          <cell r="W174">
            <v>326963</v>
          </cell>
          <cell r="X174">
            <v>151286</v>
          </cell>
          <cell r="Y174">
            <v>153309</v>
          </cell>
          <cell r="Z174">
            <v>24893.4</v>
          </cell>
          <cell r="AA174">
            <v>13434.5</v>
          </cell>
          <cell r="AB174">
            <v>13708.2</v>
          </cell>
          <cell r="AC174">
            <v>159834.70000000001</v>
          </cell>
          <cell r="AD174">
            <v>93640.9</v>
          </cell>
          <cell r="AE174">
            <v>95029.1</v>
          </cell>
          <cell r="AF174">
            <v>33440</v>
          </cell>
          <cell r="AG174">
            <v>15775</v>
          </cell>
          <cell r="AH174">
            <v>16451</v>
          </cell>
          <cell r="AI174">
            <v>365059</v>
          </cell>
          <cell r="AJ174">
            <v>197449</v>
          </cell>
          <cell r="AK174">
            <v>202342</v>
          </cell>
          <cell r="AL174">
            <v>34403.5</v>
          </cell>
          <cell r="AM174">
            <v>24793.9</v>
          </cell>
          <cell r="AN174">
            <v>25114.6</v>
          </cell>
          <cell r="AO174" t="str">
            <v/>
          </cell>
          <cell r="AP174" t="str">
            <v/>
          </cell>
          <cell r="AQ174" t="str">
            <v/>
          </cell>
          <cell r="AR174">
            <v>3447261</v>
          </cell>
          <cell r="AS174">
            <v>1750600</v>
          </cell>
          <cell r="AT174">
            <v>1799322</v>
          </cell>
          <cell r="AU174">
            <v>27278.9</v>
          </cell>
          <cell r="AV174">
            <v>12942.6</v>
          </cell>
          <cell r="AW174">
            <v>12942.6</v>
          </cell>
          <cell r="AX174">
            <v>176671.3</v>
          </cell>
          <cell r="AY174">
            <v>105156.6</v>
          </cell>
          <cell r="AZ174">
            <v>105075.4</v>
          </cell>
          <cell r="BA174">
            <v>302325.8</v>
          </cell>
          <cell r="BB174">
            <v>178850.5</v>
          </cell>
          <cell r="BC174">
            <v>179817.5</v>
          </cell>
          <cell r="BD174">
            <v>127007700</v>
          </cell>
          <cell r="BE174">
            <v>69909975</v>
          </cell>
          <cell r="BF174">
            <v>71187450</v>
          </cell>
          <cell r="BG174">
            <v>11673.5</v>
          </cell>
          <cell r="BH174">
            <v>7491.6</v>
          </cell>
          <cell r="BI174">
            <v>7507.7</v>
          </cell>
          <cell r="BJ174">
            <v>5752.9</v>
          </cell>
          <cell r="BK174">
            <v>2209.5</v>
          </cell>
          <cell r="BL174">
            <v>2285.1</v>
          </cell>
          <cell r="BM174">
            <v>1229</v>
          </cell>
          <cell r="BN174">
            <v>751.1</v>
          </cell>
          <cell r="BO174">
            <v>753.4</v>
          </cell>
          <cell r="BP174">
            <v>990.3</v>
          </cell>
          <cell r="BQ174">
            <v>648.9</v>
          </cell>
          <cell r="BR174">
            <v>664.8</v>
          </cell>
          <cell r="BS174">
            <v>105593</v>
          </cell>
          <cell r="BT174">
            <v>52150.400000000001</v>
          </cell>
          <cell r="BU174">
            <v>53029.2</v>
          </cell>
          <cell r="BV174">
            <v>371592</v>
          </cell>
          <cell r="BW174">
            <v>154013.4</v>
          </cell>
          <cell r="BX174">
            <v>160432.5</v>
          </cell>
          <cell r="BY174">
            <v>187962.6</v>
          </cell>
          <cell r="BZ174">
            <v>118564.6</v>
          </cell>
          <cell r="CA174">
            <v>120469.4</v>
          </cell>
          <cell r="CB174">
            <v>30896.3</v>
          </cell>
          <cell r="CC174">
            <v>19025.7</v>
          </cell>
          <cell r="CD174">
            <v>19635.2</v>
          </cell>
          <cell r="CE174">
            <v>20520</v>
          </cell>
          <cell r="CF174">
            <v>14159.7</v>
          </cell>
          <cell r="CG174">
            <v>14400.7</v>
          </cell>
          <cell r="CH174">
            <v>566258</v>
          </cell>
          <cell r="CI174">
            <v>270323</v>
          </cell>
          <cell r="CJ174">
            <v>279493</v>
          </cell>
          <cell r="CK174">
            <v>4686.3</v>
          </cell>
          <cell r="CL174">
            <v>2636</v>
          </cell>
          <cell r="CM174">
            <v>2691.8</v>
          </cell>
          <cell r="CN174">
            <v>7898.9</v>
          </cell>
          <cell r="CO174">
            <v>4428.7</v>
          </cell>
          <cell r="CP174">
            <v>4496.7</v>
          </cell>
          <cell r="CQ174" t="str">
            <v/>
          </cell>
          <cell r="CR174" t="str">
            <v/>
          </cell>
          <cell r="CS174" t="str">
            <v/>
          </cell>
          <cell r="CT174">
            <v>246075.2</v>
          </cell>
          <cell r="CU174">
            <v>154927.20000000001</v>
          </cell>
          <cell r="CV174">
            <v>160939.9</v>
          </cell>
          <cell r="CW174">
            <v>2511919.7999999998</v>
          </cell>
          <cell r="CX174" t="str">
            <v/>
          </cell>
          <cell r="CY174">
            <v>1731244.5</v>
          </cell>
        </row>
        <row r="175">
          <cell r="A175" t="str">
            <v>2001Q01</v>
          </cell>
          <cell r="B175">
            <v>52387</v>
          </cell>
          <cell r="C175">
            <v>27998.5</v>
          </cell>
          <cell r="D175">
            <v>28729.599999999999</v>
          </cell>
          <cell r="E175">
            <v>63523.4</v>
          </cell>
          <cell r="F175">
            <v>33987.300000000003</v>
          </cell>
          <cell r="G175">
            <v>34523.699999999997</v>
          </cell>
          <cell r="H175" t="str">
            <v/>
          </cell>
          <cell r="I175" t="str">
            <v/>
          </cell>
          <cell r="J175" t="str">
            <v/>
          </cell>
          <cell r="K175">
            <v>106557.6</v>
          </cell>
          <cell r="L175" t="str">
            <v/>
          </cell>
          <cell r="M175">
            <v>64236</v>
          </cell>
          <cell r="N175">
            <v>2534.3000000000002</v>
          </cell>
          <cell r="O175">
            <v>1632.4</v>
          </cell>
          <cell r="P175">
            <v>1661.9</v>
          </cell>
          <cell r="Q175">
            <v>555722</v>
          </cell>
          <cell r="R175">
            <v>288308</v>
          </cell>
          <cell r="S175">
            <v>291622</v>
          </cell>
          <cell r="T175">
            <v>522573.1</v>
          </cell>
          <cell r="U175">
            <v>299685.8</v>
          </cell>
          <cell r="V175">
            <v>308032.40000000002</v>
          </cell>
          <cell r="W175">
            <v>325184</v>
          </cell>
          <cell r="X175">
            <v>152193</v>
          </cell>
          <cell r="Y175">
            <v>154413</v>
          </cell>
          <cell r="Z175">
            <v>25419.4</v>
          </cell>
          <cell r="AA175">
            <v>13563.8</v>
          </cell>
          <cell r="AB175">
            <v>13838.2</v>
          </cell>
          <cell r="AC175">
            <v>161524.9</v>
          </cell>
          <cell r="AD175">
            <v>95040.9</v>
          </cell>
          <cell r="AE175">
            <v>96440</v>
          </cell>
          <cell r="AF175">
            <v>33968</v>
          </cell>
          <cell r="AG175">
            <v>15988</v>
          </cell>
          <cell r="AH175">
            <v>16695</v>
          </cell>
          <cell r="AI175">
            <v>367077</v>
          </cell>
          <cell r="AJ175">
            <v>199279</v>
          </cell>
          <cell r="AK175">
            <v>204194</v>
          </cell>
          <cell r="AL175">
            <v>34975.199999999997</v>
          </cell>
          <cell r="AM175">
            <v>24976.400000000001</v>
          </cell>
          <cell r="AN175">
            <v>25423.4</v>
          </cell>
          <cell r="AO175" t="str">
            <v/>
          </cell>
          <cell r="AP175" t="str">
            <v/>
          </cell>
          <cell r="AQ175" t="str">
            <v/>
          </cell>
          <cell r="AR175">
            <v>3479531</v>
          </cell>
          <cell r="AS175">
            <v>1769665</v>
          </cell>
          <cell r="AT175">
            <v>1818271</v>
          </cell>
          <cell r="AU175">
            <v>27655.9</v>
          </cell>
          <cell r="AV175">
            <v>13061.2</v>
          </cell>
          <cell r="AW175">
            <v>13061.2</v>
          </cell>
          <cell r="AX175">
            <v>166779.1</v>
          </cell>
          <cell r="AY175">
            <v>102869.4</v>
          </cell>
          <cell r="AZ175">
            <v>103017.4</v>
          </cell>
          <cell r="BA175">
            <v>304353.2</v>
          </cell>
          <cell r="BB175">
            <v>179859.9</v>
          </cell>
          <cell r="BC175">
            <v>180831.9</v>
          </cell>
          <cell r="BD175">
            <v>127621275</v>
          </cell>
          <cell r="BE175">
            <v>70554975</v>
          </cell>
          <cell r="BF175">
            <v>71878150</v>
          </cell>
          <cell r="BG175">
            <v>11961.4</v>
          </cell>
          <cell r="BH175">
            <v>7569.4</v>
          </cell>
          <cell r="BI175">
            <v>7647.4</v>
          </cell>
          <cell r="BJ175">
            <v>5579.9</v>
          </cell>
          <cell r="BK175">
            <v>2181.6</v>
          </cell>
          <cell r="BL175">
            <v>2256.3000000000002</v>
          </cell>
          <cell r="BM175">
            <v>1261.4000000000001</v>
          </cell>
          <cell r="BN175">
            <v>780.2</v>
          </cell>
          <cell r="BO175">
            <v>783.3</v>
          </cell>
          <cell r="BP175">
            <v>989.4</v>
          </cell>
          <cell r="BQ175">
            <v>641.6</v>
          </cell>
          <cell r="BR175">
            <v>658</v>
          </cell>
          <cell r="BS175">
            <v>106079.2</v>
          </cell>
          <cell r="BT175">
            <v>52397</v>
          </cell>
          <cell r="BU175">
            <v>53287.4</v>
          </cell>
          <cell r="BV175">
            <v>373497.5</v>
          </cell>
          <cell r="BW175">
            <v>155474.5</v>
          </cell>
          <cell r="BX175">
            <v>161892.20000000001</v>
          </cell>
          <cell r="BY175">
            <v>188290.2</v>
          </cell>
          <cell r="BZ175">
            <v>119054.2</v>
          </cell>
          <cell r="CA175">
            <v>120944.9</v>
          </cell>
          <cell r="CB175">
            <v>30855</v>
          </cell>
          <cell r="CC175">
            <v>19071.2</v>
          </cell>
          <cell r="CD175">
            <v>19687.5</v>
          </cell>
          <cell r="CE175">
            <v>21014.3</v>
          </cell>
          <cell r="CF175">
            <v>14414.9</v>
          </cell>
          <cell r="CG175">
            <v>14671.4</v>
          </cell>
          <cell r="CH175">
            <v>566819</v>
          </cell>
          <cell r="CI175">
            <v>270372</v>
          </cell>
          <cell r="CJ175">
            <v>279160</v>
          </cell>
          <cell r="CK175">
            <v>4717.8999999999996</v>
          </cell>
          <cell r="CL175">
            <v>2640.2</v>
          </cell>
          <cell r="CM175">
            <v>2696.4</v>
          </cell>
          <cell r="CN175">
            <v>7948.1</v>
          </cell>
          <cell r="CO175">
            <v>4514.6000000000004</v>
          </cell>
          <cell r="CP175">
            <v>4578.3</v>
          </cell>
          <cell r="CQ175" t="str">
            <v/>
          </cell>
          <cell r="CR175" t="str">
            <v/>
          </cell>
          <cell r="CS175" t="str">
            <v/>
          </cell>
          <cell r="CT175">
            <v>248947</v>
          </cell>
          <cell r="CU175">
            <v>156964.70000000001</v>
          </cell>
          <cell r="CV175">
            <v>162925.9</v>
          </cell>
          <cell r="CW175">
            <v>2503653.4</v>
          </cell>
          <cell r="CX175" t="str">
            <v/>
          </cell>
          <cell r="CY175">
            <v>1738157.3</v>
          </cell>
        </row>
        <row r="176">
          <cell r="A176" t="str">
            <v>2001Q02</v>
          </cell>
          <cell r="B176">
            <v>52130.1</v>
          </cell>
          <cell r="C176">
            <v>28029.9</v>
          </cell>
          <cell r="D176">
            <v>28766.1</v>
          </cell>
          <cell r="E176">
            <v>63660.2</v>
          </cell>
          <cell r="F176">
            <v>33709.699999999997</v>
          </cell>
          <cell r="G176">
            <v>34246</v>
          </cell>
          <cell r="H176" t="str">
            <v/>
          </cell>
          <cell r="I176" t="str">
            <v/>
          </cell>
          <cell r="J176" t="str">
            <v/>
          </cell>
          <cell r="K176">
            <v>106719.8</v>
          </cell>
          <cell r="L176" t="str">
            <v/>
          </cell>
          <cell r="M176">
            <v>64572.3</v>
          </cell>
          <cell r="N176">
            <v>2561.3000000000002</v>
          </cell>
          <cell r="O176">
            <v>1643.4</v>
          </cell>
          <cell r="P176">
            <v>1673.4</v>
          </cell>
          <cell r="Q176">
            <v>559350</v>
          </cell>
          <cell r="R176">
            <v>289736</v>
          </cell>
          <cell r="S176">
            <v>292952</v>
          </cell>
          <cell r="T176">
            <v>522985.5</v>
          </cell>
          <cell r="U176">
            <v>301928.40000000002</v>
          </cell>
          <cell r="V176">
            <v>310339.3</v>
          </cell>
          <cell r="W176">
            <v>323124</v>
          </cell>
          <cell r="X176">
            <v>153250</v>
          </cell>
          <cell r="Y176">
            <v>155390</v>
          </cell>
          <cell r="Z176">
            <v>25546.9</v>
          </cell>
          <cell r="AA176">
            <v>13870.4</v>
          </cell>
          <cell r="AB176">
            <v>14133.6</v>
          </cell>
          <cell r="AC176">
            <v>162564.20000000001</v>
          </cell>
          <cell r="AD176">
            <v>95537.9</v>
          </cell>
          <cell r="AE176">
            <v>96950.1</v>
          </cell>
          <cell r="AF176">
            <v>33777</v>
          </cell>
          <cell r="AG176">
            <v>16015</v>
          </cell>
          <cell r="AH176">
            <v>16724</v>
          </cell>
          <cell r="AI176">
            <v>366920</v>
          </cell>
          <cell r="AJ176">
            <v>200525</v>
          </cell>
          <cell r="AK176">
            <v>205492</v>
          </cell>
          <cell r="AL176">
            <v>35261.9</v>
          </cell>
          <cell r="AM176">
            <v>25293.3</v>
          </cell>
          <cell r="AN176">
            <v>25732.400000000001</v>
          </cell>
          <cell r="AO176" t="str">
            <v/>
          </cell>
          <cell r="AP176" t="str">
            <v/>
          </cell>
          <cell r="AQ176" t="str">
            <v/>
          </cell>
          <cell r="AR176">
            <v>3513384</v>
          </cell>
          <cell r="AS176">
            <v>1812480</v>
          </cell>
          <cell r="AT176">
            <v>1861621</v>
          </cell>
          <cell r="AU176">
            <v>27606.6</v>
          </cell>
          <cell r="AV176">
            <v>13306.5</v>
          </cell>
          <cell r="AW176">
            <v>13306.5</v>
          </cell>
          <cell r="AX176">
            <v>180072.2</v>
          </cell>
          <cell r="AY176">
            <v>101027.4</v>
          </cell>
          <cell r="AZ176">
            <v>100857.7</v>
          </cell>
          <cell r="BA176">
            <v>303280.7</v>
          </cell>
          <cell r="BB176">
            <v>178741.5</v>
          </cell>
          <cell r="BC176">
            <v>179723.3</v>
          </cell>
          <cell r="BD176">
            <v>126866400</v>
          </cell>
          <cell r="BE176">
            <v>70823725</v>
          </cell>
          <cell r="BF176">
            <v>72196525</v>
          </cell>
          <cell r="BG176">
            <v>12028.6</v>
          </cell>
          <cell r="BH176">
            <v>7595.3</v>
          </cell>
          <cell r="BI176">
            <v>7586</v>
          </cell>
          <cell r="BJ176">
            <v>5539.2</v>
          </cell>
          <cell r="BK176">
            <v>2217.4</v>
          </cell>
          <cell r="BL176">
            <v>2291.5</v>
          </cell>
          <cell r="BM176">
            <v>1291</v>
          </cell>
          <cell r="BN176">
            <v>787.3</v>
          </cell>
          <cell r="BO176">
            <v>790.2</v>
          </cell>
          <cell r="BP176">
            <v>984.6</v>
          </cell>
          <cell r="BQ176">
            <v>642.6</v>
          </cell>
          <cell r="BR176">
            <v>658</v>
          </cell>
          <cell r="BS176">
            <v>106606.9</v>
          </cell>
          <cell r="BT176">
            <v>52659.8</v>
          </cell>
          <cell r="BU176">
            <v>53570.8</v>
          </cell>
          <cell r="BV176">
            <v>375292.4</v>
          </cell>
          <cell r="BW176">
            <v>155552.29999999999</v>
          </cell>
          <cell r="BX176">
            <v>161799.5</v>
          </cell>
          <cell r="BY176">
            <v>187615.5</v>
          </cell>
          <cell r="BZ176">
            <v>119822.3</v>
          </cell>
          <cell r="CA176">
            <v>121735.1</v>
          </cell>
          <cell r="CB176">
            <v>31141</v>
          </cell>
          <cell r="CC176">
            <v>19199.400000000001</v>
          </cell>
          <cell r="CD176">
            <v>19821.5</v>
          </cell>
          <cell r="CE176">
            <v>21127.8</v>
          </cell>
          <cell r="CF176">
            <v>14863.3</v>
          </cell>
          <cell r="CG176">
            <v>15126.5</v>
          </cell>
          <cell r="CH176">
            <v>566791</v>
          </cell>
          <cell r="CI176">
            <v>269722</v>
          </cell>
          <cell r="CJ176">
            <v>279294</v>
          </cell>
          <cell r="CK176">
            <v>4740.7</v>
          </cell>
          <cell r="CL176">
            <v>2688.2</v>
          </cell>
          <cell r="CM176">
            <v>2745</v>
          </cell>
          <cell r="CN176">
            <v>8000.6</v>
          </cell>
          <cell r="CO176">
            <v>4505</v>
          </cell>
          <cell r="CP176">
            <v>4571.3</v>
          </cell>
          <cell r="CQ176" t="str">
            <v/>
          </cell>
          <cell r="CR176" t="str">
            <v/>
          </cell>
          <cell r="CS176" t="str">
            <v/>
          </cell>
          <cell r="CT176">
            <v>249515.2</v>
          </cell>
          <cell r="CU176">
            <v>158036.1</v>
          </cell>
          <cell r="CV176">
            <v>163929.29999999999</v>
          </cell>
          <cell r="CW176">
            <v>2520075.2999999998</v>
          </cell>
          <cell r="CX176" t="str">
            <v/>
          </cell>
          <cell r="CY176">
            <v>1744711.1</v>
          </cell>
        </row>
        <row r="177">
          <cell r="A177" t="str">
            <v>2001Q03</v>
          </cell>
          <cell r="B177">
            <v>52059.3</v>
          </cell>
          <cell r="C177">
            <v>28049.8</v>
          </cell>
          <cell r="D177">
            <v>28793.8</v>
          </cell>
          <cell r="E177">
            <v>63308.1</v>
          </cell>
          <cell r="F177">
            <v>33697.4</v>
          </cell>
          <cell r="G177">
            <v>34239</v>
          </cell>
          <cell r="H177" t="str">
            <v/>
          </cell>
          <cell r="I177" t="str">
            <v/>
          </cell>
          <cell r="J177" t="str">
            <v/>
          </cell>
          <cell r="K177">
            <v>106549</v>
          </cell>
          <cell r="L177" t="str">
            <v/>
          </cell>
          <cell r="M177">
            <v>64657.599999999999</v>
          </cell>
          <cell r="N177">
            <v>2593.3000000000002</v>
          </cell>
          <cell r="O177">
            <v>1648.4</v>
          </cell>
          <cell r="P177">
            <v>1678.7</v>
          </cell>
          <cell r="Q177">
            <v>564720</v>
          </cell>
          <cell r="R177">
            <v>291772</v>
          </cell>
          <cell r="S177">
            <v>294895</v>
          </cell>
          <cell r="T177">
            <v>522057.4</v>
          </cell>
          <cell r="U177">
            <v>302430.09999999998</v>
          </cell>
          <cell r="V177">
            <v>310885.7</v>
          </cell>
          <cell r="W177">
            <v>327397</v>
          </cell>
          <cell r="X177">
            <v>152849</v>
          </cell>
          <cell r="Y177">
            <v>154678</v>
          </cell>
          <cell r="Z177">
            <v>26084.3</v>
          </cell>
          <cell r="AA177">
            <v>14037</v>
          </cell>
          <cell r="AB177">
            <v>14382.7</v>
          </cell>
          <cell r="AC177">
            <v>164057.5</v>
          </cell>
          <cell r="AD177">
            <v>95949.4</v>
          </cell>
          <cell r="AE177">
            <v>97385.2</v>
          </cell>
          <cell r="AF177">
            <v>33895</v>
          </cell>
          <cell r="AG177">
            <v>16148</v>
          </cell>
          <cell r="AH177">
            <v>16865</v>
          </cell>
          <cell r="AI177">
            <v>368022</v>
          </cell>
          <cell r="AJ177">
            <v>201947</v>
          </cell>
          <cell r="AK177">
            <v>207005</v>
          </cell>
          <cell r="AL177">
            <v>35687</v>
          </cell>
          <cell r="AM177">
            <v>25596.6</v>
          </cell>
          <cell r="AN177">
            <v>26037</v>
          </cell>
          <cell r="AO177" t="str">
            <v/>
          </cell>
          <cell r="AP177" t="str">
            <v/>
          </cell>
          <cell r="AQ177" t="str">
            <v/>
          </cell>
          <cell r="AR177">
            <v>3549458</v>
          </cell>
          <cell r="AS177">
            <v>1839923</v>
          </cell>
          <cell r="AT177">
            <v>1889656</v>
          </cell>
          <cell r="AU177">
            <v>27667.8</v>
          </cell>
          <cell r="AV177">
            <v>13301.2</v>
          </cell>
          <cell r="AW177">
            <v>13301.2</v>
          </cell>
          <cell r="AX177">
            <v>179846.6</v>
          </cell>
          <cell r="AY177">
            <v>99723.3</v>
          </cell>
          <cell r="AZ177">
            <v>99869.4</v>
          </cell>
          <cell r="BA177">
            <v>302563.90000000002</v>
          </cell>
          <cell r="BB177">
            <v>178278.1</v>
          </cell>
          <cell r="BC177">
            <v>179267.1</v>
          </cell>
          <cell r="BD177">
            <v>125388225</v>
          </cell>
          <cell r="BE177">
            <v>70400075</v>
          </cell>
          <cell r="BF177">
            <v>71799850</v>
          </cell>
          <cell r="BG177">
            <v>12254.9</v>
          </cell>
          <cell r="BH177">
            <v>7690.6</v>
          </cell>
          <cell r="BI177">
            <v>7689.8</v>
          </cell>
          <cell r="BJ177">
            <v>5672.3</v>
          </cell>
          <cell r="BK177">
            <v>2257.9</v>
          </cell>
          <cell r="BL177">
            <v>2333.1</v>
          </cell>
          <cell r="BM177">
            <v>1278.9000000000001</v>
          </cell>
          <cell r="BN177">
            <v>790.3</v>
          </cell>
          <cell r="BO177">
            <v>793.2</v>
          </cell>
          <cell r="BP177">
            <v>967.2</v>
          </cell>
          <cell r="BQ177">
            <v>632.9</v>
          </cell>
          <cell r="BR177">
            <v>647.79999999999995</v>
          </cell>
          <cell r="BS177">
            <v>106570.6</v>
          </cell>
          <cell r="BT177">
            <v>52863.8</v>
          </cell>
          <cell r="BU177">
            <v>53758.400000000001</v>
          </cell>
          <cell r="BV177">
            <v>378805.9</v>
          </cell>
          <cell r="BW177">
            <v>156834.70000000001</v>
          </cell>
          <cell r="BX177">
            <v>163148.79999999999</v>
          </cell>
          <cell r="BY177">
            <v>189048.8</v>
          </cell>
          <cell r="BZ177">
            <v>120892.3</v>
          </cell>
          <cell r="CA177">
            <v>122776.9</v>
          </cell>
          <cell r="CB177">
            <v>31242.3</v>
          </cell>
          <cell r="CC177">
            <v>19164.900000000001</v>
          </cell>
          <cell r="CD177">
            <v>19792</v>
          </cell>
          <cell r="CE177">
            <v>21527.7</v>
          </cell>
          <cell r="CF177">
            <v>14955.4</v>
          </cell>
          <cell r="CG177">
            <v>15213.4</v>
          </cell>
          <cell r="CH177">
            <v>569264</v>
          </cell>
          <cell r="CI177">
            <v>270052</v>
          </cell>
          <cell r="CJ177">
            <v>279560</v>
          </cell>
          <cell r="CK177">
            <v>4768.5</v>
          </cell>
          <cell r="CL177">
            <v>2663.9</v>
          </cell>
          <cell r="CM177">
            <v>2721.7</v>
          </cell>
          <cell r="CN177">
            <v>8065.9</v>
          </cell>
          <cell r="CO177">
            <v>4583.3</v>
          </cell>
          <cell r="CP177">
            <v>4648.3</v>
          </cell>
          <cell r="CQ177" t="str">
            <v/>
          </cell>
          <cell r="CR177" t="str">
            <v/>
          </cell>
          <cell r="CS177" t="str">
            <v/>
          </cell>
          <cell r="CT177">
            <v>250634</v>
          </cell>
          <cell r="CU177">
            <v>159964.5</v>
          </cell>
          <cell r="CV177">
            <v>165833.29999999999</v>
          </cell>
          <cell r="CW177">
            <v>2513160.7999999998</v>
          </cell>
          <cell r="CX177" t="str">
            <v/>
          </cell>
          <cell r="CY177">
            <v>1752387</v>
          </cell>
        </row>
        <row r="178">
          <cell r="A178" t="str">
            <v>2001Q04</v>
          </cell>
          <cell r="B178">
            <v>52422.8</v>
          </cell>
          <cell r="C178">
            <v>28105.9</v>
          </cell>
          <cell r="D178">
            <v>28859.1</v>
          </cell>
          <cell r="E178">
            <v>63189.8</v>
          </cell>
          <cell r="F178">
            <v>33581.800000000003</v>
          </cell>
          <cell r="G178">
            <v>34133.9</v>
          </cell>
          <cell r="H178" t="str">
            <v/>
          </cell>
          <cell r="I178" t="str">
            <v/>
          </cell>
          <cell r="J178" t="str">
            <v/>
          </cell>
          <cell r="K178">
            <v>107098.9</v>
          </cell>
          <cell r="L178" t="str">
            <v/>
          </cell>
          <cell r="M178">
            <v>64918.8</v>
          </cell>
          <cell r="N178">
            <v>2588.4</v>
          </cell>
          <cell r="O178">
            <v>1640.8</v>
          </cell>
          <cell r="P178">
            <v>1671.3</v>
          </cell>
          <cell r="Q178">
            <v>564826</v>
          </cell>
          <cell r="R178">
            <v>291912</v>
          </cell>
          <cell r="S178">
            <v>294957</v>
          </cell>
          <cell r="T178">
            <v>523346.5</v>
          </cell>
          <cell r="U178">
            <v>299980.90000000002</v>
          </cell>
          <cell r="V178">
            <v>308457.40000000002</v>
          </cell>
          <cell r="W178">
            <v>327380</v>
          </cell>
          <cell r="X178">
            <v>151468</v>
          </cell>
          <cell r="Y178">
            <v>152705</v>
          </cell>
          <cell r="Z178">
            <v>26573.9</v>
          </cell>
          <cell r="AA178">
            <v>14546</v>
          </cell>
          <cell r="AB178">
            <v>14915.6</v>
          </cell>
          <cell r="AC178">
            <v>165108.4</v>
          </cell>
          <cell r="AD178">
            <v>96689.8</v>
          </cell>
          <cell r="AE178">
            <v>98114.7</v>
          </cell>
          <cell r="AF178">
            <v>33787</v>
          </cell>
          <cell r="AG178">
            <v>16219</v>
          </cell>
          <cell r="AH178">
            <v>16946</v>
          </cell>
          <cell r="AI178">
            <v>366382</v>
          </cell>
          <cell r="AJ178">
            <v>202301</v>
          </cell>
          <cell r="AK178">
            <v>207486</v>
          </cell>
          <cell r="AL178">
            <v>36076.5</v>
          </cell>
          <cell r="AM178">
            <v>25900.2</v>
          </cell>
          <cell r="AN178">
            <v>26334.5</v>
          </cell>
          <cell r="AO178" t="str">
            <v/>
          </cell>
          <cell r="AP178" t="str">
            <v/>
          </cell>
          <cell r="AQ178" t="str">
            <v/>
          </cell>
          <cell r="AR178">
            <v>3577921</v>
          </cell>
          <cell r="AS178">
            <v>1882484</v>
          </cell>
          <cell r="AT178">
            <v>1932922</v>
          </cell>
          <cell r="AU178">
            <v>27916</v>
          </cell>
          <cell r="AV178">
            <v>13668.6</v>
          </cell>
          <cell r="AW178">
            <v>13668.6</v>
          </cell>
          <cell r="AX178">
            <v>183835.3</v>
          </cell>
          <cell r="AY178">
            <v>99077.9</v>
          </cell>
          <cell r="AZ178">
            <v>98953.5</v>
          </cell>
          <cell r="BA178">
            <v>302449</v>
          </cell>
          <cell r="BB178">
            <v>177904.7</v>
          </cell>
          <cell r="BC178">
            <v>178926.9</v>
          </cell>
          <cell r="BD178">
            <v>124823575</v>
          </cell>
          <cell r="BE178">
            <v>70725725</v>
          </cell>
          <cell r="BF178">
            <v>72144375</v>
          </cell>
          <cell r="BG178">
            <v>12572.6</v>
          </cell>
          <cell r="BH178">
            <v>7837.5</v>
          </cell>
          <cell r="BI178">
            <v>7861.4</v>
          </cell>
          <cell r="BJ178">
            <v>5758.6</v>
          </cell>
          <cell r="BK178">
            <v>2307.1</v>
          </cell>
          <cell r="BL178">
            <v>2386.8000000000002</v>
          </cell>
          <cell r="BM178">
            <v>1299.5999999999999</v>
          </cell>
          <cell r="BN178">
            <v>819.6</v>
          </cell>
          <cell r="BO178">
            <v>821.9</v>
          </cell>
          <cell r="BP178">
            <v>953.7</v>
          </cell>
          <cell r="BQ178">
            <v>650.29999999999995</v>
          </cell>
          <cell r="BR178">
            <v>666.3</v>
          </cell>
          <cell r="BS178">
            <v>106752.2</v>
          </cell>
          <cell r="BT178">
            <v>53149.4</v>
          </cell>
          <cell r="BU178">
            <v>54057.4</v>
          </cell>
          <cell r="BV178">
            <v>381434.5</v>
          </cell>
          <cell r="BW178">
            <v>158470.1</v>
          </cell>
          <cell r="BX178">
            <v>165023.4</v>
          </cell>
          <cell r="BY178">
            <v>188611.3</v>
          </cell>
          <cell r="BZ178">
            <v>121204.9</v>
          </cell>
          <cell r="CA178">
            <v>123087.7</v>
          </cell>
          <cell r="CB178">
            <v>31497.1</v>
          </cell>
          <cell r="CC178">
            <v>19204.400000000001</v>
          </cell>
          <cell r="CD178">
            <v>19835.5</v>
          </cell>
          <cell r="CE178">
            <v>21729.200000000001</v>
          </cell>
          <cell r="CF178">
            <v>15307.1</v>
          </cell>
          <cell r="CG178">
            <v>15580.6</v>
          </cell>
          <cell r="CH178">
            <v>574280</v>
          </cell>
          <cell r="CI178">
            <v>270131</v>
          </cell>
          <cell r="CJ178">
            <v>279792</v>
          </cell>
          <cell r="CK178">
            <v>4813.3</v>
          </cell>
          <cell r="CL178">
            <v>2683.2</v>
          </cell>
          <cell r="CM178">
            <v>2742</v>
          </cell>
          <cell r="CN178">
            <v>8206.2999999999993</v>
          </cell>
          <cell r="CO178">
            <v>4642.1000000000004</v>
          </cell>
          <cell r="CP178">
            <v>4708.3999999999996</v>
          </cell>
          <cell r="CQ178" t="str">
            <v/>
          </cell>
          <cell r="CR178" t="str">
            <v/>
          </cell>
          <cell r="CS178" t="str">
            <v/>
          </cell>
          <cell r="CT178">
            <v>251472.6</v>
          </cell>
          <cell r="CU178">
            <v>161275.79999999999</v>
          </cell>
          <cell r="CV178">
            <v>167117.9</v>
          </cell>
          <cell r="CW178">
            <v>2522025.5</v>
          </cell>
          <cell r="CX178" t="str">
            <v/>
          </cell>
          <cell r="CY178">
            <v>1779836.5</v>
          </cell>
        </row>
        <row r="179">
          <cell r="A179" t="str">
            <v>2002Q01</v>
          </cell>
          <cell r="B179">
            <v>52951.3</v>
          </cell>
          <cell r="C179">
            <v>28183.5</v>
          </cell>
          <cell r="D179">
            <v>28947.8</v>
          </cell>
          <cell r="E179">
            <v>63887.9</v>
          </cell>
          <cell r="F179">
            <v>33711.4</v>
          </cell>
          <cell r="G179">
            <v>34279.300000000003</v>
          </cell>
          <cell r="H179" t="str">
            <v/>
          </cell>
          <cell r="I179" t="str">
            <v/>
          </cell>
          <cell r="J179" t="str">
            <v/>
          </cell>
          <cell r="K179">
            <v>107328.8</v>
          </cell>
          <cell r="L179" t="str">
            <v/>
          </cell>
          <cell r="M179">
            <v>64963.9</v>
          </cell>
          <cell r="N179">
            <v>2602.1</v>
          </cell>
          <cell r="O179">
            <v>1644.9</v>
          </cell>
          <cell r="P179">
            <v>1675.5</v>
          </cell>
          <cell r="Q179">
            <v>567794</v>
          </cell>
          <cell r="R179">
            <v>292930</v>
          </cell>
          <cell r="S179">
            <v>296146</v>
          </cell>
          <cell r="T179">
            <v>521245.3</v>
          </cell>
          <cell r="U179">
            <v>297258.8</v>
          </cell>
          <cell r="V179">
            <v>305778.59999999998</v>
          </cell>
          <cell r="W179">
            <v>325288</v>
          </cell>
          <cell r="X179">
            <v>154018</v>
          </cell>
          <cell r="Y179">
            <v>156258</v>
          </cell>
          <cell r="Z179">
            <v>26742.3</v>
          </cell>
          <cell r="AA179">
            <v>14908.6</v>
          </cell>
          <cell r="AB179">
            <v>15284.1</v>
          </cell>
          <cell r="AC179">
            <v>165836.79999999999</v>
          </cell>
          <cell r="AD179">
            <v>97396.4</v>
          </cell>
          <cell r="AE179">
            <v>98843.3</v>
          </cell>
          <cell r="AF179">
            <v>33939</v>
          </cell>
          <cell r="AG179">
            <v>16267</v>
          </cell>
          <cell r="AH179">
            <v>16995</v>
          </cell>
          <cell r="AI179">
            <v>369018</v>
          </cell>
          <cell r="AJ179">
            <v>203083</v>
          </cell>
          <cell r="AK179">
            <v>208425</v>
          </cell>
          <cell r="AL179">
            <v>36106.800000000003</v>
          </cell>
          <cell r="AM179">
            <v>26309.3</v>
          </cell>
          <cell r="AN179">
            <v>26727</v>
          </cell>
          <cell r="AO179" t="str">
            <v/>
          </cell>
          <cell r="AP179" t="str">
            <v/>
          </cell>
          <cell r="AQ179" t="str">
            <v/>
          </cell>
          <cell r="AR179">
            <v>3636591</v>
          </cell>
          <cell r="AS179">
            <v>1942422</v>
          </cell>
          <cell r="AT179">
            <v>1994409</v>
          </cell>
          <cell r="AU179">
            <v>28864.6</v>
          </cell>
          <cell r="AV179">
            <v>13642.7</v>
          </cell>
          <cell r="AW179">
            <v>13642.7</v>
          </cell>
          <cell r="AX179">
            <v>174930.9</v>
          </cell>
          <cell r="AY179">
            <v>98494</v>
          </cell>
          <cell r="AZ179">
            <v>97630.6</v>
          </cell>
          <cell r="BA179">
            <v>303241.8</v>
          </cell>
          <cell r="BB179">
            <v>178369.7</v>
          </cell>
          <cell r="BC179">
            <v>179399.6</v>
          </cell>
          <cell r="BD179">
            <v>125237100</v>
          </cell>
          <cell r="BE179">
            <v>70786825</v>
          </cell>
          <cell r="BF179">
            <v>72216450</v>
          </cell>
          <cell r="BG179">
            <v>12591.5</v>
          </cell>
          <cell r="BH179">
            <v>7925.4</v>
          </cell>
          <cell r="BI179">
            <v>8040.3</v>
          </cell>
          <cell r="BJ179">
            <v>5813.6</v>
          </cell>
          <cell r="BK179">
            <v>2341.1999999999998</v>
          </cell>
          <cell r="BL179">
            <v>2419.5</v>
          </cell>
          <cell r="BM179">
            <v>1326.8</v>
          </cell>
          <cell r="BN179">
            <v>825.2</v>
          </cell>
          <cell r="BO179">
            <v>826.7</v>
          </cell>
          <cell r="BP179">
            <v>1009.6</v>
          </cell>
          <cell r="BQ179">
            <v>664.4</v>
          </cell>
          <cell r="BR179">
            <v>681.8</v>
          </cell>
          <cell r="BS179">
            <v>106169.5</v>
          </cell>
          <cell r="BT179">
            <v>53075.5</v>
          </cell>
          <cell r="BU179">
            <v>54011.1</v>
          </cell>
          <cell r="BV179">
            <v>376327.5</v>
          </cell>
          <cell r="BW179">
            <v>159397.70000000001</v>
          </cell>
          <cell r="BX179">
            <v>165922.9</v>
          </cell>
          <cell r="BY179">
            <v>189358.4</v>
          </cell>
          <cell r="BZ179">
            <v>122976.4</v>
          </cell>
          <cell r="CA179">
            <v>124900.9</v>
          </cell>
          <cell r="CB179">
            <v>31537.599999999999</v>
          </cell>
          <cell r="CC179">
            <v>19439.2</v>
          </cell>
          <cell r="CD179">
            <v>20073.5</v>
          </cell>
          <cell r="CE179">
            <v>21892.799999999999</v>
          </cell>
          <cell r="CF179">
            <v>15521</v>
          </cell>
          <cell r="CG179">
            <v>15789.7</v>
          </cell>
          <cell r="CH179">
            <v>576183</v>
          </cell>
          <cell r="CI179">
            <v>273840</v>
          </cell>
          <cell r="CJ179">
            <v>283657</v>
          </cell>
          <cell r="CK179">
            <v>4882.1000000000004</v>
          </cell>
          <cell r="CL179">
            <v>2710.4</v>
          </cell>
          <cell r="CM179">
            <v>2770.4</v>
          </cell>
          <cell r="CN179">
            <v>8256.7000000000007</v>
          </cell>
          <cell r="CO179">
            <v>4688.6000000000004</v>
          </cell>
          <cell r="CP179">
            <v>4756.5</v>
          </cell>
          <cell r="CQ179" t="str">
            <v/>
          </cell>
          <cell r="CR179" t="str">
            <v/>
          </cell>
          <cell r="CS179" t="str">
            <v/>
          </cell>
          <cell r="CT179">
            <v>253427.4</v>
          </cell>
          <cell r="CU179">
            <v>163275.70000000001</v>
          </cell>
          <cell r="CV179">
            <v>169137.4</v>
          </cell>
          <cell r="CW179">
            <v>2543699.7000000002</v>
          </cell>
          <cell r="CX179" t="str">
            <v/>
          </cell>
          <cell r="CY179">
            <v>1785963.8</v>
          </cell>
        </row>
        <row r="180">
          <cell r="A180" t="str">
            <v>2002Q02</v>
          </cell>
          <cell r="B180">
            <v>53135</v>
          </cell>
          <cell r="C180">
            <v>28264.3</v>
          </cell>
          <cell r="D180">
            <v>29041.599999999999</v>
          </cell>
          <cell r="E180">
            <v>64236.5</v>
          </cell>
          <cell r="F180">
            <v>34009.199999999997</v>
          </cell>
          <cell r="G180">
            <v>34589.4</v>
          </cell>
          <cell r="H180" t="str">
            <v/>
          </cell>
          <cell r="I180" t="str">
            <v/>
          </cell>
          <cell r="J180" t="str">
            <v/>
          </cell>
          <cell r="K180">
            <v>107290.1</v>
          </cell>
          <cell r="L180" t="str">
            <v/>
          </cell>
          <cell r="M180">
            <v>64524.2</v>
          </cell>
          <cell r="N180">
            <v>2608.5</v>
          </cell>
          <cell r="O180">
            <v>1663.8</v>
          </cell>
          <cell r="P180">
            <v>1694.2</v>
          </cell>
          <cell r="Q180">
            <v>570514</v>
          </cell>
          <cell r="R180">
            <v>296615</v>
          </cell>
          <cell r="S180">
            <v>299789</v>
          </cell>
          <cell r="T180">
            <v>522379.7</v>
          </cell>
          <cell r="U180">
            <v>298173.5</v>
          </cell>
          <cell r="V180">
            <v>306749.90000000002</v>
          </cell>
          <cell r="W180">
            <v>328842</v>
          </cell>
          <cell r="X180">
            <v>154323</v>
          </cell>
          <cell r="Y180">
            <v>155998</v>
          </cell>
          <cell r="Z180">
            <v>27893</v>
          </cell>
          <cell r="AA180">
            <v>15186.8</v>
          </cell>
          <cell r="AB180">
            <v>15590.8</v>
          </cell>
          <cell r="AC180">
            <v>167240</v>
          </cell>
          <cell r="AD180">
            <v>98199.1</v>
          </cell>
          <cell r="AE180">
            <v>99674.6</v>
          </cell>
          <cell r="AF180">
            <v>34380</v>
          </cell>
          <cell r="AG180">
            <v>16366</v>
          </cell>
          <cell r="AH180">
            <v>17087</v>
          </cell>
          <cell r="AI180">
            <v>370804</v>
          </cell>
          <cell r="AJ180">
            <v>204326</v>
          </cell>
          <cell r="AK180">
            <v>209771</v>
          </cell>
          <cell r="AL180">
            <v>36400</v>
          </cell>
          <cell r="AM180">
            <v>26569.1</v>
          </cell>
          <cell r="AN180">
            <v>26985.4</v>
          </cell>
          <cell r="AO180" t="str">
            <v/>
          </cell>
          <cell r="AP180" t="str">
            <v/>
          </cell>
          <cell r="AQ180" t="str">
            <v/>
          </cell>
          <cell r="AR180">
            <v>3662189</v>
          </cell>
          <cell r="AS180">
            <v>1990407</v>
          </cell>
          <cell r="AT180">
            <v>2043491</v>
          </cell>
          <cell r="AU180">
            <v>29147.5</v>
          </cell>
          <cell r="AV180">
            <v>13691.7</v>
          </cell>
          <cell r="AW180">
            <v>13691.7</v>
          </cell>
          <cell r="AX180">
            <v>177040.8</v>
          </cell>
          <cell r="AY180">
            <v>97956.2</v>
          </cell>
          <cell r="AZ180">
            <v>98719.6</v>
          </cell>
          <cell r="BA180">
            <v>304524</v>
          </cell>
          <cell r="BB180">
            <v>177721.8</v>
          </cell>
          <cell r="BC180">
            <v>178772.9</v>
          </cell>
          <cell r="BD180">
            <v>126285600</v>
          </cell>
          <cell r="BE180">
            <v>71297875</v>
          </cell>
          <cell r="BF180">
            <v>72733725</v>
          </cell>
          <cell r="BG180">
            <v>12970.7</v>
          </cell>
          <cell r="BH180">
            <v>8057.2</v>
          </cell>
          <cell r="BI180">
            <v>8080.1</v>
          </cell>
          <cell r="BJ180">
            <v>5909.4</v>
          </cell>
          <cell r="BK180">
            <v>2360.6999999999998</v>
          </cell>
          <cell r="BL180">
            <v>2442</v>
          </cell>
          <cell r="BM180">
            <v>1343.4</v>
          </cell>
          <cell r="BN180">
            <v>845.8</v>
          </cell>
          <cell r="BO180">
            <v>847</v>
          </cell>
          <cell r="BP180">
            <v>1000.4</v>
          </cell>
          <cell r="BQ180">
            <v>626.29999999999995</v>
          </cell>
          <cell r="BR180">
            <v>642.79999999999995</v>
          </cell>
          <cell r="BS180">
            <v>106676.7</v>
          </cell>
          <cell r="BT180">
            <v>53107.5</v>
          </cell>
          <cell r="BU180">
            <v>54055.1</v>
          </cell>
          <cell r="BV180">
            <v>388486.6</v>
          </cell>
          <cell r="BW180">
            <v>158750.70000000001</v>
          </cell>
          <cell r="BX180">
            <v>165304.9</v>
          </cell>
          <cell r="BY180">
            <v>190361.5</v>
          </cell>
          <cell r="BZ180">
            <v>123479</v>
          </cell>
          <cell r="CA180">
            <v>125420.8</v>
          </cell>
          <cell r="CB180">
            <v>31731.9</v>
          </cell>
          <cell r="CC180">
            <v>19444.599999999999</v>
          </cell>
          <cell r="CD180">
            <v>20081.3</v>
          </cell>
          <cell r="CE180">
            <v>22373.1</v>
          </cell>
          <cell r="CF180">
            <v>15576.1</v>
          </cell>
          <cell r="CG180">
            <v>15840.9</v>
          </cell>
          <cell r="CH180">
            <v>583745</v>
          </cell>
          <cell r="CI180">
            <v>276050</v>
          </cell>
          <cell r="CJ180">
            <v>285288</v>
          </cell>
          <cell r="CK180">
            <v>4915.3</v>
          </cell>
          <cell r="CL180">
            <v>2715.5</v>
          </cell>
          <cell r="CM180">
            <v>2775.6</v>
          </cell>
          <cell r="CN180">
            <v>8394.5</v>
          </cell>
          <cell r="CO180">
            <v>4798.6000000000004</v>
          </cell>
          <cell r="CP180">
            <v>4866.8999999999996</v>
          </cell>
          <cell r="CQ180" t="str">
            <v/>
          </cell>
          <cell r="CR180" t="str">
            <v/>
          </cell>
          <cell r="CS180" t="str">
            <v/>
          </cell>
          <cell r="CT180">
            <v>254385</v>
          </cell>
          <cell r="CU180">
            <v>164455.1</v>
          </cell>
          <cell r="CV180">
            <v>170318.3</v>
          </cell>
          <cell r="CW180">
            <v>2557196.1</v>
          </cell>
          <cell r="CX180" t="str">
            <v/>
          </cell>
          <cell r="CY180">
            <v>1795053.7</v>
          </cell>
        </row>
        <row r="181">
          <cell r="A181" t="str">
            <v>2002Q03</v>
          </cell>
          <cell r="B181">
            <v>53079.9</v>
          </cell>
          <cell r="C181">
            <v>28357.599999999999</v>
          </cell>
          <cell r="D181">
            <v>29146</v>
          </cell>
          <cell r="E181">
            <v>64677.8</v>
          </cell>
          <cell r="F181">
            <v>34141.4</v>
          </cell>
          <cell r="G181">
            <v>34729.5</v>
          </cell>
          <cell r="H181" t="str">
            <v/>
          </cell>
          <cell r="I181" t="str">
            <v/>
          </cell>
          <cell r="J181" t="str">
            <v/>
          </cell>
          <cell r="K181">
            <v>107148.6</v>
          </cell>
          <cell r="L181" t="str">
            <v/>
          </cell>
          <cell r="M181">
            <v>64480.3</v>
          </cell>
          <cell r="N181">
            <v>2630.2</v>
          </cell>
          <cell r="O181">
            <v>1663.4</v>
          </cell>
          <cell r="P181">
            <v>1693.3</v>
          </cell>
          <cell r="Q181">
            <v>570834</v>
          </cell>
          <cell r="R181">
            <v>297266</v>
          </cell>
          <cell r="S181">
            <v>300351</v>
          </cell>
          <cell r="T181">
            <v>524287.5</v>
          </cell>
          <cell r="U181">
            <v>299235.8</v>
          </cell>
          <cell r="V181">
            <v>307812.3</v>
          </cell>
          <cell r="W181">
            <v>327660</v>
          </cell>
          <cell r="X181">
            <v>154943</v>
          </cell>
          <cell r="Y181">
            <v>157289</v>
          </cell>
          <cell r="Z181">
            <v>28443.3</v>
          </cell>
          <cell r="AA181">
            <v>15700.9</v>
          </cell>
          <cell r="AB181">
            <v>16079.9</v>
          </cell>
          <cell r="AC181">
            <v>168268.9</v>
          </cell>
          <cell r="AD181">
            <v>98709.8</v>
          </cell>
          <cell r="AE181">
            <v>100198.9</v>
          </cell>
          <cell r="AF181">
            <v>34384</v>
          </cell>
          <cell r="AG181">
            <v>16458</v>
          </cell>
          <cell r="AH181">
            <v>17187</v>
          </cell>
          <cell r="AI181">
            <v>372098</v>
          </cell>
          <cell r="AJ181">
            <v>206827</v>
          </cell>
          <cell r="AK181">
            <v>212310</v>
          </cell>
          <cell r="AL181">
            <v>36987.5</v>
          </cell>
          <cell r="AM181">
            <v>26822.6</v>
          </cell>
          <cell r="AN181">
            <v>27234.3</v>
          </cell>
          <cell r="AO181" t="str">
            <v/>
          </cell>
          <cell r="AP181" t="str">
            <v/>
          </cell>
          <cell r="AQ181" t="str">
            <v/>
          </cell>
          <cell r="AR181">
            <v>3703434</v>
          </cell>
          <cell r="AS181">
            <v>2050943</v>
          </cell>
          <cell r="AT181">
            <v>2105222</v>
          </cell>
          <cell r="AU181">
            <v>29895.200000000001</v>
          </cell>
          <cell r="AV181">
            <v>14021.9</v>
          </cell>
          <cell r="AW181">
            <v>14021.9</v>
          </cell>
          <cell r="AX181">
            <v>178538.3</v>
          </cell>
          <cell r="AY181">
            <v>99785.2</v>
          </cell>
          <cell r="AZ181">
            <v>100025</v>
          </cell>
          <cell r="BA181">
            <v>304899.3</v>
          </cell>
          <cell r="BB181">
            <v>179352.5</v>
          </cell>
          <cell r="BC181">
            <v>180403.3</v>
          </cell>
          <cell r="BD181">
            <v>127158925</v>
          </cell>
          <cell r="BE181">
            <v>71744325</v>
          </cell>
          <cell r="BF181">
            <v>73189750</v>
          </cell>
          <cell r="BG181">
            <v>13209.1</v>
          </cell>
          <cell r="BH181">
            <v>8223.4</v>
          </cell>
          <cell r="BI181">
            <v>8290.6</v>
          </cell>
          <cell r="BJ181">
            <v>5817.1</v>
          </cell>
          <cell r="BK181">
            <v>2381.1999999999998</v>
          </cell>
          <cell r="BL181">
            <v>2465.8000000000002</v>
          </cell>
          <cell r="BM181">
            <v>1379.3</v>
          </cell>
          <cell r="BN181">
            <v>862.3</v>
          </cell>
          <cell r="BO181">
            <v>863.4</v>
          </cell>
          <cell r="BP181">
            <v>999.8</v>
          </cell>
          <cell r="BQ181">
            <v>632.20000000000005</v>
          </cell>
          <cell r="BR181">
            <v>649.29999999999995</v>
          </cell>
          <cell r="BS181">
            <v>106788</v>
          </cell>
          <cell r="BT181">
            <v>53258.400000000001</v>
          </cell>
          <cell r="BU181">
            <v>54207</v>
          </cell>
          <cell r="BV181">
            <v>380957</v>
          </cell>
          <cell r="BW181">
            <v>160359.29999999999</v>
          </cell>
          <cell r="BX181">
            <v>166883</v>
          </cell>
          <cell r="BY181">
            <v>191660</v>
          </cell>
          <cell r="BZ181">
            <v>124360.3</v>
          </cell>
          <cell r="CA181">
            <v>126294.6</v>
          </cell>
          <cell r="CB181">
            <v>31375.3</v>
          </cell>
          <cell r="CC181">
            <v>19491</v>
          </cell>
          <cell r="CD181">
            <v>20129.099999999999</v>
          </cell>
          <cell r="CE181">
            <v>22486</v>
          </cell>
          <cell r="CF181">
            <v>15859</v>
          </cell>
          <cell r="CG181">
            <v>16130.9</v>
          </cell>
          <cell r="CH181">
            <v>584286</v>
          </cell>
          <cell r="CI181">
            <v>277646</v>
          </cell>
          <cell r="CJ181">
            <v>287222</v>
          </cell>
          <cell r="CK181">
            <v>4958.2</v>
          </cell>
          <cell r="CL181">
            <v>2744.2</v>
          </cell>
          <cell r="CM181">
            <v>2805.4</v>
          </cell>
          <cell r="CN181">
            <v>8517.7000000000007</v>
          </cell>
          <cell r="CO181">
            <v>4860.8999999999996</v>
          </cell>
          <cell r="CP181">
            <v>4931.1000000000004</v>
          </cell>
          <cell r="CQ181" t="str">
            <v/>
          </cell>
          <cell r="CR181" t="str">
            <v/>
          </cell>
          <cell r="CS181" t="str">
            <v/>
          </cell>
          <cell r="CT181">
            <v>256124.79999999999</v>
          </cell>
          <cell r="CU181">
            <v>165449.60000000001</v>
          </cell>
          <cell r="CV181">
            <v>171349</v>
          </cell>
          <cell r="CW181">
            <v>2569961.2999999998</v>
          </cell>
          <cell r="CX181" t="str">
            <v/>
          </cell>
          <cell r="CY181">
            <v>1807218.6</v>
          </cell>
        </row>
        <row r="182">
          <cell r="A182" t="str">
            <v>2002Q04</v>
          </cell>
          <cell r="B182">
            <v>53156</v>
          </cell>
          <cell r="C182">
            <v>28451.599999999999</v>
          </cell>
          <cell r="D182">
            <v>29247</v>
          </cell>
          <cell r="E182">
            <v>64671.6</v>
          </cell>
          <cell r="F182">
            <v>34230.800000000003</v>
          </cell>
          <cell r="G182">
            <v>34823.199999999997</v>
          </cell>
          <cell r="H182" t="str">
            <v/>
          </cell>
          <cell r="I182" t="str">
            <v/>
          </cell>
          <cell r="J182" t="str">
            <v/>
          </cell>
          <cell r="K182">
            <v>107049.60000000001</v>
          </cell>
          <cell r="L182" t="str">
            <v/>
          </cell>
          <cell r="M182">
            <v>64634</v>
          </cell>
          <cell r="N182">
            <v>2652.6</v>
          </cell>
          <cell r="O182">
            <v>1671.1</v>
          </cell>
          <cell r="P182">
            <v>1700.3</v>
          </cell>
          <cell r="Q182">
            <v>576897</v>
          </cell>
          <cell r="R182">
            <v>300490</v>
          </cell>
          <cell r="S182">
            <v>303596</v>
          </cell>
          <cell r="T182">
            <v>523307.8</v>
          </cell>
          <cell r="U182">
            <v>299235.8</v>
          </cell>
          <cell r="V182">
            <v>307782</v>
          </cell>
          <cell r="W182">
            <v>327365</v>
          </cell>
          <cell r="X182">
            <v>154830</v>
          </cell>
          <cell r="Y182">
            <v>157183</v>
          </cell>
          <cell r="Z182">
            <v>28773.1</v>
          </cell>
          <cell r="AA182">
            <v>15836.1</v>
          </cell>
          <cell r="AB182">
            <v>16221.1</v>
          </cell>
          <cell r="AC182">
            <v>169574.8</v>
          </cell>
          <cell r="AD182">
            <v>99483.6</v>
          </cell>
          <cell r="AE182">
            <v>100979.7</v>
          </cell>
          <cell r="AF182">
            <v>34784</v>
          </cell>
          <cell r="AG182">
            <v>16720</v>
          </cell>
          <cell r="AH182">
            <v>17463</v>
          </cell>
          <cell r="AI182">
            <v>372116</v>
          </cell>
          <cell r="AJ182">
            <v>207487</v>
          </cell>
          <cell r="AK182">
            <v>212942</v>
          </cell>
          <cell r="AL182">
            <v>37389.800000000003</v>
          </cell>
          <cell r="AM182">
            <v>27078.799999999999</v>
          </cell>
          <cell r="AN182">
            <v>27491.599999999999</v>
          </cell>
          <cell r="AO182" t="str">
            <v/>
          </cell>
          <cell r="AP182" t="str">
            <v/>
          </cell>
          <cell r="AQ182" t="str">
            <v/>
          </cell>
          <cell r="AR182">
            <v>3738991</v>
          </cell>
          <cell r="AS182">
            <v>2098772</v>
          </cell>
          <cell r="AT182">
            <v>2154277</v>
          </cell>
          <cell r="AU182">
            <v>30126.9</v>
          </cell>
          <cell r="AV182">
            <v>14031</v>
          </cell>
          <cell r="AW182">
            <v>14031</v>
          </cell>
          <cell r="AX182">
            <v>181063.3</v>
          </cell>
          <cell r="AY182">
            <v>100403.7</v>
          </cell>
          <cell r="AZ182">
            <v>100263.8</v>
          </cell>
          <cell r="BA182">
            <v>305489.2</v>
          </cell>
          <cell r="BB182">
            <v>180544.6</v>
          </cell>
          <cell r="BC182">
            <v>181595.4</v>
          </cell>
          <cell r="BD182">
            <v>127330150</v>
          </cell>
          <cell r="BE182">
            <v>71511400</v>
          </cell>
          <cell r="BF182">
            <v>72977700</v>
          </cell>
          <cell r="BG182">
            <v>13396.7</v>
          </cell>
          <cell r="BH182">
            <v>8290.5</v>
          </cell>
          <cell r="BI182">
            <v>8231.6</v>
          </cell>
          <cell r="BJ182">
            <v>5937.8</v>
          </cell>
          <cell r="BK182">
            <v>2392.1999999999998</v>
          </cell>
          <cell r="BL182">
            <v>2480.3000000000002</v>
          </cell>
          <cell r="BM182">
            <v>1405.9</v>
          </cell>
          <cell r="BN182">
            <v>879.9</v>
          </cell>
          <cell r="BO182">
            <v>881.7</v>
          </cell>
          <cell r="BP182">
            <v>990.6</v>
          </cell>
          <cell r="BQ182">
            <v>612.29999999999995</v>
          </cell>
          <cell r="BR182">
            <v>629.20000000000005</v>
          </cell>
          <cell r="BS182">
            <v>106699.8</v>
          </cell>
          <cell r="BT182">
            <v>53442.6</v>
          </cell>
          <cell r="BU182">
            <v>54391.8</v>
          </cell>
          <cell r="BV182">
            <v>384747.3</v>
          </cell>
          <cell r="BW182">
            <v>165066.20000000001</v>
          </cell>
          <cell r="BX182">
            <v>171717.9</v>
          </cell>
          <cell r="BY182">
            <v>193206.5</v>
          </cell>
          <cell r="BZ182">
            <v>125198.6</v>
          </cell>
          <cell r="CA182">
            <v>127150.3</v>
          </cell>
          <cell r="CB182">
            <v>31037.599999999999</v>
          </cell>
          <cell r="CC182">
            <v>19259.900000000001</v>
          </cell>
          <cell r="CD182">
            <v>19898.7</v>
          </cell>
          <cell r="CE182">
            <v>22888.400000000001</v>
          </cell>
          <cell r="CF182">
            <v>16458.8</v>
          </cell>
          <cell r="CG182">
            <v>16732.5</v>
          </cell>
          <cell r="CH182">
            <v>587764</v>
          </cell>
          <cell r="CI182">
            <v>280839</v>
          </cell>
          <cell r="CJ182">
            <v>290542</v>
          </cell>
          <cell r="CK182">
            <v>5020.7</v>
          </cell>
          <cell r="CL182">
            <v>2755.6</v>
          </cell>
          <cell r="CM182">
            <v>2816</v>
          </cell>
          <cell r="CN182">
            <v>8583</v>
          </cell>
          <cell r="CO182">
            <v>4902.2</v>
          </cell>
          <cell r="CP182">
            <v>4971.7</v>
          </cell>
          <cell r="CQ182" t="str">
            <v/>
          </cell>
          <cell r="CR182" t="str">
            <v/>
          </cell>
          <cell r="CS182" t="str">
            <v/>
          </cell>
          <cell r="CT182">
            <v>257613.5</v>
          </cell>
          <cell r="CU182">
            <v>166509.1</v>
          </cell>
          <cell r="CV182">
            <v>172423.4</v>
          </cell>
          <cell r="CW182">
            <v>2570493.2000000002</v>
          </cell>
          <cell r="CX182" t="str">
            <v/>
          </cell>
          <cell r="CY182">
            <v>1813637.7</v>
          </cell>
        </row>
        <row r="183">
          <cell r="A183" t="str">
            <v>2003Q01</v>
          </cell>
          <cell r="B183">
            <v>53292.4</v>
          </cell>
          <cell r="C183">
            <v>28536</v>
          </cell>
          <cell r="D183">
            <v>29335.5</v>
          </cell>
          <cell r="E183">
            <v>64676</v>
          </cell>
          <cell r="F183">
            <v>34192.199999999997</v>
          </cell>
          <cell r="G183">
            <v>34784.699999999997</v>
          </cell>
          <cell r="H183" t="str">
            <v/>
          </cell>
          <cell r="I183" t="str">
            <v/>
          </cell>
          <cell r="J183" t="str">
            <v/>
          </cell>
          <cell r="K183">
            <v>106405.9</v>
          </cell>
          <cell r="L183" t="str">
            <v/>
          </cell>
          <cell r="M183">
            <v>64667.3</v>
          </cell>
          <cell r="N183">
            <v>2643.9</v>
          </cell>
          <cell r="O183">
            <v>1660.2</v>
          </cell>
          <cell r="P183">
            <v>1688.1</v>
          </cell>
          <cell r="Q183">
            <v>584038</v>
          </cell>
          <cell r="R183">
            <v>310096</v>
          </cell>
          <cell r="S183">
            <v>313362</v>
          </cell>
          <cell r="T183">
            <v>520420.3</v>
          </cell>
          <cell r="U183">
            <v>298225.09999999998</v>
          </cell>
          <cell r="V183">
            <v>306939.7</v>
          </cell>
          <cell r="W183">
            <v>329515</v>
          </cell>
          <cell r="X183">
            <v>154393</v>
          </cell>
          <cell r="Y183">
            <v>156928</v>
          </cell>
          <cell r="Z183">
            <v>29301.5</v>
          </cell>
          <cell r="AA183">
            <v>16048</v>
          </cell>
          <cell r="AB183">
            <v>16473.5</v>
          </cell>
          <cell r="AC183">
            <v>171127.9</v>
          </cell>
          <cell r="AD183">
            <v>99778.5</v>
          </cell>
          <cell r="AE183">
            <v>101273.9</v>
          </cell>
          <cell r="AF183">
            <v>34615</v>
          </cell>
          <cell r="AG183">
            <v>16890</v>
          </cell>
          <cell r="AH183">
            <v>17642</v>
          </cell>
          <cell r="AI183">
            <v>373231</v>
          </cell>
          <cell r="AJ183">
            <v>208297</v>
          </cell>
          <cell r="AK183">
            <v>213645</v>
          </cell>
          <cell r="AL183">
            <v>38082.199999999997</v>
          </cell>
          <cell r="AM183">
            <v>27217</v>
          </cell>
          <cell r="AN183">
            <v>27642.2</v>
          </cell>
          <cell r="AO183" t="str">
            <v/>
          </cell>
          <cell r="AP183" t="str">
            <v/>
          </cell>
          <cell r="AQ183" t="str">
            <v/>
          </cell>
          <cell r="AR183">
            <v>3776906</v>
          </cell>
          <cell r="AS183">
            <v>2165466</v>
          </cell>
          <cell r="AT183">
            <v>2221027</v>
          </cell>
          <cell r="AU183">
            <v>30016.1</v>
          </cell>
          <cell r="AV183">
            <v>14079.5</v>
          </cell>
          <cell r="AW183">
            <v>14079.5</v>
          </cell>
          <cell r="AX183">
            <v>187293.9</v>
          </cell>
          <cell r="AY183">
            <v>103277.5</v>
          </cell>
          <cell r="AZ183">
            <v>103337.7</v>
          </cell>
          <cell r="BA183">
            <v>304804.40000000002</v>
          </cell>
          <cell r="BB183">
            <v>180498</v>
          </cell>
          <cell r="BC183">
            <v>181551.1</v>
          </cell>
          <cell r="BD183">
            <v>126846400</v>
          </cell>
          <cell r="BE183">
            <v>71407300</v>
          </cell>
          <cell r="BF183">
            <v>72905300</v>
          </cell>
          <cell r="BG183">
            <v>13929.4</v>
          </cell>
          <cell r="BH183">
            <v>8586.6</v>
          </cell>
          <cell r="BI183">
            <v>8713.5</v>
          </cell>
          <cell r="BJ183">
            <v>5738.8</v>
          </cell>
          <cell r="BK183">
            <v>2237.1</v>
          </cell>
          <cell r="BL183">
            <v>2331.6999999999998</v>
          </cell>
          <cell r="BM183">
            <v>1422.4</v>
          </cell>
          <cell r="BN183">
            <v>898.5</v>
          </cell>
          <cell r="BO183">
            <v>900.5</v>
          </cell>
          <cell r="BP183">
            <v>988.5</v>
          </cell>
          <cell r="BQ183">
            <v>650.70000000000005</v>
          </cell>
          <cell r="BR183">
            <v>667.8</v>
          </cell>
          <cell r="BS183">
            <v>106939.8</v>
          </cell>
          <cell r="BT183">
            <v>53330.8</v>
          </cell>
          <cell r="BU183">
            <v>54255.4</v>
          </cell>
          <cell r="BV183">
            <v>382141.6</v>
          </cell>
          <cell r="BW183">
            <v>162750.70000000001</v>
          </cell>
          <cell r="BX183">
            <v>169336.5</v>
          </cell>
          <cell r="BY183">
            <v>194211.7</v>
          </cell>
          <cell r="BZ183">
            <v>125217</v>
          </cell>
          <cell r="CA183">
            <v>127187.9</v>
          </cell>
          <cell r="CB183">
            <v>31176.7</v>
          </cell>
          <cell r="CC183">
            <v>19281.900000000001</v>
          </cell>
          <cell r="CD183">
            <v>19921.900000000001</v>
          </cell>
          <cell r="CE183">
            <v>23103</v>
          </cell>
          <cell r="CF183">
            <v>16491.099999999999</v>
          </cell>
          <cell r="CG183">
            <v>16766.7</v>
          </cell>
          <cell r="CH183">
            <v>592686</v>
          </cell>
          <cell r="CI183">
            <v>279967</v>
          </cell>
          <cell r="CJ183">
            <v>290001</v>
          </cell>
          <cell r="CK183">
            <v>5022.8</v>
          </cell>
          <cell r="CL183">
            <v>2766.9</v>
          </cell>
          <cell r="CM183">
            <v>2827.3</v>
          </cell>
          <cell r="CN183">
            <v>8686.7999999999993</v>
          </cell>
          <cell r="CO183">
            <v>4884</v>
          </cell>
          <cell r="CP183">
            <v>4953.7</v>
          </cell>
          <cell r="CQ183" t="str">
            <v/>
          </cell>
          <cell r="CR183" t="str">
            <v/>
          </cell>
          <cell r="CS183" t="str">
            <v/>
          </cell>
          <cell r="CT183">
            <v>259198.3</v>
          </cell>
          <cell r="CU183">
            <v>167599.70000000001</v>
          </cell>
          <cell r="CV183">
            <v>173513.2</v>
          </cell>
          <cell r="CW183">
            <v>2580909.2000000002</v>
          </cell>
          <cell r="CX183" t="str">
            <v/>
          </cell>
          <cell r="CY183">
            <v>1822997</v>
          </cell>
        </row>
        <row r="184">
          <cell r="A184" t="str">
            <v>2003Q02</v>
          </cell>
          <cell r="B184">
            <v>53412.9</v>
          </cell>
          <cell r="C184">
            <v>28638.6</v>
          </cell>
          <cell r="D184">
            <v>29440.6</v>
          </cell>
          <cell r="E184">
            <v>64827.8</v>
          </cell>
          <cell r="F184">
            <v>34272.800000000003</v>
          </cell>
          <cell r="G184">
            <v>34867.9</v>
          </cell>
          <cell r="H184" t="str">
            <v/>
          </cell>
          <cell r="I184" t="str">
            <v/>
          </cell>
          <cell r="J184" t="str">
            <v/>
          </cell>
          <cell r="K184">
            <v>106450.4</v>
          </cell>
          <cell r="L184" t="str">
            <v/>
          </cell>
          <cell r="M184">
            <v>65143.5</v>
          </cell>
          <cell r="N184">
            <v>2660.7</v>
          </cell>
          <cell r="O184">
            <v>1693.6</v>
          </cell>
          <cell r="P184">
            <v>1721.1</v>
          </cell>
          <cell r="Q184">
            <v>590947</v>
          </cell>
          <cell r="R184">
            <v>312499</v>
          </cell>
          <cell r="S184">
            <v>315742</v>
          </cell>
          <cell r="T184">
            <v>519646.9</v>
          </cell>
          <cell r="U184">
            <v>299346.5</v>
          </cell>
          <cell r="V184">
            <v>308002</v>
          </cell>
          <cell r="W184">
            <v>324882</v>
          </cell>
          <cell r="X184">
            <v>153964</v>
          </cell>
          <cell r="Y184">
            <v>156514</v>
          </cell>
          <cell r="Z184">
            <v>29723.599999999999</v>
          </cell>
          <cell r="AA184">
            <v>16661.400000000001</v>
          </cell>
          <cell r="AB184">
            <v>17061.8</v>
          </cell>
          <cell r="AC184">
            <v>172261.7</v>
          </cell>
          <cell r="AD184">
            <v>100163.8</v>
          </cell>
          <cell r="AE184">
            <v>101665.5</v>
          </cell>
          <cell r="AF184">
            <v>34899</v>
          </cell>
          <cell r="AG184">
            <v>17139</v>
          </cell>
          <cell r="AH184">
            <v>17913</v>
          </cell>
          <cell r="AI184">
            <v>372897</v>
          </cell>
          <cell r="AJ184">
            <v>209131</v>
          </cell>
          <cell r="AK184">
            <v>214402</v>
          </cell>
          <cell r="AL184">
            <v>38621.1</v>
          </cell>
          <cell r="AM184">
            <v>27466.5</v>
          </cell>
          <cell r="AN184">
            <v>27889.599999999999</v>
          </cell>
          <cell r="AO184" t="str">
            <v/>
          </cell>
          <cell r="AP184" t="str">
            <v/>
          </cell>
          <cell r="AQ184" t="str">
            <v/>
          </cell>
          <cell r="AR184">
            <v>3817753</v>
          </cell>
          <cell r="AS184">
            <v>2170901</v>
          </cell>
          <cell r="AT184">
            <v>2227704</v>
          </cell>
          <cell r="AU184">
            <v>30577.4</v>
          </cell>
          <cell r="AV184">
            <v>14188.5</v>
          </cell>
          <cell r="AW184">
            <v>14188.5</v>
          </cell>
          <cell r="AX184">
            <v>179863.9</v>
          </cell>
          <cell r="AY184">
            <v>103939</v>
          </cell>
          <cell r="AZ184">
            <v>103681.60000000001</v>
          </cell>
          <cell r="BA184">
            <v>303583.59999999998</v>
          </cell>
          <cell r="BB184">
            <v>180094.9</v>
          </cell>
          <cell r="BC184">
            <v>181151.5</v>
          </cell>
          <cell r="BD184">
            <v>127715400</v>
          </cell>
          <cell r="BE184">
            <v>71202850</v>
          </cell>
          <cell r="BF184">
            <v>72736475</v>
          </cell>
          <cell r="BG184">
            <v>14161.6</v>
          </cell>
          <cell r="BH184">
            <v>8822.9</v>
          </cell>
          <cell r="BI184">
            <v>8853</v>
          </cell>
          <cell r="BJ184">
            <v>5908.6</v>
          </cell>
          <cell r="BK184">
            <v>2254</v>
          </cell>
          <cell r="BL184">
            <v>2347.3000000000002</v>
          </cell>
          <cell r="BM184">
            <v>1449.6</v>
          </cell>
          <cell r="BN184">
            <v>911.9</v>
          </cell>
          <cell r="BO184">
            <v>914.4</v>
          </cell>
          <cell r="BP184">
            <v>988.9</v>
          </cell>
          <cell r="BQ184">
            <v>663.6</v>
          </cell>
          <cell r="BR184">
            <v>681</v>
          </cell>
          <cell r="BS184">
            <v>106563.7</v>
          </cell>
          <cell r="BT184">
            <v>53152.5</v>
          </cell>
          <cell r="BU184">
            <v>54082.2</v>
          </cell>
          <cell r="BV184">
            <v>384264.5</v>
          </cell>
          <cell r="BW184">
            <v>162140.29999999999</v>
          </cell>
          <cell r="BX184">
            <v>168671.2</v>
          </cell>
          <cell r="BY184">
            <v>197637.6</v>
          </cell>
          <cell r="BZ184">
            <v>126244.1</v>
          </cell>
          <cell r="CA184">
            <v>128225.1</v>
          </cell>
          <cell r="CB184">
            <v>31108.5</v>
          </cell>
          <cell r="CC184">
            <v>19281.3</v>
          </cell>
          <cell r="CD184">
            <v>19922.599999999999</v>
          </cell>
          <cell r="CE184">
            <v>23469.200000000001</v>
          </cell>
          <cell r="CF184">
            <v>17049.2</v>
          </cell>
          <cell r="CG184">
            <v>17333.5</v>
          </cell>
          <cell r="CH184">
            <v>590450</v>
          </cell>
          <cell r="CI184">
            <v>281495</v>
          </cell>
          <cell r="CJ184">
            <v>291686</v>
          </cell>
          <cell r="CK184">
            <v>5050.1000000000004</v>
          </cell>
          <cell r="CL184">
            <v>2812.6</v>
          </cell>
          <cell r="CM184">
            <v>2873.3</v>
          </cell>
          <cell r="CN184">
            <v>8756.6</v>
          </cell>
          <cell r="CO184">
            <v>4887.5</v>
          </cell>
          <cell r="CP184">
            <v>4961.1000000000004</v>
          </cell>
          <cell r="CQ184" t="str">
            <v/>
          </cell>
          <cell r="CR184" t="str">
            <v/>
          </cell>
          <cell r="CS184" t="str">
            <v/>
          </cell>
          <cell r="CT184">
            <v>261592.6</v>
          </cell>
          <cell r="CU184">
            <v>169838.6</v>
          </cell>
          <cell r="CV184">
            <v>175707.5</v>
          </cell>
          <cell r="CW184">
            <v>2601497.4</v>
          </cell>
          <cell r="CX184" t="str">
            <v/>
          </cell>
          <cell r="CY184">
            <v>1839942.4</v>
          </cell>
        </row>
        <row r="185">
          <cell r="A185" t="str">
            <v>2003Q03</v>
          </cell>
          <cell r="B185">
            <v>53596.4</v>
          </cell>
          <cell r="C185">
            <v>28767.200000000001</v>
          </cell>
          <cell r="D185">
            <v>29571.7</v>
          </cell>
          <cell r="E185">
            <v>65126.1</v>
          </cell>
          <cell r="F185">
            <v>34300</v>
          </cell>
          <cell r="G185">
            <v>34901.199999999997</v>
          </cell>
          <cell r="H185" t="str">
            <v/>
          </cell>
          <cell r="I185" t="str">
            <v/>
          </cell>
          <cell r="J185" t="str">
            <v/>
          </cell>
          <cell r="K185">
            <v>107188.9</v>
          </cell>
          <cell r="L185" t="str">
            <v/>
          </cell>
          <cell r="M185">
            <v>65453.9</v>
          </cell>
          <cell r="N185">
            <v>2678.2</v>
          </cell>
          <cell r="O185">
            <v>1714.6</v>
          </cell>
          <cell r="P185">
            <v>1741.6</v>
          </cell>
          <cell r="Q185">
            <v>592825</v>
          </cell>
          <cell r="R185">
            <v>317506</v>
          </cell>
          <cell r="S185">
            <v>320818</v>
          </cell>
          <cell r="T185">
            <v>522173.4</v>
          </cell>
          <cell r="U185">
            <v>299110.40000000002</v>
          </cell>
          <cell r="V185">
            <v>307759.2</v>
          </cell>
          <cell r="W185">
            <v>326324</v>
          </cell>
          <cell r="X185">
            <v>155655</v>
          </cell>
          <cell r="Y185">
            <v>158402</v>
          </cell>
          <cell r="Z185">
            <v>30189.9</v>
          </cell>
          <cell r="AA185">
            <v>17038.7</v>
          </cell>
          <cell r="AB185">
            <v>17492.099999999999</v>
          </cell>
          <cell r="AC185">
            <v>173352.7</v>
          </cell>
          <cell r="AD185">
            <v>102048.7</v>
          </cell>
          <cell r="AE185">
            <v>103542.7</v>
          </cell>
          <cell r="AF185">
            <v>35250</v>
          </cell>
          <cell r="AG185">
            <v>17397</v>
          </cell>
          <cell r="AH185">
            <v>18183</v>
          </cell>
          <cell r="AI185">
            <v>375747</v>
          </cell>
          <cell r="AJ185">
            <v>210606</v>
          </cell>
          <cell r="AK185">
            <v>215826</v>
          </cell>
          <cell r="AL185">
            <v>38931.800000000003</v>
          </cell>
          <cell r="AM185">
            <v>27616.400000000001</v>
          </cell>
          <cell r="AN185">
            <v>28037.4</v>
          </cell>
          <cell r="AO185" t="str">
            <v/>
          </cell>
          <cell r="AP185" t="str">
            <v/>
          </cell>
          <cell r="AQ185" t="str">
            <v/>
          </cell>
          <cell r="AR185">
            <v>3858900</v>
          </cell>
          <cell r="AS185">
            <v>2199654</v>
          </cell>
          <cell r="AT185">
            <v>2257927</v>
          </cell>
          <cell r="AU185">
            <v>30514.1</v>
          </cell>
          <cell r="AV185">
            <v>14293.4</v>
          </cell>
          <cell r="AW185">
            <v>14293.4</v>
          </cell>
          <cell r="AX185">
            <v>178929.2</v>
          </cell>
          <cell r="AY185">
            <v>105996.4</v>
          </cell>
          <cell r="AZ185">
            <v>106277.8</v>
          </cell>
          <cell r="BA185">
            <v>304609</v>
          </cell>
          <cell r="BB185">
            <v>181701.1</v>
          </cell>
          <cell r="BC185">
            <v>182779.2</v>
          </cell>
          <cell r="BD185">
            <v>128482850</v>
          </cell>
          <cell r="BE185">
            <v>71390150</v>
          </cell>
          <cell r="BF185">
            <v>72954825</v>
          </cell>
          <cell r="BG185">
            <v>14584.4</v>
          </cell>
          <cell r="BH185">
            <v>9031.2000000000007</v>
          </cell>
          <cell r="BI185">
            <v>8955.1</v>
          </cell>
          <cell r="BJ185">
            <v>6065.7</v>
          </cell>
          <cell r="BK185">
            <v>2207.5</v>
          </cell>
          <cell r="BL185">
            <v>2299.6999999999998</v>
          </cell>
          <cell r="BM185">
            <v>1472.2</v>
          </cell>
          <cell r="BN185">
            <v>934.5</v>
          </cell>
          <cell r="BO185">
            <v>937.8</v>
          </cell>
          <cell r="BP185">
            <v>999.1</v>
          </cell>
          <cell r="BQ185">
            <v>664</v>
          </cell>
          <cell r="BR185">
            <v>681.8</v>
          </cell>
          <cell r="BS185">
            <v>106816.5</v>
          </cell>
          <cell r="BT185">
            <v>52961.5</v>
          </cell>
          <cell r="BU185">
            <v>53890.8</v>
          </cell>
          <cell r="BV185">
            <v>388023.6</v>
          </cell>
          <cell r="BW185">
            <v>165309.29999999999</v>
          </cell>
          <cell r="BX185">
            <v>171862.2</v>
          </cell>
          <cell r="BY185">
            <v>200302.8</v>
          </cell>
          <cell r="BZ185">
            <v>127441.4</v>
          </cell>
          <cell r="CA185">
            <v>129417.60000000001</v>
          </cell>
          <cell r="CB185">
            <v>31190.7</v>
          </cell>
          <cell r="CC185">
            <v>19444.2</v>
          </cell>
          <cell r="CD185">
            <v>20087</v>
          </cell>
          <cell r="CE185">
            <v>23756.5</v>
          </cell>
          <cell r="CF185">
            <v>17297.2</v>
          </cell>
          <cell r="CG185">
            <v>17591.900000000001</v>
          </cell>
          <cell r="CH185">
            <v>596344</v>
          </cell>
          <cell r="CI185">
            <v>283821</v>
          </cell>
          <cell r="CJ185">
            <v>293636</v>
          </cell>
          <cell r="CK185">
            <v>5100.3</v>
          </cell>
          <cell r="CL185">
            <v>2837.7</v>
          </cell>
          <cell r="CM185">
            <v>2899</v>
          </cell>
          <cell r="CN185">
            <v>8894.7999999999993</v>
          </cell>
          <cell r="CO185">
            <v>4879.6000000000004</v>
          </cell>
          <cell r="CP185">
            <v>4957.5</v>
          </cell>
          <cell r="CQ185" t="str">
            <v/>
          </cell>
          <cell r="CR185" t="str">
            <v/>
          </cell>
          <cell r="CS185" t="str">
            <v/>
          </cell>
          <cell r="CT185">
            <v>263491.90000000002</v>
          </cell>
          <cell r="CU185">
            <v>170881.6</v>
          </cell>
          <cell r="CV185">
            <v>176767.3</v>
          </cell>
          <cell r="CW185">
            <v>2645111.7000000002</v>
          </cell>
          <cell r="CX185" t="str">
            <v/>
          </cell>
          <cell r="CY185">
            <v>1865596.3</v>
          </cell>
        </row>
        <row r="186">
          <cell r="A186" t="str">
            <v>2003Q04</v>
          </cell>
          <cell r="B186">
            <v>53821.9</v>
          </cell>
          <cell r="C186">
            <v>28912.7</v>
          </cell>
          <cell r="D186">
            <v>29720.799999999999</v>
          </cell>
          <cell r="E186">
            <v>65452.7</v>
          </cell>
          <cell r="F186">
            <v>34439.199999999997</v>
          </cell>
          <cell r="G186">
            <v>35048.400000000001</v>
          </cell>
          <cell r="H186" t="str">
            <v/>
          </cell>
          <cell r="I186" t="str">
            <v/>
          </cell>
          <cell r="J186" t="str">
            <v/>
          </cell>
          <cell r="K186">
            <v>107923.8</v>
          </cell>
          <cell r="L186" t="str">
            <v/>
          </cell>
          <cell r="M186">
            <v>65701.8</v>
          </cell>
          <cell r="N186">
            <v>2710.2</v>
          </cell>
          <cell r="O186">
            <v>1731.5</v>
          </cell>
          <cell r="P186">
            <v>1758.1</v>
          </cell>
          <cell r="Q186">
            <v>600581</v>
          </cell>
          <cell r="R186">
            <v>317578</v>
          </cell>
          <cell r="S186">
            <v>321116</v>
          </cell>
          <cell r="T186">
            <v>524081.2</v>
          </cell>
          <cell r="U186">
            <v>298313.59999999998</v>
          </cell>
          <cell r="V186">
            <v>306970</v>
          </cell>
          <cell r="W186">
            <v>333459</v>
          </cell>
          <cell r="X186">
            <v>158133</v>
          </cell>
          <cell r="Y186">
            <v>161080</v>
          </cell>
          <cell r="Z186">
            <v>31091.7</v>
          </cell>
          <cell r="AA186">
            <v>17193.099999999999</v>
          </cell>
          <cell r="AB186">
            <v>17633.2</v>
          </cell>
          <cell r="AC186">
            <v>174952.3</v>
          </cell>
          <cell r="AD186">
            <v>103396.7</v>
          </cell>
          <cell r="AE186">
            <v>104928.1</v>
          </cell>
          <cell r="AF186">
            <v>35408</v>
          </cell>
          <cell r="AG186">
            <v>17455</v>
          </cell>
          <cell r="AH186">
            <v>18241</v>
          </cell>
          <cell r="AI186">
            <v>378148</v>
          </cell>
          <cell r="AJ186">
            <v>211716</v>
          </cell>
          <cell r="AK186">
            <v>216910</v>
          </cell>
          <cell r="AL186">
            <v>39447.199999999997</v>
          </cell>
          <cell r="AM186">
            <v>27987.8</v>
          </cell>
          <cell r="AN186">
            <v>28406.799999999999</v>
          </cell>
          <cell r="AO186" t="str">
            <v/>
          </cell>
          <cell r="AP186" t="str">
            <v/>
          </cell>
          <cell r="AQ186" t="str">
            <v/>
          </cell>
          <cell r="AR186">
            <v>3905853</v>
          </cell>
          <cell r="AS186">
            <v>2220488</v>
          </cell>
          <cell r="AT186">
            <v>2280574</v>
          </cell>
          <cell r="AU186">
            <v>32088.6</v>
          </cell>
          <cell r="AV186">
            <v>14439.9</v>
          </cell>
          <cell r="AW186">
            <v>14439.9</v>
          </cell>
          <cell r="AX186">
            <v>182685.2</v>
          </cell>
          <cell r="AY186">
            <v>107839</v>
          </cell>
          <cell r="AZ186">
            <v>107577.9</v>
          </cell>
          <cell r="BA186">
            <v>305808.5</v>
          </cell>
          <cell r="BB186">
            <v>180581.2</v>
          </cell>
          <cell r="BC186">
            <v>181672.8</v>
          </cell>
          <cell r="BD186">
            <v>130360475</v>
          </cell>
          <cell r="BE186">
            <v>72181050</v>
          </cell>
          <cell r="BF186">
            <v>73767425</v>
          </cell>
          <cell r="BG186">
            <v>14838.1</v>
          </cell>
          <cell r="BH186">
            <v>9451.1</v>
          </cell>
          <cell r="BI186">
            <v>9520.5</v>
          </cell>
          <cell r="BJ186">
            <v>6134.5</v>
          </cell>
          <cell r="BK186">
            <v>2219.4</v>
          </cell>
          <cell r="BL186">
            <v>2309.4</v>
          </cell>
          <cell r="BM186">
            <v>1504.4</v>
          </cell>
          <cell r="BN186">
            <v>951.6</v>
          </cell>
          <cell r="BO186">
            <v>956</v>
          </cell>
          <cell r="BP186">
            <v>1014.8</v>
          </cell>
          <cell r="BQ186">
            <v>669.5</v>
          </cell>
          <cell r="BR186">
            <v>686.7</v>
          </cell>
          <cell r="BS186">
            <v>107445</v>
          </cell>
          <cell r="BT186">
            <v>53116.1</v>
          </cell>
          <cell r="BU186">
            <v>54040.6</v>
          </cell>
          <cell r="BV186">
            <v>387929.7</v>
          </cell>
          <cell r="BW186">
            <v>169836.5</v>
          </cell>
          <cell r="BX186">
            <v>176495.9</v>
          </cell>
          <cell r="BY186">
            <v>202533.4</v>
          </cell>
          <cell r="BZ186">
            <v>129156.6</v>
          </cell>
          <cell r="CA186">
            <v>131152.29999999999</v>
          </cell>
          <cell r="CB186">
            <v>31194.3</v>
          </cell>
          <cell r="CC186">
            <v>19538.599999999999</v>
          </cell>
          <cell r="CD186">
            <v>20184.3</v>
          </cell>
          <cell r="CE186">
            <v>23999.5</v>
          </cell>
          <cell r="CF186">
            <v>17696.099999999999</v>
          </cell>
          <cell r="CG186">
            <v>17986.8</v>
          </cell>
          <cell r="CH186">
            <v>600230</v>
          </cell>
          <cell r="CI186">
            <v>284604</v>
          </cell>
          <cell r="CJ186">
            <v>294774</v>
          </cell>
          <cell r="CK186">
            <v>5146.8999999999996</v>
          </cell>
          <cell r="CL186">
            <v>2852.2</v>
          </cell>
          <cell r="CM186">
            <v>2913.7</v>
          </cell>
          <cell r="CN186">
            <v>9011.7999999999993</v>
          </cell>
          <cell r="CO186">
            <v>4908.3</v>
          </cell>
          <cell r="CP186">
            <v>4991.8999999999996</v>
          </cell>
          <cell r="CQ186" t="str">
            <v/>
          </cell>
          <cell r="CR186" t="str">
            <v/>
          </cell>
          <cell r="CS186" t="str">
            <v/>
          </cell>
          <cell r="CT186">
            <v>265955</v>
          </cell>
          <cell r="CU186">
            <v>171824.7</v>
          </cell>
          <cell r="CV186">
            <v>177712.5</v>
          </cell>
          <cell r="CW186">
            <v>2668891.2000000002</v>
          </cell>
          <cell r="CX186" t="str">
            <v/>
          </cell>
          <cell r="CY186">
            <v>1875898.3</v>
          </cell>
        </row>
        <row r="187">
          <cell r="A187" t="str">
            <v>2004Q01</v>
          </cell>
          <cell r="B187">
            <v>54152.800000000003</v>
          </cell>
          <cell r="C187">
            <v>29066.400000000001</v>
          </cell>
          <cell r="D187">
            <v>29878.9</v>
          </cell>
          <cell r="E187">
            <v>66162.2</v>
          </cell>
          <cell r="F187">
            <v>34462.800000000003</v>
          </cell>
          <cell r="G187">
            <v>35081.599999999999</v>
          </cell>
          <cell r="H187" t="str">
            <v/>
          </cell>
          <cell r="I187" t="str">
            <v/>
          </cell>
          <cell r="J187" t="str">
            <v/>
          </cell>
          <cell r="K187">
            <v>109157.3</v>
          </cell>
          <cell r="L187" t="str">
            <v/>
          </cell>
          <cell r="M187">
            <v>66097.8</v>
          </cell>
          <cell r="N187">
            <v>2746.9</v>
          </cell>
          <cell r="O187">
            <v>1764.5</v>
          </cell>
          <cell r="P187">
            <v>1791.1</v>
          </cell>
          <cell r="Q187">
            <v>605026</v>
          </cell>
          <cell r="R187">
            <v>319489</v>
          </cell>
          <cell r="S187">
            <v>323073</v>
          </cell>
          <cell r="T187">
            <v>525525</v>
          </cell>
          <cell r="U187">
            <v>298107.09999999998</v>
          </cell>
          <cell r="V187">
            <v>306795.5</v>
          </cell>
          <cell r="W187">
            <v>333688</v>
          </cell>
          <cell r="X187">
            <v>159786</v>
          </cell>
          <cell r="Y187">
            <v>161924</v>
          </cell>
          <cell r="Z187">
            <v>31601.1</v>
          </cell>
          <cell r="AA187">
            <v>17929.2</v>
          </cell>
          <cell r="AB187">
            <v>18349.8</v>
          </cell>
          <cell r="AC187">
            <v>176169.60000000001</v>
          </cell>
          <cell r="AD187">
            <v>103826.2</v>
          </cell>
          <cell r="AE187">
            <v>105370.4</v>
          </cell>
          <cell r="AF187">
            <v>35873</v>
          </cell>
          <cell r="AG187">
            <v>17542</v>
          </cell>
          <cell r="AH187">
            <v>18320</v>
          </cell>
          <cell r="AI187">
            <v>380000</v>
          </cell>
          <cell r="AJ187">
            <v>212854</v>
          </cell>
          <cell r="AK187">
            <v>218043</v>
          </cell>
          <cell r="AL187">
            <v>40100.199999999997</v>
          </cell>
          <cell r="AM187">
            <v>28114.799999999999</v>
          </cell>
          <cell r="AN187">
            <v>28544.799999999999</v>
          </cell>
          <cell r="AO187" t="str">
            <v/>
          </cell>
          <cell r="AP187" t="str">
            <v/>
          </cell>
          <cell r="AQ187" t="str">
            <v/>
          </cell>
          <cell r="AR187">
            <v>3946532</v>
          </cell>
          <cell r="AS187">
            <v>2201485</v>
          </cell>
          <cell r="AT187">
            <v>2263502</v>
          </cell>
          <cell r="AU187">
            <v>31892.2</v>
          </cell>
          <cell r="AV187">
            <v>14512.1</v>
          </cell>
          <cell r="AW187">
            <v>14512.1</v>
          </cell>
          <cell r="AX187">
            <v>195325.8</v>
          </cell>
          <cell r="AY187">
            <v>109829.2</v>
          </cell>
          <cell r="AZ187">
            <v>109833.1</v>
          </cell>
          <cell r="BA187">
            <v>307582.7</v>
          </cell>
          <cell r="BB187">
            <v>182116.7</v>
          </cell>
          <cell r="BC187">
            <v>183247.3</v>
          </cell>
          <cell r="BD187">
            <v>131889875</v>
          </cell>
          <cell r="BE187">
            <v>72616050</v>
          </cell>
          <cell r="BF187">
            <v>74214625</v>
          </cell>
          <cell r="BG187">
            <v>15089.7</v>
          </cell>
          <cell r="BH187">
            <v>9673.2999999999993</v>
          </cell>
          <cell r="BI187">
            <v>9755</v>
          </cell>
          <cell r="BJ187">
            <v>6173.6</v>
          </cell>
          <cell r="BK187">
            <v>2271</v>
          </cell>
          <cell r="BL187">
            <v>2372.8000000000002</v>
          </cell>
          <cell r="BM187">
            <v>1550.5</v>
          </cell>
          <cell r="BN187">
            <v>980.9</v>
          </cell>
          <cell r="BO187">
            <v>988</v>
          </cell>
          <cell r="BP187">
            <v>1008.9</v>
          </cell>
          <cell r="BQ187">
            <v>662.2</v>
          </cell>
          <cell r="BR187">
            <v>678.7</v>
          </cell>
          <cell r="BS187">
            <v>108674.1</v>
          </cell>
          <cell r="BT187">
            <v>53907.199999999997</v>
          </cell>
          <cell r="BU187">
            <v>54832.9</v>
          </cell>
          <cell r="BV187">
            <v>398080.3</v>
          </cell>
          <cell r="BW187">
            <v>171643.5</v>
          </cell>
          <cell r="BX187">
            <v>178645.7</v>
          </cell>
          <cell r="BY187">
            <v>206436.4</v>
          </cell>
          <cell r="BZ187">
            <v>130822.7</v>
          </cell>
          <cell r="CA187">
            <v>132802.29999999999</v>
          </cell>
          <cell r="CB187">
            <v>31578.9</v>
          </cell>
          <cell r="CC187">
            <v>19692.099999999999</v>
          </cell>
          <cell r="CD187">
            <v>20341</v>
          </cell>
          <cell r="CE187">
            <v>24679.7</v>
          </cell>
          <cell r="CF187">
            <v>18705.3</v>
          </cell>
          <cell r="CG187">
            <v>19020.3</v>
          </cell>
          <cell r="CH187">
            <v>608486</v>
          </cell>
          <cell r="CI187">
            <v>288454</v>
          </cell>
          <cell r="CJ187">
            <v>297513</v>
          </cell>
          <cell r="CK187">
            <v>5214.8999999999996</v>
          </cell>
          <cell r="CL187">
            <v>2837.5</v>
          </cell>
          <cell r="CM187">
            <v>2899.8</v>
          </cell>
          <cell r="CN187">
            <v>9140.1</v>
          </cell>
          <cell r="CO187">
            <v>4982.7</v>
          </cell>
          <cell r="CP187">
            <v>5076.5</v>
          </cell>
          <cell r="CQ187" t="str">
            <v/>
          </cell>
          <cell r="CR187" t="str">
            <v/>
          </cell>
          <cell r="CS187" t="str">
            <v/>
          </cell>
          <cell r="CT187">
            <v>268490.2</v>
          </cell>
          <cell r="CU187">
            <v>173283.5</v>
          </cell>
          <cell r="CV187">
            <v>179290.9</v>
          </cell>
          <cell r="CW187">
            <v>2687684.3</v>
          </cell>
          <cell r="CX187" t="str">
            <v/>
          </cell>
          <cell r="CY187">
            <v>1893764</v>
          </cell>
        </row>
        <row r="188">
          <cell r="A188" t="str">
            <v>2004Q02</v>
          </cell>
          <cell r="B188">
            <v>54716.800000000003</v>
          </cell>
          <cell r="C188">
            <v>29194.5</v>
          </cell>
          <cell r="D188">
            <v>30012.3</v>
          </cell>
          <cell r="E188">
            <v>66606.100000000006</v>
          </cell>
          <cell r="F188">
            <v>34672.199999999997</v>
          </cell>
          <cell r="G188">
            <v>35300.6</v>
          </cell>
          <cell r="H188" t="str">
            <v/>
          </cell>
          <cell r="I188" t="str">
            <v/>
          </cell>
          <cell r="J188" t="str">
            <v/>
          </cell>
          <cell r="K188">
            <v>109767.8</v>
          </cell>
          <cell r="L188" t="str">
            <v/>
          </cell>
          <cell r="M188">
            <v>66233.5</v>
          </cell>
          <cell r="N188">
            <v>2777.7</v>
          </cell>
          <cell r="O188">
            <v>1791.9</v>
          </cell>
          <cell r="P188">
            <v>1818.6</v>
          </cell>
          <cell r="Q188">
            <v>613481</v>
          </cell>
          <cell r="R188">
            <v>321304</v>
          </cell>
          <cell r="S188">
            <v>324946</v>
          </cell>
          <cell r="T188">
            <v>525937.5</v>
          </cell>
          <cell r="U188">
            <v>297457.90000000002</v>
          </cell>
          <cell r="V188">
            <v>306158</v>
          </cell>
          <cell r="W188">
            <v>334884</v>
          </cell>
          <cell r="X188">
            <v>160421</v>
          </cell>
          <cell r="Y188">
            <v>162618</v>
          </cell>
          <cell r="Z188">
            <v>31816</v>
          </cell>
          <cell r="AA188">
            <v>18058.2</v>
          </cell>
          <cell r="AB188">
            <v>18535.2</v>
          </cell>
          <cell r="AC188">
            <v>177588.5</v>
          </cell>
          <cell r="AD188">
            <v>105169.60000000001</v>
          </cell>
          <cell r="AE188">
            <v>106713.4</v>
          </cell>
          <cell r="AF188">
            <v>36178</v>
          </cell>
          <cell r="AG188">
            <v>17667</v>
          </cell>
          <cell r="AH188">
            <v>18468</v>
          </cell>
          <cell r="AI188">
            <v>382788</v>
          </cell>
          <cell r="AJ188">
            <v>214618</v>
          </cell>
          <cell r="AK188">
            <v>219804</v>
          </cell>
          <cell r="AL188">
            <v>40511.4</v>
          </cell>
          <cell r="AM188">
            <v>28450.400000000001</v>
          </cell>
          <cell r="AN188">
            <v>28885.3</v>
          </cell>
          <cell r="AO188" t="str">
            <v/>
          </cell>
          <cell r="AP188" t="str">
            <v/>
          </cell>
          <cell r="AQ188" t="str">
            <v/>
          </cell>
          <cell r="AR188">
            <v>3990415</v>
          </cell>
          <cell r="AS188">
            <v>2243357</v>
          </cell>
          <cell r="AT188">
            <v>2306432</v>
          </cell>
          <cell r="AU188">
            <v>31982.3</v>
          </cell>
          <cell r="AV188">
            <v>14668.4</v>
          </cell>
          <cell r="AW188">
            <v>14668.4</v>
          </cell>
          <cell r="AX188">
            <v>193289.2</v>
          </cell>
          <cell r="AY188">
            <v>110459.3</v>
          </cell>
          <cell r="AZ188">
            <v>110375.9</v>
          </cell>
          <cell r="BA188">
            <v>308686.5</v>
          </cell>
          <cell r="BB188">
            <v>181529.4</v>
          </cell>
          <cell r="BC188">
            <v>182670.6</v>
          </cell>
          <cell r="BD188">
            <v>131583450</v>
          </cell>
          <cell r="BE188">
            <v>72636700</v>
          </cell>
          <cell r="BF188">
            <v>74246450</v>
          </cell>
          <cell r="BG188">
            <v>15339.1</v>
          </cell>
          <cell r="BH188">
            <v>9897.6</v>
          </cell>
          <cell r="BI188">
            <v>9958.1</v>
          </cell>
          <cell r="BJ188">
            <v>6207.8</v>
          </cell>
          <cell r="BK188">
            <v>2253.9</v>
          </cell>
          <cell r="BL188">
            <v>2353.6999999999998</v>
          </cell>
          <cell r="BM188">
            <v>1569.1</v>
          </cell>
          <cell r="BN188">
            <v>995.6</v>
          </cell>
          <cell r="BO188">
            <v>1004.1</v>
          </cell>
          <cell r="BP188">
            <v>1010</v>
          </cell>
          <cell r="BQ188">
            <v>674.5</v>
          </cell>
          <cell r="BR188">
            <v>691.6</v>
          </cell>
          <cell r="BS188">
            <v>109102.5</v>
          </cell>
          <cell r="BT188">
            <v>53572.2</v>
          </cell>
          <cell r="BU188">
            <v>54487.5</v>
          </cell>
          <cell r="BV188">
            <v>400453.4</v>
          </cell>
          <cell r="BW188">
            <v>172223.5</v>
          </cell>
          <cell r="BX188">
            <v>179181</v>
          </cell>
          <cell r="BY188">
            <v>208865.9</v>
          </cell>
          <cell r="BZ188">
            <v>132373.5</v>
          </cell>
          <cell r="CA188">
            <v>134365.6</v>
          </cell>
          <cell r="CB188">
            <v>31753.1</v>
          </cell>
          <cell r="CC188">
            <v>19816.099999999999</v>
          </cell>
          <cell r="CD188">
            <v>20470.3</v>
          </cell>
          <cell r="CE188">
            <v>25181.7</v>
          </cell>
          <cell r="CF188">
            <v>19139.8</v>
          </cell>
          <cell r="CG188">
            <v>19465.400000000001</v>
          </cell>
          <cell r="CH188">
            <v>614246</v>
          </cell>
          <cell r="CI188">
            <v>288533</v>
          </cell>
          <cell r="CJ188">
            <v>298331</v>
          </cell>
          <cell r="CK188">
            <v>5245.2</v>
          </cell>
          <cell r="CL188">
            <v>2875.6</v>
          </cell>
          <cell r="CM188">
            <v>2938</v>
          </cell>
          <cell r="CN188">
            <v>9239.1</v>
          </cell>
          <cell r="CO188">
            <v>5038.3</v>
          </cell>
          <cell r="CP188">
            <v>5133.6000000000004</v>
          </cell>
          <cell r="CQ188" t="str">
            <v/>
          </cell>
          <cell r="CR188" t="str">
            <v/>
          </cell>
          <cell r="CS188" t="str">
            <v/>
          </cell>
          <cell r="CT188">
            <v>270010.7</v>
          </cell>
          <cell r="CU188">
            <v>175515</v>
          </cell>
          <cell r="CV188">
            <v>181401.4</v>
          </cell>
          <cell r="CW188">
            <v>2706787.7</v>
          </cell>
          <cell r="CX188" t="str">
            <v/>
          </cell>
          <cell r="CY188">
            <v>1903998.6</v>
          </cell>
        </row>
        <row r="189">
          <cell r="A189" t="str">
            <v>2004Q03</v>
          </cell>
          <cell r="B189">
            <v>55263.3</v>
          </cell>
          <cell r="C189">
            <v>29286.1</v>
          </cell>
          <cell r="D189">
            <v>30110.3</v>
          </cell>
          <cell r="E189">
            <v>67218.600000000006</v>
          </cell>
          <cell r="F189">
            <v>34713.300000000003</v>
          </cell>
          <cell r="G189">
            <v>35349.699999999997</v>
          </cell>
          <cell r="H189" t="str">
            <v/>
          </cell>
          <cell r="I189" t="str">
            <v/>
          </cell>
          <cell r="J189" t="str">
            <v/>
          </cell>
          <cell r="K189">
            <v>109916.5</v>
          </cell>
          <cell r="L189" t="str">
            <v/>
          </cell>
          <cell r="M189">
            <v>66370.5</v>
          </cell>
          <cell r="N189">
            <v>2793.9</v>
          </cell>
          <cell r="O189">
            <v>1828.8</v>
          </cell>
          <cell r="P189">
            <v>1855.9</v>
          </cell>
          <cell r="Q189">
            <v>622817</v>
          </cell>
          <cell r="R189">
            <v>325946</v>
          </cell>
          <cell r="S189">
            <v>329674</v>
          </cell>
          <cell r="T189">
            <v>525164.1</v>
          </cell>
          <cell r="U189">
            <v>296985.7</v>
          </cell>
          <cell r="V189">
            <v>305611.59999999998</v>
          </cell>
          <cell r="W189">
            <v>335850</v>
          </cell>
          <cell r="X189">
            <v>164661</v>
          </cell>
          <cell r="Y189">
            <v>166867</v>
          </cell>
          <cell r="Z189">
            <v>32567.4</v>
          </cell>
          <cell r="AA189">
            <v>18412.900000000001</v>
          </cell>
          <cell r="AB189">
            <v>18841.099999999999</v>
          </cell>
          <cell r="AC189">
            <v>179644.6</v>
          </cell>
          <cell r="AD189">
            <v>106243.4</v>
          </cell>
          <cell r="AE189">
            <v>107836.9</v>
          </cell>
          <cell r="AF189">
            <v>36384</v>
          </cell>
          <cell r="AG189">
            <v>17675</v>
          </cell>
          <cell r="AH189">
            <v>18470</v>
          </cell>
          <cell r="AI189">
            <v>384060</v>
          </cell>
          <cell r="AJ189">
            <v>215155</v>
          </cell>
          <cell r="AK189">
            <v>220337</v>
          </cell>
          <cell r="AL189">
            <v>40885.5</v>
          </cell>
          <cell r="AM189">
            <v>28761.1</v>
          </cell>
          <cell r="AN189">
            <v>29195.599999999999</v>
          </cell>
          <cell r="AO189" t="str">
            <v/>
          </cell>
          <cell r="AP189" t="str">
            <v/>
          </cell>
          <cell r="AQ189" t="str">
            <v/>
          </cell>
          <cell r="AR189">
            <v>4033669</v>
          </cell>
          <cell r="AS189">
            <v>2268474</v>
          </cell>
          <cell r="AT189">
            <v>2332166</v>
          </cell>
          <cell r="AU189">
            <v>32130.6</v>
          </cell>
          <cell r="AV189">
            <v>14869.1</v>
          </cell>
          <cell r="AW189">
            <v>14869.1</v>
          </cell>
          <cell r="AX189">
            <v>193715.9</v>
          </cell>
          <cell r="AY189">
            <v>112483.8</v>
          </cell>
          <cell r="AZ189">
            <v>112954.7</v>
          </cell>
          <cell r="BA189">
            <v>309773.8</v>
          </cell>
          <cell r="BB189">
            <v>181657.5</v>
          </cell>
          <cell r="BC189">
            <v>182811.1</v>
          </cell>
          <cell r="BD189">
            <v>132156575</v>
          </cell>
          <cell r="BE189">
            <v>72924125</v>
          </cell>
          <cell r="BF189">
            <v>74548950</v>
          </cell>
          <cell r="BG189">
            <v>15474.7</v>
          </cell>
          <cell r="BH189">
            <v>10196.799999999999</v>
          </cell>
          <cell r="BI189">
            <v>10244.1</v>
          </cell>
          <cell r="BJ189">
            <v>6268.2</v>
          </cell>
          <cell r="BK189">
            <v>2301.6999999999998</v>
          </cell>
          <cell r="BL189">
            <v>2404.3000000000002</v>
          </cell>
          <cell r="BM189">
            <v>1599.9</v>
          </cell>
          <cell r="BN189">
            <v>1011.9</v>
          </cell>
          <cell r="BO189">
            <v>1021.3</v>
          </cell>
          <cell r="BP189">
            <v>1004.2</v>
          </cell>
          <cell r="BQ189">
            <v>684.2</v>
          </cell>
          <cell r="BR189">
            <v>701</v>
          </cell>
          <cell r="BS189">
            <v>109673.8</v>
          </cell>
          <cell r="BT189">
            <v>53569.3</v>
          </cell>
          <cell r="BU189">
            <v>54495.199999999997</v>
          </cell>
          <cell r="BV189">
            <v>395309.8</v>
          </cell>
          <cell r="BW189">
            <v>173774.9</v>
          </cell>
          <cell r="BX189">
            <v>180787.6</v>
          </cell>
          <cell r="BY189">
            <v>209050.9</v>
          </cell>
          <cell r="BZ189">
            <v>132937.9</v>
          </cell>
          <cell r="CA189">
            <v>134941.9</v>
          </cell>
          <cell r="CB189">
            <v>31622.400000000001</v>
          </cell>
          <cell r="CC189">
            <v>19960.599999999999</v>
          </cell>
          <cell r="CD189">
            <v>20621.400000000001</v>
          </cell>
          <cell r="CE189">
            <v>25985.4</v>
          </cell>
          <cell r="CF189">
            <v>20335.8</v>
          </cell>
          <cell r="CG189">
            <v>20672.2</v>
          </cell>
          <cell r="CH189">
            <v>618600</v>
          </cell>
          <cell r="CI189">
            <v>290291</v>
          </cell>
          <cell r="CJ189">
            <v>299860</v>
          </cell>
          <cell r="CK189">
            <v>5319.3</v>
          </cell>
          <cell r="CL189">
            <v>2913.9</v>
          </cell>
          <cell r="CM189">
            <v>2976.8</v>
          </cell>
          <cell r="CN189">
            <v>9306.6</v>
          </cell>
          <cell r="CO189">
            <v>5130</v>
          </cell>
          <cell r="CP189">
            <v>5228.2</v>
          </cell>
          <cell r="CQ189" t="str">
            <v/>
          </cell>
          <cell r="CR189" t="str">
            <v/>
          </cell>
          <cell r="CS189" t="str">
            <v/>
          </cell>
          <cell r="CT189">
            <v>270271.5</v>
          </cell>
          <cell r="CU189">
            <v>176403.3</v>
          </cell>
          <cell r="CV189">
            <v>182224.7</v>
          </cell>
          <cell r="CW189">
            <v>2726666.8</v>
          </cell>
          <cell r="CX189" t="str">
            <v/>
          </cell>
          <cell r="CY189">
            <v>1920293.2</v>
          </cell>
        </row>
        <row r="190">
          <cell r="A190" t="str">
            <v>2004Q04</v>
          </cell>
          <cell r="B190">
            <v>55484.3</v>
          </cell>
          <cell r="C190">
            <v>29387.3</v>
          </cell>
          <cell r="D190">
            <v>30217.599999999999</v>
          </cell>
          <cell r="E190">
            <v>67332.5</v>
          </cell>
          <cell r="F190">
            <v>34789.5</v>
          </cell>
          <cell r="G190">
            <v>35432.9</v>
          </cell>
          <cell r="H190" t="str">
            <v/>
          </cell>
          <cell r="I190" t="str">
            <v/>
          </cell>
          <cell r="J190" t="str">
            <v/>
          </cell>
          <cell r="K190">
            <v>109966.6</v>
          </cell>
          <cell r="L190" t="str">
            <v/>
          </cell>
          <cell r="M190">
            <v>66343.199999999997</v>
          </cell>
          <cell r="N190">
            <v>2824</v>
          </cell>
          <cell r="O190">
            <v>1852.2</v>
          </cell>
          <cell r="P190">
            <v>1879.5</v>
          </cell>
          <cell r="Q190">
            <v>630008</v>
          </cell>
          <cell r="R190">
            <v>327353</v>
          </cell>
          <cell r="S190">
            <v>331038</v>
          </cell>
          <cell r="T190">
            <v>525112.5</v>
          </cell>
          <cell r="U190">
            <v>300349.8</v>
          </cell>
          <cell r="V190">
            <v>309041.7</v>
          </cell>
          <cell r="W190">
            <v>339937</v>
          </cell>
          <cell r="X190">
            <v>167834</v>
          </cell>
          <cell r="Y190">
            <v>171372</v>
          </cell>
          <cell r="Z190">
            <v>33019.1</v>
          </cell>
          <cell r="AA190">
            <v>18994.5</v>
          </cell>
          <cell r="AB190">
            <v>19453.900000000001</v>
          </cell>
          <cell r="AC190">
            <v>180888.5</v>
          </cell>
          <cell r="AD190">
            <v>107231.9</v>
          </cell>
          <cell r="AE190">
            <v>108826.5</v>
          </cell>
          <cell r="AF190">
            <v>36944</v>
          </cell>
          <cell r="AG190">
            <v>17858</v>
          </cell>
          <cell r="AH190">
            <v>18660</v>
          </cell>
          <cell r="AI190">
            <v>387291</v>
          </cell>
          <cell r="AJ190">
            <v>217607</v>
          </cell>
          <cell r="AK190">
            <v>222780</v>
          </cell>
          <cell r="AL190">
            <v>41208.5</v>
          </cell>
          <cell r="AM190">
            <v>29051.8</v>
          </cell>
          <cell r="AN190">
            <v>29484.5</v>
          </cell>
          <cell r="AO190" t="str">
            <v/>
          </cell>
          <cell r="AP190" t="str">
            <v/>
          </cell>
          <cell r="AQ190" t="str">
            <v/>
          </cell>
          <cell r="AR190">
            <v>4066236</v>
          </cell>
          <cell r="AS190">
            <v>2259900</v>
          </cell>
          <cell r="AT190">
            <v>2323561</v>
          </cell>
          <cell r="AU190">
            <v>32853</v>
          </cell>
          <cell r="AV190">
            <v>14926.7</v>
          </cell>
          <cell r="AW190">
            <v>14926.7</v>
          </cell>
          <cell r="AX190">
            <v>202726</v>
          </cell>
          <cell r="AY190">
            <v>117253.8</v>
          </cell>
          <cell r="AZ190">
            <v>117052.4</v>
          </cell>
          <cell r="BA190">
            <v>309263</v>
          </cell>
          <cell r="BB190">
            <v>182994.1</v>
          </cell>
          <cell r="BC190">
            <v>184154.5</v>
          </cell>
          <cell r="BD190">
            <v>131743125</v>
          </cell>
          <cell r="BE190">
            <v>72441875</v>
          </cell>
          <cell r="BF190">
            <v>74083625</v>
          </cell>
          <cell r="BG190">
            <v>15837.8</v>
          </cell>
          <cell r="BH190">
            <v>10381.799999999999</v>
          </cell>
          <cell r="BI190">
            <v>10368.5</v>
          </cell>
          <cell r="BJ190">
            <v>6286.7</v>
          </cell>
          <cell r="BK190">
            <v>2298.6</v>
          </cell>
          <cell r="BL190">
            <v>2407.1</v>
          </cell>
          <cell r="BM190">
            <v>1635</v>
          </cell>
          <cell r="BN190">
            <v>1038.0999999999999</v>
          </cell>
          <cell r="BO190">
            <v>1047.8</v>
          </cell>
          <cell r="BP190">
            <v>1009.2</v>
          </cell>
          <cell r="BQ190">
            <v>682</v>
          </cell>
          <cell r="BR190">
            <v>699</v>
          </cell>
          <cell r="BS190">
            <v>109881.60000000001</v>
          </cell>
          <cell r="BT190">
            <v>53650.400000000001</v>
          </cell>
          <cell r="BU190">
            <v>54574.400000000001</v>
          </cell>
          <cell r="BV190">
            <v>398811.9</v>
          </cell>
          <cell r="BW190">
            <v>175522</v>
          </cell>
          <cell r="BX190">
            <v>182632.9</v>
          </cell>
          <cell r="BY190">
            <v>211753.4</v>
          </cell>
          <cell r="BZ190">
            <v>133538.9</v>
          </cell>
          <cell r="CA190">
            <v>135531.79999999999</v>
          </cell>
          <cell r="CB190">
            <v>31605.200000000001</v>
          </cell>
          <cell r="CC190">
            <v>20053.5</v>
          </cell>
          <cell r="CD190">
            <v>20721.599999999999</v>
          </cell>
          <cell r="CE190">
            <v>26192.6</v>
          </cell>
          <cell r="CF190">
            <v>20506.400000000001</v>
          </cell>
          <cell r="CG190">
            <v>20855.099999999999</v>
          </cell>
          <cell r="CH190">
            <v>622627</v>
          </cell>
          <cell r="CI190">
            <v>292328</v>
          </cell>
          <cell r="CJ190">
            <v>301340</v>
          </cell>
          <cell r="CK190">
            <v>5347.9</v>
          </cell>
          <cell r="CL190">
            <v>2904.5</v>
          </cell>
          <cell r="CM190">
            <v>2963</v>
          </cell>
          <cell r="CN190">
            <v>9486.7000000000007</v>
          </cell>
          <cell r="CO190">
            <v>5237.3</v>
          </cell>
          <cell r="CP190">
            <v>5337.3</v>
          </cell>
          <cell r="CQ190" t="str">
            <v/>
          </cell>
          <cell r="CR190" t="str">
            <v/>
          </cell>
          <cell r="CS190" t="str">
            <v/>
          </cell>
          <cell r="CT190">
            <v>272457</v>
          </cell>
          <cell r="CU190">
            <v>177012.2</v>
          </cell>
          <cell r="CV190">
            <v>182735.1</v>
          </cell>
          <cell r="CW190">
            <v>2750335.5</v>
          </cell>
          <cell r="CX190" t="str">
            <v/>
          </cell>
          <cell r="CY190">
            <v>1942378.4</v>
          </cell>
        </row>
        <row r="191">
          <cell r="A191" t="str">
            <v>2005Q01</v>
          </cell>
          <cell r="B191">
            <v>55759.8</v>
          </cell>
          <cell r="C191">
            <v>29537.4</v>
          </cell>
          <cell r="D191">
            <v>30371.599999999999</v>
          </cell>
          <cell r="E191">
            <v>67431.3</v>
          </cell>
          <cell r="F191">
            <v>34887.599999999999</v>
          </cell>
          <cell r="G191">
            <v>35535.4</v>
          </cell>
          <cell r="H191" t="str">
            <v/>
          </cell>
          <cell r="I191" t="str">
            <v/>
          </cell>
          <cell r="J191" t="str">
            <v/>
          </cell>
          <cell r="K191">
            <v>110724.2</v>
          </cell>
          <cell r="L191" t="str">
            <v/>
          </cell>
          <cell r="M191">
            <v>66797</v>
          </cell>
          <cell r="N191">
            <v>2864</v>
          </cell>
          <cell r="O191">
            <v>1862.1</v>
          </cell>
          <cell r="P191">
            <v>1889.7</v>
          </cell>
          <cell r="Q191">
            <v>641093</v>
          </cell>
          <cell r="R191">
            <v>322981</v>
          </cell>
          <cell r="S191">
            <v>326476</v>
          </cell>
          <cell r="T191">
            <v>525834.4</v>
          </cell>
          <cell r="U191">
            <v>299073.5</v>
          </cell>
          <cell r="V191">
            <v>307546.7</v>
          </cell>
          <cell r="W191">
            <v>336380</v>
          </cell>
          <cell r="X191">
            <v>164757</v>
          </cell>
          <cell r="Y191">
            <v>167209</v>
          </cell>
          <cell r="Z191">
            <v>34009.300000000003</v>
          </cell>
          <cell r="AA191">
            <v>19259.3</v>
          </cell>
          <cell r="AB191">
            <v>19733.7</v>
          </cell>
          <cell r="AC191">
            <v>182452.5</v>
          </cell>
          <cell r="AD191">
            <v>108330.8</v>
          </cell>
          <cell r="AE191">
            <v>109955.2</v>
          </cell>
          <cell r="AF191">
            <v>36865</v>
          </cell>
          <cell r="AG191">
            <v>18045</v>
          </cell>
          <cell r="AH191">
            <v>18847</v>
          </cell>
          <cell r="AI191">
            <v>388406</v>
          </cell>
          <cell r="AJ191">
            <v>219046</v>
          </cell>
          <cell r="AK191">
            <v>224212</v>
          </cell>
          <cell r="AL191">
            <v>41232.6</v>
          </cell>
          <cell r="AM191">
            <v>29415.3</v>
          </cell>
          <cell r="AN191">
            <v>29815.200000000001</v>
          </cell>
          <cell r="AO191" t="str">
            <v/>
          </cell>
          <cell r="AP191" t="str">
            <v/>
          </cell>
          <cell r="AQ191" t="str">
            <v/>
          </cell>
          <cell r="AR191">
            <v>4102679</v>
          </cell>
          <cell r="AS191">
            <v>2287946</v>
          </cell>
          <cell r="AT191">
            <v>2353020</v>
          </cell>
          <cell r="AU191">
            <v>33464.5</v>
          </cell>
          <cell r="AV191">
            <v>15318.9</v>
          </cell>
          <cell r="AW191">
            <v>15318.9</v>
          </cell>
          <cell r="AX191">
            <v>207714.5</v>
          </cell>
          <cell r="AY191">
            <v>121842.5</v>
          </cell>
          <cell r="AZ191">
            <v>120575.4</v>
          </cell>
          <cell r="BA191">
            <v>309083.7</v>
          </cell>
          <cell r="BB191">
            <v>182339.3</v>
          </cell>
          <cell r="BC191">
            <v>183506.5</v>
          </cell>
          <cell r="BD191">
            <v>132767050</v>
          </cell>
          <cell r="BE191">
            <v>72761775</v>
          </cell>
          <cell r="BF191">
            <v>74422775</v>
          </cell>
          <cell r="BG191">
            <v>16107.6</v>
          </cell>
          <cell r="BH191">
            <v>10764.2</v>
          </cell>
          <cell r="BI191">
            <v>10685.8</v>
          </cell>
          <cell r="BJ191">
            <v>6418.1</v>
          </cell>
          <cell r="BK191">
            <v>2279.3000000000002</v>
          </cell>
          <cell r="BL191">
            <v>2387.6999999999998</v>
          </cell>
          <cell r="BM191">
            <v>1698.4</v>
          </cell>
          <cell r="BN191">
            <v>1059.2</v>
          </cell>
          <cell r="BO191">
            <v>1068.4000000000001</v>
          </cell>
          <cell r="BP191">
            <v>1027.5999999999999</v>
          </cell>
          <cell r="BQ191">
            <v>689</v>
          </cell>
          <cell r="BR191">
            <v>706.1</v>
          </cell>
          <cell r="BS191">
            <v>109999.4</v>
          </cell>
          <cell r="BT191">
            <v>53794.5</v>
          </cell>
          <cell r="BU191">
            <v>54724.9</v>
          </cell>
          <cell r="BV191">
            <v>399789.8</v>
          </cell>
          <cell r="BW191">
            <v>176626.6</v>
          </cell>
          <cell r="BX191">
            <v>183710.5</v>
          </cell>
          <cell r="BY191">
            <v>213245.6</v>
          </cell>
          <cell r="BZ191">
            <v>133933.4</v>
          </cell>
          <cell r="CA191">
            <v>135928.9</v>
          </cell>
          <cell r="CB191">
            <v>31678.2</v>
          </cell>
          <cell r="CC191">
            <v>20166.900000000001</v>
          </cell>
          <cell r="CD191">
            <v>20843.099999999999</v>
          </cell>
          <cell r="CE191">
            <v>26178.9</v>
          </cell>
          <cell r="CF191">
            <v>21034.3</v>
          </cell>
          <cell r="CG191">
            <v>21384.5</v>
          </cell>
          <cell r="CH191">
            <v>627155</v>
          </cell>
          <cell r="CI191">
            <v>293274</v>
          </cell>
          <cell r="CJ191">
            <v>303805</v>
          </cell>
          <cell r="CK191">
            <v>5402.7</v>
          </cell>
          <cell r="CL191">
            <v>2954.1</v>
          </cell>
          <cell r="CM191">
            <v>3010.3</v>
          </cell>
          <cell r="CN191">
            <v>9613.7000000000007</v>
          </cell>
          <cell r="CO191">
            <v>5312</v>
          </cell>
          <cell r="CP191">
            <v>5411.5</v>
          </cell>
          <cell r="CQ191" t="str">
            <v/>
          </cell>
          <cell r="CR191" t="str">
            <v/>
          </cell>
          <cell r="CS191" t="str">
            <v/>
          </cell>
          <cell r="CT191">
            <v>273360.8</v>
          </cell>
          <cell r="CU191">
            <v>177916</v>
          </cell>
          <cell r="CV191">
            <v>183800.4</v>
          </cell>
          <cell r="CW191">
            <v>2777771.7</v>
          </cell>
          <cell r="CX191" t="str">
            <v/>
          </cell>
          <cell r="CY191">
            <v>1956922.4</v>
          </cell>
        </row>
        <row r="192">
          <cell r="A192" t="str">
            <v>2005Q02</v>
          </cell>
          <cell r="B192">
            <v>56287.1</v>
          </cell>
          <cell r="C192">
            <v>29730.3</v>
          </cell>
          <cell r="D192">
            <v>30566.3</v>
          </cell>
          <cell r="E192">
            <v>68044.7</v>
          </cell>
          <cell r="F192">
            <v>35110.9</v>
          </cell>
          <cell r="G192">
            <v>35766.6</v>
          </cell>
          <cell r="H192" t="str">
            <v/>
          </cell>
          <cell r="I192" t="str">
            <v/>
          </cell>
          <cell r="J192" t="str">
            <v/>
          </cell>
          <cell r="K192">
            <v>111886.39999999999</v>
          </cell>
          <cell r="L192" t="str">
            <v/>
          </cell>
          <cell r="M192">
            <v>67123.399999999994</v>
          </cell>
          <cell r="N192">
            <v>2873.8</v>
          </cell>
          <cell r="O192">
            <v>1871</v>
          </cell>
          <cell r="P192">
            <v>1898.9</v>
          </cell>
          <cell r="Q192">
            <v>651870</v>
          </cell>
          <cell r="R192">
            <v>326284</v>
          </cell>
          <cell r="S192">
            <v>329923</v>
          </cell>
          <cell r="T192">
            <v>528876.6</v>
          </cell>
          <cell r="U192">
            <v>299162</v>
          </cell>
          <cell r="V192">
            <v>307607.40000000002</v>
          </cell>
          <cell r="W192">
            <v>348380</v>
          </cell>
          <cell r="X192">
            <v>170141</v>
          </cell>
          <cell r="Y192">
            <v>172547</v>
          </cell>
          <cell r="Z192">
            <v>34845.4</v>
          </cell>
          <cell r="AA192">
            <v>19853.900000000001</v>
          </cell>
          <cell r="AB192">
            <v>20277</v>
          </cell>
          <cell r="AC192">
            <v>184164.7</v>
          </cell>
          <cell r="AD192">
            <v>109562.4</v>
          </cell>
          <cell r="AE192">
            <v>111214.2</v>
          </cell>
          <cell r="AF192">
            <v>37073</v>
          </cell>
          <cell r="AG192">
            <v>18234</v>
          </cell>
          <cell r="AH192">
            <v>19048</v>
          </cell>
          <cell r="AI192">
            <v>389485</v>
          </cell>
          <cell r="AJ192">
            <v>219585</v>
          </cell>
          <cell r="AK192">
            <v>224754</v>
          </cell>
          <cell r="AL192">
            <v>41592.1</v>
          </cell>
          <cell r="AM192">
            <v>29684</v>
          </cell>
          <cell r="AN192">
            <v>30079.5</v>
          </cell>
          <cell r="AO192" t="str">
            <v/>
          </cell>
          <cell r="AP192" t="str">
            <v/>
          </cell>
          <cell r="AQ192" t="str">
            <v/>
          </cell>
          <cell r="AR192">
            <v>4155423</v>
          </cell>
          <cell r="AS192">
            <v>2310426</v>
          </cell>
          <cell r="AT192">
            <v>2376250</v>
          </cell>
          <cell r="AU192">
            <v>34348.5</v>
          </cell>
          <cell r="AV192">
            <v>15565.5</v>
          </cell>
          <cell r="AW192">
            <v>15565.5</v>
          </cell>
          <cell r="AX192">
            <v>205794.3</v>
          </cell>
          <cell r="AY192">
            <v>125780.7</v>
          </cell>
          <cell r="AZ192">
            <v>126535.2</v>
          </cell>
          <cell r="BA192">
            <v>310894.2</v>
          </cell>
          <cell r="BB192">
            <v>183990.5</v>
          </cell>
          <cell r="BC192">
            <v>185157.7</v>
          </cell>
          <cell r="BD192">
            <v>134273850</v>
          </cell>
          <cell r="BE192">
            <v>73392925</v>
          </cell>
          <cell r="BF192">
            <v>75076350</v>
          </cell>
          <cell r="BG192">
            <v>16431.599999999999</v>
          </cell>
          <cell r="BH192">
            <v>11150.9</v>
          </cell>
          <cell r="BI192">
            <v>11226.8</v>
          </cell>
          <cell r="BJ192">
            <v>6522.7</v>
          </cell>
          <cell r="BK192">
            <v>2322.8000000000002</v>
          </cell>
          <cell r="BL192">
            <v>2433.4</v>
          </cell>
          <cell r="BM192">
            <v>1730.3</v>
          </cell>
          <cell r="BN192">
            <v>1092.4000000000001</v>
          </cell>
          <cell r="BO192">
            <v>1101.4000000000001</v>
          </cell>
          <cell r="BP192">
            <v>1036.4000000000001</v>
          </cell>
          <cell r="BQ192">
            <v>692.6</v>
          </cell>
          <cell r="BR192">
            <v>709.7</v>
          </cell>
          <cell r="BS192">
            <v>111201</v>
          </cell>
          <cell r="BT192">
            <v>54057</v>
          </cell>
          <cell r="BU192">
            <v>54990.6</v>
          </cell>
          <cell r="BV192">
            <v>406529.9</v>
          </cell>
          <cell r="BW192">
            <v>180016.2</v>
          </cell>
          <cell r="BX192">
            <v>187084</v>
          </cell>
          <cell r="BY192">
            <v>214393.3</v>
          </cell>
          <cell r="BZ192">
            <v>134869.9</v>
          </cell>
          <cell r="CA192">
            <v>136912.6</v>
          </cell>
          <cell r="CB192">
            <v>32102.2</v>
          </cell>
          <cell r="CC192">
            <v>20417.5</v>
          </cell>
          <cell r="CD192">
            <v>21100.3</v>
          </cell>
          <cell r="CE192">
            <v>26408.400000000001</v>
          </cell>
          <cell r="CF192">
            <v>21438.1</v>
          </cell>
          <cell r="CG192">
            <v>21800.7</v>
          </cell>
          <cell r="CH192">
            <v>631803</v>
          </cell>
          <cell r="CI192">
            <v>297038</v>
          </cell>
          <cell r="CJ192">
            <v>305678</v>
          </cell>
          <cell r="CK192">
            <v>5503.4</v>
          </cell>
          <cell r="CL192">
            <v>2967.4</v>
          </cell>
          <cell r="CM192">
            <v>3022.7</v>
          </cell>
          <cell r="CN192">
            <v>9831.7999999999993</v>
          </cell>
          <cell r="CO192">
            <v>5398.4</v>
          </cell>
          <cell r="CP192">
            <v>5500.8</v>
          </cell>
          <cell r="CQ192" t="str">
            <v/>
          </cell>
          <cell r="CR192" t="str">
            <v/>
          </cell>
          <cell r="CS192" t="str">
            <v/>
          </cell>
          <cell r="CT192">
            <v>275331.5</v>
          </cell>
          <cell r="CU192">
            <v>179121.1</v>
          </cell>
          <cell r="CV192">
            <v>184934.8</v>
          </cell>
          <cell r="CW192">
            <v>2789606.1</v>
          </cell>
          <cell r="CX192" t="str">
            <v/>
          </cell>
          <cell r="CY192">
            <v>1975753.2</v>
          </cell>
        </row>
        <row r="193">
          <cell r="A193" t="str">
            <v>2005Q03</v>
          </cell>
          <cell r="B193">
            <v>56756.6</v>
          </cell>
          <cell r="C193">
            <v>29938.3</v>
          </cell>
          <cell r="D193">
            <v>30775</v>
          </cell>
          <cell r="E193">
            <v>68622.7</v>
          </cell>
          <cell r="F193">
            <v>35193.199999999997</v>
          </cell>
          <cell r="G193">
            <v>35857.699999999997</v>
          </cell>
          <cell r="H193" t="str">
            <v/>
          </cell>
          <cell r="I193" t="str">
            <v/>
          </cell>
          <cell r="J193" t="str">
            <v/>
          </cell>
          <cell r="K193">
            <v>113336.2</v>
          </cell>
          <cell r="L193" t="str">
            <v/>
          </cell>
          <cell r="M193">
            <v>67622.8</v>
          </cell>
          <cell r="N193">
            <v>2907</v>
          </cell>
          <cell r="O193">
            <v>1882.3</v>
          </cell>
          <cell r="P193">
            <v>1910.5</v>
          </cell>
          <cell r="Q193">
            <v>662045</v>
          </cell>
          <cell r="R193">
            <v>329221</v>
          </cell>
          <cell r="S193">
            <v>332976</v>
          </cell>
          <cell r="T193">
            <v>532537.5</v>
          </cell>
          <cell r="U193">
            <v>300578.40000000002</v>
          </cell>
          <cell r="V193">
            <v>309155.5</v>
          </cell>
          <cell r="W193">
            <v>345952</v>
          </cell>
          <cell r="X193">
            <v>172978</v>
          </cell>
          <cell r="Y193">
            <v>174691</v>
          </cell>
          <cell r="Z193">
            <v>35709.599999999999</v>
          </cell>
          <cell r="AA193">
            <v>20323.400000000001</v>
          </cell>
          <cell r="AB193">
            <v>20804.7</v>
          </cell>
          <cell r="AC193">
            <v>185781.3</v>
          </cell>
          <cell r="AD193">
            <v>110815.7</v>
          </cell>
          <cell r="AE193">
            <v>112478</v>
          </cell>
          <cell r="AF193">
            <v>37754</v>
          </cell>
          <cell r="AG193">
            <v>18479</v>
          </cell>
          <cell r="AH193">
            <v>19294</v>
          </cell>
          <cell r="AI193">
            <v>391904</v>
          </cell>
          <cell r="AJ193">
            <v>221053</v>
          </cell>
          <cell r="AK193">
            <v>226238</v>
          </cell>
          <cell r="AL193">
            <v>42070.1</v>
          </cell>
          <cell r="AM193">
            <v>30079.3</v>
          </cell>
          <cell r="AN193">
            <v>30476.799999999999</v>
          </cell>
          <cell r="AO193" t="str">
            <v/>
          </cell>
          <cell r="AP193" t="str">
            <v/>
          </cell>
          <cell r="AQ193" t="str">
            <v/>
          </cell>
          <cell r="AR193">
            <v>4189407</v>
          </cell>
          <cell r="AS193">
            <v>2318280</v>
          </cell>
          <cell r="AT193">
            <v>2385214</v>
          </cell>
          <cell r="AU193">
            <v>34216.199999999997</v>
          </cell>
          <cell r="AV193">
            <v>16019.7</v>
          </cell>
          <cell r="AW193">
            <v>16019.7</v>
          </cell>
          <cell r="AX193">
            <v>212587.8</v>
          </cell>
          <cell r="AY193">
            <v>129281.8</v>
          </cell>
          <cell r="AZ193">
            <v>129166</v>
          </cell>
          <cell r="BA193">
            <v>312219.09999999998</v>
          </cell>
          <cell r="BB193">
            <v>185247</v>
          </cell>
          <cell r="BC193">
            <v>186427.6</v>
          </cell>
          <cell r="BD193">
            <v>134921025</v>
          </cell>
          <cell r="BE193">
            <v>73849625</v>
          </cell>
          <cell r="BF193">
            <v>75554550</v>
          </cell>
          <cell r="BG193">
            <v>16855.900000000001</v>
          </cell>
          <cell r="BH193">
            <v>11411.9</v>
          </cell>
          <cell r="BI193">
            <v>11428.1</v>
          </cell>
          <cell r="BJ193">
            <v>6578.2</v>
          </cell>
          <cell r="BK193">
            <v>2320.4</v>
          </cell>
          <cell r="BL193">
            <v>2436.5</v>
          </cell>
          <cell r="BM193">
            <v>1777.5</v>
          </cell>
          <cell r="BN193">
            <v>1142.8</v>
          </cell>
          <cell r="BO193">
            <v>1151.9000000000001</v>
          </cell>
          <cell r="BP193">
            <v>1055.4000000000001</v>
          </cell>
          <cell r="BQ193">
            <v>682</v>
          </cell>
          <cell r="BR193">
            <v>698.7</v>
          </cell>
          <cell r="BS193">
            <v>112277</v>
          </cell>
          <cell r="BT193">
            <v>54454.400000000001</v>
          </cell>
          <cell r="BU193">
            <v>55378.3</v>
          </cell>
          <cell r="BV193">
            <v>408550.5</v>
          </cell>
          <cell r="BW193">
            <v>182612.3</v>
          </cell>
          <cell r="BX193">
            <v>189807.4</v>
          </cell>
          <cell r="BY193">
            <v>217990.39999999999</v>
          </cell>
          <cell r="BZ193">
            <v>136361.9</v>
          </cell>
          <cell r="CA193">
            <v>138392.9</v>
          </cell>
          <cell r="CB193">
            <v>31889.200000000001</v>
          </cell>
          <cell r="CC193">
            <v>20124.400000000001</v>
          </cell>
          <cell r="CD193">
            <v>20812.099999999999</v>
          </cell>
          <cell r="CE193">
            <v>26695.7</v>
          </cell>
          <cell r="CF193">
            <v>21814.799999999999</v>
          </cell>
          <cell r="CG193">
            <v>22178.7</v>
          </cell>
          <cell r="CH193">
            <v>640066</v>
          </cell>
          <cell r="CI193">
            <v>299381</v>
          </cell>
          <cell r="CJ193">
            <v>308914</v>
          </cell>
          <cell r="CK193">
            <v>5546.7</v>
          </cell>
          <cell r="CL193">
            <v>2947.9</v>
          </cell>
          <cell r="CM193">
            <v>3003.3</v>
          </cell>
          <cell r="CN193">
            <v>10015.700000000001</v>
          </cell>
          <cell r="CO193">
            <v>5486.6</v>
          </cell>
          <cell r="CP193">
            <v>5588</v>
          </cell>
          <cell r="CQ193" t="str">
            <v/>
          </cell>
          <cell r="CR193" t="str">
            <v/>
          </cell>
          <cell r="CS193" t="str">
            <v/>
          </cell>
          <cell r="CT193">
            <v>277040.40000000002</v>
          </cell>
          <cell r="CU193">
            <v>179890.3</v>
          </cell>
          <cell r="CV193">
            <v>185707.1</v>
          </cell>
          <cell r="CW193">
            <v>2810814.8</v>
          </cell>
          <cell r="CX193" t="str">
            <v/>
          </cell>
          <cell r="CY193">
            <v>1989825.8</v>
          </cell>
        </row>
        <row r="194">
          <cell r="A194" t="str">
            <v>2005Q04</v>
          </cell>
          <cell r="B194">
            <v>57220</v>
          </cell>
          <cell r="C194">
            <v>30116.6</v>
          </cell>
          <cell r="D194">
            <v>30955</v>
          </cell>
          <cell r="E194">
            <v>69022.5</v>
          </cell>
          <cell r="F194">
            <v>35390.300000000003</v>
          </cell>
          <cell r="G194">
            <v>36066.199999999997</v>
          </cell>
          <cell r="H194" t="str">
            <v/>
          </cell>
          <cell r="I194" t="str">
            <v/>
          </cell>
          <cell r="J194" t="str">
            <v/>
          </cell>
          <cell r="K194">
            <v>114448.7</v>
          </cell>
          <cell r="L194" t="str">
            <v/>
          </cell>
          <cell r="M194">
            <v>67927.7</v>
          </cell>
          <cell r="N194">
            <v>2937.3</v>
          </cell>
          <cell r="O194">
            <v>1912.3</v>
          </cell>
          <cell r="P194">
            <v>1941</v>
          </cell>
          <cell r="Q194">
            <v>673800</v>
          </cell>
          <cell r="R194">
            <v>348599</v>
          </cell>
          <cell r="S194">
            <v>352360</v>
          </cell>
          <cell r="T194">
            <v>533671.9</v>
          </cell>
          <cell r="U194">
            <v>299722.7</v>
          </cell>
          <cell r="V194">
            <v>308335.90000000002</v>
          </cell>
          <cell r="W194">
            <v>346519</v>
          </cell>
          <cell r="X194">
            <v>171434</v>
          </cell>
          <cell r="Y194">
            <v>173590</v>
          </cell>
          <cell r="Z194">
            <v>36605.800000000003</v>
          </cell>
          <cell r="AA194">
            <v>21241.7</v>
          </cell>
          <cell r="AB194">
            <v>21717.599999999999</v>
          </cell>
          <cell r="AC194">
            <v>187709.5</v>
          </cell>
          <cell r="AD194">
            <v>111587.5</v>
          </cell>
          <cell r="AE194">
            <v>113274.9</v>
          </cell>
          <cell r="AF194">
            <v>37977</v>
          </cell>
          <cell r="AG194">
            <v>18667</v>
          </cell>
          <cell r="AH194">
            <v>19482</v>
          </cell>
          <cell r="AI194">
            <v>394123</v>
          </cell>
          <cell r="AJ194">
            <v>222753</v>
          </cell>
          <cell r="AK194">
            <v>227966</v>
          </cell>
          <cell r="AL194">
            <v>42527.7</v>
          </cell>
          <cell r="AM194">
            <v>30351.599999999999</v>
          </cell>
          <cell r="AN194">
            <v>30756.6</v>
          </cell>
          <cell r="AO194" t="str">
            <v/>
          </cell>
          <cell r="AP194" t="str">
            <v/>
          </cell>
          <cell r="AQ194" t="str">
            <v/>
          </cell>
          <cell r="AR194">
            <v>4239804</v>
          </cell>
          <cell r="AS194">
            <v>2358620</v>
          </cell>
          <cell r="AT194">
            <v>2425470</v>
          </cell>
          <cell r="AU194">
            <v>34766.199999999997</v>
          </cell>
          <cell r="AV194">
            <v>15976.4</v>
          </cell>
          <cell r="AW194">
            <v>15976.4</v>
          </cell>
          <cell r="AX194">
            <v>217782.6</v>
          </cell>
          <cell r="AY194">
            <v>131403.70000000001</v>
          </cell>
          <cell r="AZ194">
            <v>131051.3</v>
          </cell>
          <cell r="BA194">
            <v>312938.3</v>
          </cell>
          <cell r="BB194">
            <v>185065.60000000001</v>
          </cell>
          <cell r="BC194">
            <v>186254.1</v>
          </cell>
          <cell r="BD194">
            <v>135507425</v>
          </cell>
          <cell r="BE194">
            <v>74225225</v>
          </cell>
          <cell r="BF194">
            <v>75944100</v>
          </cell>
          <cell r="BG194">
            <v>17163.599999999999</v>
          </cell>
          <cell r="BH194">
            <v>11768.2</v>
          </cell>
          <cell r="BI194">
            <v>11889.8</v>
          </cell>
          <cell r="BJ194">
            <v>6708.8</v>
          </cell>
          <cell r="BK194">
            <v>2337</v>
          </cell>
          <cell r="BL194">
            <v>2458.1999999999998</v>
          </cell>
          <cell r="BM194">
            <v>1813.8</v>
          </cell>
          <cell r="BN194">
            <v>1170.4000000000001</v>
          </cell>
          <cell r="BO194">
            <v>1179.7</v>
          </cell>
          <cell r="BP194">
            <v>1066.5999999999999</v>
          </cell>
          <cell r="BQ194">
            <v>681.6</v>
          </cell>
          <cell r="BR194">
            <v>698.6</v>
          </cell>
          <cell r="BS194">
            <v>112804.6</v>
          </cell>
          <cell r="BT194">
            <v>54550.1</v>
          </cell>
          <cell r="BU194">
            <v>55487.199999999997</v>
          </cell>
          <cell r="BV194">
            <v>406879.2</v>
          </cell>
          <cell r="BW194">
            <v>181680.2</v>
          </cell>
          <cell r="BX194">
            <v>189052.1</v>
          </cell>
          <cell r="BY194">
            <v>220433</v>
          </cell>
          <cell r="BZ194">
            <v>137972.6</v>
          </cell>
          <cell r="CA194">
            <v>140008.9</v>
          </cell>
          <cell r="CB194">
            <v>32041.5</v>
          </cell>
          <cell r="CC194">
            <v>20367.3</v>
          </cell>
          <cell r="CD194">
            <v>21058.6</v>
          </cell>
          <cell r="CE194">
            <v>27257</v>
          </cell>
          <cell r="CF194">
            <v>22795.8</v>
          </cell>
          <cell r="CG194">
            <v>23167.200000000001</v>
          </cell>
          <cell r="CH194">
            <v>646332</v>
          </cell>
          <cell r="CI194">
            <v>301359</v>
          </cell>
          <cell r="CJ194">
            <v>311095</v>
          </cell>
          <cell r="CK194">
            <v>5637.7</v>
          </cell>
          <cell r="CL194">
            <v>3033.5</v>
          </cell>
          <cell r="CM194">
            <v>3089.7</v>
          </cell>
          <cell r="CN194">
            <v>10144.799999999999</v>
          </cell>
          <cell r="CO194">
            <v>5527.9</v>
          </cell>
          <cell r="CP194">
            <v>5629.7</v>
          </cell>
          <cell r="CQ194" t="str">
            <v/>
          </cell>
          <cell r="CR194" t="str">
            <v/>
          </cell>
          <cell r="CS194" t="str">
            <v/>
          </cell>
          <cell r="CT194">
            <v>278991.7</v>
          </cell>
          <cell r="CU194">
            <v>181113.7</v>
          </cell>
          <cell r="CV194">
            <v>186948.9</v>
          </cell>
          <cell r="CW194">
            <v>2825330.7</v>
          </cell>
          <cell r="CX194" t="str">
            <v/>
          </cell>
          <cell r="CY194">
            <v>1994965.5</v>
          </cell>
        </row>
        <row r="195">
          <cell r="A195" t="str">
            <v>2006Q01</v>
          </cell>
          <cell r="B195">
            <v>57649.2</v>
          </cell>
          <cell r="C195">
            <v>30246.5</v>
          </cell>
          <cell r="D195">
            <v>31088.6</v>
          </cell>
          <cell r="E195">
            <v>69650</v>
          </cell>
          <cell r="F195">
            <v>35607.5</v>
          </cell>
          <cell r="G195">
            <v>36295.599999999999</v>
          </cell>
          <cell r="H195" t="str">
            <v/>
          </cell>
          <cell r="I195" t="str">
            <v/>
          </cell>
          <cell r="J195" t="str">
            <v/>
          </cell>
          <cell r="K195">
            <v>115413.7</v>
          </cell>
          <cell r="L195" t="str">
            <v/>
          </cell>
          <cell r="M195">
            <v>67944.100000000006</v>
          </cell>
          <cell r="N195">
            <v>2969.5</v>
          </cell>
          <cell r="O195">
            <v>1924.4</v>
          </cell>
          <cell r="P195">
            <v>1953.5</v>
          </cell>
          <cell r="Q195">
            <v>685163</v>
          </cell>
          <cell r="R195">
            <v>339259</v>
          </cell>
          <cell r="S195">
            <v>343261</v>
          </cell>
          <cell r="T195">
            <v>538209.4</v>
          </cell>
          <cell r="U195">
            <v>301699.7</v>
          </cell>
          <cell r="V195">
            <v>310073.7</v>
          </cell>
          <cell r="W195">
            <v>351869</v>
          </cell>
          <cell r="X195">
            <v>175487</v>
          </cell>
          <cell r="Y195">
            <v>178023</v>
          </cell>
          <cell r="Z195">
            <v>37526.5</v>
          </cell>
          <cell r="AA195">
            <v>21660.6</v>
          </cell>
          <cell r="AB195">
            <v>22137</v>
          </cell>
          <cell r="AC195">
            <v>189611.3</v>
          </cell>
          <cell r="AD195">
            <v>112852.6</v>
          </cell>
          <cell r="AE195">
            <v>114554.2</v>
          </cell>
          <cell r="AF195">
            <v>38638</v>
          </cell>
          <cell r="AG195">
            <v>18828</v>
          </cell>
          <cell r="AH195">
            <v>19637</v>
          </cell>
          <cell r="AI195">
            <v>396483</v>
          </cell>
          <cell r="AJ195">
            <v>224687</v>
          </cell>
          <cell r="AK195">
            <v>229941</v>
          </cell>
          <cell r="AL195">
            <v>43004.7</v>
          </cell>
          <cell r="AM195">
            <v>30782.400000000001</v>
          </cell>
          <cell r="AN195">
            <v>31215.5</v>
          </cell>
          <cell r="AO195" t="str">
            <v/>
          </cell>
          <cell r="AP195" t="str">
            <v/>
          </cell>
          <cell r="AQ195" t="str">
            <v/>
          </cell>
          <cell r="AR195">
            <v>4285978</v>
          </cell>
          <cell r="AS195">
            <v>2356811</v>
          </cell>
          <cell r="AT195">
            <v>2418855</v>
          </cell>
          <cell r="AU195">
            <v>35612.300000000003</v>
          </cell>
          <cell r="AV195">
            <v>16412.5</v>
          </cell>
          <cell r="AW195">
            <v>16412.5</v>
          </cell>
          <cell r="AX195">
            <v>216138</v>
          </cell>
          <cell r="AY195">
            <v>134620.4</v>
          </cell>
          <cell r="AZ195">
            <v>133798.6</v>
          </cell>
          <cell r="BA195">
            <v>314802.59999999998</v>
          </cell>
          <cell r="BB195">
            <v>185663.2</v>
          </cell>
          <cell r="BC195">
            <v>186864.6</v>
          </cell>
          <cell r="BD195">
            <v>135784125</v>
          </cell>
          <cell r="BE195">
            <v>74448150</v>
          </cell>
          <cell r="BF195">
            <v>76173500</v>
          </cell>
          <cell r="BG195">
            <v>17485.599999999999</v>
          </cell>
          <cell r="BH195">
            <v>11845.3</v>
          </cell>
          <cell r="BI195">
            <v>11677.1</v>
          </cell>
          <cell r="BJ195">
            <v>6816</v>
          </cell>
          <cell r="BK195">
            <v>2388.1</v>
          </cell>
          <cell r="BL195">
            <v>2512</v>
          </cell>
          <cell r="BM195">
            <v>1903.1</v>
          </cell>
          <cell r="BN195">
            <v>1232.5</v>
          </cell>
          <cell r="BO195">
            <v>1241.9000000000001</v>
          </cell>
          <cell r="BP195">
            <v>1070.4000000000001</v>
          </cell>
          <cell r="BQ195">
            <v>686.8</v>
          </cell>
          <cell r="BR195">
            <v>704</v>
          </cell>
          <cell r="BS195">
            <v>113641.60000000001</v>
          </cell>
          <cell r="BT195">
            <v>53683.7</v>
          </cell>
          <cell r="BU195">
            <v>54644.6</v>
          </cell>
          <cell r="BV195">
            <v>406561.9</v>
          </cell>
          <cell r="BW195">
            <v>186471.1</v>
          </cell>
          <cell r="BX195">
            <v>193553.1</v>
          </cell>
          <cell r="BY195">
            <v>224091.9</v>
          </cell>
          <cell r="BZ195">
            <v>139640.9</v>
          </cell>
          <cell r="CA195">
            <v>141729.29999999999</v>
          </cell>
          <cell r="CB195">
            <v>32184.799999999999</v>
          </cell>
          <cell r="CC195">
            <v>20548.099999999999</v>
          </cell>
          <cell r="CD195">
            <v>21240.400000000001</v>
          </cell>
          <cell r="CE195">
            <v>28009.7</v>
          </cell>
          <cell r="CF195">
            <v>23253</v>
          </cell>
          <cell r="CG195">
            <v>23626.400000000001</v>
          </cell>
          <cell r="CH195">
            <v>656165</v>
          </cell>
          <cell r="CI195">
            <v>302621</v>
          </cell>
          <cell r="CJ195">
            <v>311865</v>
          </cell>
          <cell r="CK195">
            <v>5693.8</v>
          </cell>
          <cell r="CL195">
            <v>3040.3</v>
          </cell>
          <cell r="CM195">
            <v>3097.1</v>
          </cell>
          <cell r="CN195">
            <v>10406.700000000001</v>
          </cell>
          <cell r="CO195">
            <v>5625.7</v>
          </cell>
          <cell r="CP195">
            <v>5726.6</v>
          </cell>
          <cell r="CQ195" t="str">
            <v/>
          </cell>
          <cell r="CR195" t="str">
            <v/>
          </cell>
          <cell r="CS195" t="str">
            <v/>
          </cell>
          <cell r="CT195">
            <v>282004.40000000002</v>
          </cell>
          <cell r="CU195">
            <v>180648.5</v>
          </cell>
          <cell r="CV195">
            <v>186693.3</v>
          </cell>
          <cell r="CW195">
            <v>2862385.1</v>
          </cell>
          <cell r="CX195" t="str">
            <v/>
          </cell>
          <cell r="CY195">
            <v>2016983.4</v>
          </cell>
        </row>
        <row r="196">
          <cell r="A196" t="str">
            <v>2006Q02</v>
          </cell>
          <cell r="B196">
            <v>58037.4</v>
          </cell>
          <cell r="C196">
            <v>30355.7</v>
          </cell>
          <cell r="D196">
            <v>31202.7</v>
          </cell>
          <cell r="E196">
            <v>70130.100000000006</v>
          </cell>
          <cell r="F196">
            <v>35738.800000000003</v>
          </cell>
          <cell r="G196">
            <v>36438.400000000001</v>
          </cell>
          <cell r="H196" t="str">
            <v/>
          </cell>
          <cell r="I196" t="str">
            <v/>
          </cell>
          <cell r="J196" t="str">
            <v/>
          </cell>
          <cell r="K196">
            <v>116219.8</v>
          </cell>
          <cell r="L196" t="str">
            <v/>
          </cell>
          <cell r="M196">
            <v>68263.600000000006</v>
          </cell>
          <cell r="N196">
            <v>3004.9</v>
          </cell>
          <cell r="O196">
            <v>1964.2</v>
          </cell>
          <cell r="P196">
            <v>1993.7</v>
          </cell>
          <cell r="Q196">
            <v>698083</v>
          </cell>
          <cell r="R196">
            <v>344149</v>
          </cell>
          <cell r="S196">
            <v>348258</v>
          </cell>
          <cell r="T196">
            <v>546150</v>
          </cell>
          <cell r="U196">
            <v>302555.40000000002</v>
          </cell>
          <cell r="V196">
            <v>311014.7</v>
          </cell>
          <cell r="W196">
            <v>358140</v>
          </cell>
          <cell r="X196">
            <v>178578</v>
          </cell>
          <cell r="Y196">
            <v>181184</v>
          </cell>
          <cell r="Z196">
            <v>38462.699999999997</v>
          </cell>
          <cell r="AA196">
            <v>22430.6</v>
          </cell>
          <cell r="AB196">
            <v>22960.5</v>
          </cell>
          <cell r="AC196">
            <v>191517.6</v>
          </cell>
          <cell r="AD196">
            <v>113542.1</v>
          </cell>
          <cell r="AE196">
            <v>115268.1</v>
          </cell>
          <cell r="AF196">
            <v>39094</v>
          </cell>
          <cell r="AG196">
            <v>19087</v>
          </cell>
          <cell r="AH196">
            <v>19904</v>
          </cell>
          <cell r="AI196">
            <v>400725</v>
          </cell>
          <cell r="AJ196">
            <v>226327</v>
          </cell>
          <cell r="AK196">
            <v>231630</v>
          </cell>
          <cell r="AL196">
            <v>43530.5</v>
          </cell>
          <cell r="AM196">
            <v>31089.200000000001</v>
          </cell>
          <cell r="AN196">
            <v>31527.9</v>
          </cell>
          <cell r="AO196" t="str">
            <v/>
          </cell>
          <cell r="AP196" t="str">
            <v/>
          </cell>
          <cell r="AQ196" t="str">
            <v/>
          </cell>
          <cell r="AR196">
            <v>4330519</v>
          </cell>
          <cell r="AS196">
            <v>2362367</v>
          </cell>
          <cell r="AT196">
            <v>2424383</v>
          </cell>
          <cell r="AU196">
            <v>35892.1</v>
          </cell>
          <cell r="AV196">
            <v>16701.8</v>
          </cell>
          <cell r="AW196">
            <v>16701.8</v>
          </cell>
          <cell r="AX196">
            <v>213826.6</v>
          </cell>
          <cell r="AY196">
            <v>133039.29999999999</v>
          </cell>
          <cell r="AZ196">
            <v>131518.1</v>
          </cell>
          <cell r="BA196">
            <v>316805</v>
          </cell>
          <cell r="BB196">
            <v>186034.6</v>
          </cell>
          <cell r="BC196">
            <v>187250</v>
          </cell>
          <cell r="BD196">
            <v>137066025</v>
          </cell>
          <cell r="BE196">
            <v>74870725</v>
          </cell>
          <cell r="BF196">
            <v>76616000</v>
          </cell>
          <cell r="BG196">
            <v>17790.7</v>
          </cell>
          <cell r="BH196">
            <v>12256.2</v>
          </cell>
          <cell r="BI196">
            <v>12294.2</v>
          </cell>
          <cell r="BJ196">
            <v>6943.5</v>
          </cell>
          <cell r="BK196">
            <v>2344.9</v>
          </cell>
          <cell r="BL196">
            <v>2470.5</v>
          </cell>
          <cell r="BM196">
            <v>1968.3</v>
          </cell>
          <cell r="BN196">
            <v>1310.9</v>
          </cell>
          <cell r="BO196">
            <v>1320.2</v>
          </cell>
          <cell r="BP196">
            <v>1083.9000000000001</v>
          </cell>
          <cell r="BQ196">
            <v>701.9</v>
          </cell>
          <cell r="BR196">
            <v>719.5</v>
          </cell>
          <cell r="BS196">
            <v>115317.6</v>
          </cell>
          <cell r="BT196">
            <v>54117.7</v>
          </cell>
          <cell r="BU196">
            <v>55076.800000000003</v>
          </cell>
          <cell r="BV196">
            <v>409058.6</v>
          </cell>
          <cell r="BW196">
            <v>188380</v>
          </cell>
          <cell r="BX196">
            <v>195573</v>
          </cell>
          <cell r="BY196">
            <v>227734.6</v>
          </cell>
          <cell r="BZ196">
            <v>141735.29999999999</v>
          </cell>
          <cell r="CA196">
            <v>143828.9</v>
          </cell>
          <cell r="CB196">
            <v>32363</v>
          </cell>
          <cell r="CC196">
            <v>20636.2</v>
          </cell>
          <cell r="CD196">
            <v>21330.1</v>
          </cell>
          <cell r="CE196">
            <v>28488.5</v>
          </cell>
          <cell r="CF196">
            <v>24249.4</v>
          </cell>
          <cell r="CG196">
            <v>24624.9</v>
          </cell>
          <cell r="CH196">
            <v>662491</v>
          </cell>
          <cell r="CI196">
            <v>304346</v>
          </cell>
          <cell r="CJ196">
            <v>314821</v>
          </cell>
          <cell r="CK196">
            <v>5817.3</v>
          </cell>
          <cell r="CL196">
            <v>3066.8</v>
          </cell>
          <cell r="CM196">
            <v>3125.1</v>
          </cell>
          <cell r="CN196">
            <v>10613.7</v>
          </cell>
          <cell r="CO196">
            <v>5692.6</v>
          </cell>
          <cell r="CP196">
            <v>5793.1</v>
          </cell>
          <cell r="CQ196" t="str">
            <v/>
          </cell>
          <cell r="CR196" t="str">
            <v/>
          </cell>
          <cell r="CS196" t="str">
            <v/>
          </cell>
          <cell r="CT196">
            <v>283029.8</v>
          </cell>
          <cell r="CU196">
            <v>182584.3</v>
          </cell>
          <cell r="CV196">
            <v>188691.9</v>
          </cell>
          <cell r="CW196">
            <v>2872712.5</v>
          </cell>
          <cell r="CX196" t="str">
            <v/>
          </cell>
          <cell r="CY196">
            <v>2027846.5</v>
          </cell>
        </row>
        <row r="197">
          <cell r="A197" t="str">
            <v>2006Q03</v>
          </cell>
          <cell r="B197">
            <v>58618.5</v>
          </cell>
          <cell r="C197">
            <v>30452.799999999999</v>
          </cell>
          <cell r="D197">
            <v>31306.6</v>
          </cell>
          <cell r="E197">
            <v>70518.399999999994</v>
          </cell>
          <cell r="F197">
            <v>35917.5</v>
          </cell>
          <cell r="G197">
            <v>36625.9</v>
          </cell>
          <cell r="H197" t="str">
            <v/>
          </cell>
          <cell r="I197" t="str">
            <v/>
          </cell>
          <cell r="J197" t="str">
            <v/>
          </cell>
          <cell r="K197">
            <v>117147.7</v>
          </cell>
          <cell r="L197" t="str">
            <v/>
          </cell>
          <cell r="M197">
            <v>68548</v>
          </cell>
          <cell r="N197">
            <v>3026.5</v>
          </cell>
          <cell r="O197">
            <v>1974.2</v>
          </cell>
          <cell r="P197">
            <v>2003.8</v>
          </cell>
          <cell r="Q197">
            <v>709489</v>
          </cell>
          <cell r="R197">
            <v>345533</v>
          </cell>
          <cell r="S197">
            <v>349853</v>
          </cell>
          <cell r="T197">
            <v>551151.6</v>
          </cell>
          <cell r="U197">
            <v>303411.20000000001</v>
          </cell>
          <cell r="V197">
            <v>311864.59999999998</v>
          </cell>
          <cell r="W197">
            <v>356262</v>
          </cell>
          <cell r="X197">
            <v>175308</v>
          </cell>
          <cell r="Y197">
            <v>177676</v>
          </cell>
          <cell r="Z197">
            <v>39388.9</v>
          </cell>
          <cell r="AA197">
            <v>23340.3</v>
          </cell>
          <cell r="AB197">
            <v>23846.2</v>
          </cell>
          <cell r="AC197">
            <v>193414.8</v>
          </cell>
          <cell r="AD197">
            <v>114782.7</v>
          </cell>
          <cell r="AE197">
            <v>116523.4</v>
          </cell>
          <cell r="AF197">
            <v>39395</v>
          </cell>
          <cell r="AG197">
            <v>19215</v>
          </cell>
          <cell r="AH197">
            <v>20038</v>
          </cell>
          <cell r="AI197">
            <v>400852</v>
          </cell>
          <cell r="AJ197">
            <v>226861</v>
          </cell>
          <cell r="AK197">
            <v>232221</v>
          </cell>
          <cell r="AL197">
            <v>43938.400000000001</v>
          </cell>
          <cell r="AM197">
            <v>31513.599999999999</v>
          </cell>
          <cell r="AN197">
            <v>31961.4</v>
          </cell>
          <cell r="AO197" t="str">
            <v/>
          </cell>
          <cell r="AP197" t="str">
            <v/>
          </cell>
          <cell r="AQ197" t="str">
            <v/>
          </cell>
          <cell r="AR197">
            <v>4361853</v>
          </cell>
          <cell r="AS197">
            <v>2369407</v>
          </cell>
          <cell r="AT197">
            <v>2431215</v>
          </cell>
          <cell r="AU197">
            <v>36522.800000000003</v>
          </cell>
          <cell r="AV197">
            <v>16719.3</v>
          </cell>
          <cell r="AW197">
            <v>16719.3</v>
          </cell>
          <cell r="AX197">
            <v>218978.9</v>
          </cell>
          <cell r="AY197">
            <v>131492.1</v>
          </cell>
          <cell r="AZ197">
            <v>129294.8</v>
          </cell>
          <cell r="BA197">
            <v>318338</v>
          </cell>
          <cell r="BB197">
            <v>186838.9</v>
          </cell>
          <cell r="BC197">
            <v>188061.9</v>
          </cell>
          <cell r="BD197">
            <v>137216700</v>
          </cell>
          <cell r="BE197">
            <v>74252325</v>
          </cell>
          <cell r="BF197">
            <v>76020300</v>
          </cell>
          <cell r="BG197">
            <v>18025.2</v>
          </cell>
          <cell r="BH197">
            <v>12764.7</v>
          </cell>
          <cell r="BI197">
            <v>12997</v>
          </cell>
          <cell r="BJ197">
            <v>7017.1</v>
          </cell>
          <cell r="BK197">
            <v>2355.3000000000002</v>
          </cell>
          <cell r="BL197">
            <v>2483.8000000000002</v>
          </cell>
          <cell r="BM197">
            <v>1987.3</v>
          </cell>
          <cell r="BN197">
            <v>1375.7</v>
          </cell>
          <cell r="BO197">
            <v>1385.2</v>
          </cell>
          <cell r="BP197">
            <v>1087.0999999999999</v>
          </cell>
          <cell r="BQ197">
            <v>684.3</v>
          </cell>
          <cell r="BR197">
            <v>701.2</v>
          </cell>
          <cell r="BS197">
            <v>115744.9</v>
          </cell>
          <cell r="BT197">
            <v>54133.2</v>
          </cell>
          <cell r="BU197">
            <v>55091.3</v>
          </cell>
          <cell r="BV197">
            <v>414707.9</v>
          </cell>
          <cell r="BW197">
            <v>189626.6</v>
          </cell>
          <cell r="BX197">
            <v>196772.6</v>
          </cell>
          <cell r="BY197">
            <v>232223.5</v>
          </cell>
          <cell r="BZ197">
            <v>143804.70000000001</v>
          </cell>
          <cell r="CA197">
            <v>145888.1</v>
          </cell>
          <cell r="CB197">
            <v>32384.3</v>
          </cell>
          <cell r="CC197">
            <v>20663.8</v>
          </cell>
          <cell r="CD197">
            <v>21359.7</v>
          </cell>
          <cell r="CE197">
            <v>28885.4</v>
          </cell>
          <cell r="CF197">
            <v>24831.1</v>
          </cell>
          <cell r="CG197">
            <v>25210.5</v>
          </cell>
          <cell r="CH197">
            <v>669725</v>
          </cell>
          <cell r="CI197">
            <v>305549</v>
          </cell>
          <cell r="CJ197">
            <v>315563</v>
          </cell>
          <cell r="CK197">
            <v>5906.5</v>
          </cell>
          <cell r="CL197">
            <v>3058.3</v>
          </cell>
          <cell r="CM197">
            <v>3117.3</v>
          </cell>
          <cell r="CN197">
            <v>10834.4</v>
          </cell>
          <cell r="CO197">
            <v>5776.1</v>
          </cell>
          <cell r="CP197">
            <v>5877.8</v>
          </cell>
          <cell r="CQ197" t="str">
            <v/>
          </cell>
          <cell r="CR197" t="str">
            <v/>
          </cell>
          <cell r="CS197" t="str">
            <v/>
          </cell>
          <cell r="CT197">
            <v>284409.3</v>
          </cell>
          <cell r="CU197">
            <v>181943.3</v>
          </cell>
          <cell r="CV197">
            <v>188044.2</v>
          </cell>
          <cell r="CW197">
            <v>2873466</v>
          </cell>
          <cell r="CX197" t="str">
            <v/>
          </cell>
          <cell r="CY197">
            <v>2040348</v>
          </cell>
        </row>
        <row r="198">
          <cell r="A198" t="str">
            <v>2006Q04</v>
          </cell>
          <cell r="B198">
            <v>59371.9</v>
          </cell>
          <cell r="C198">
            <v>30528.6</v>
          </cell>
          <cell r="D198">
            <v>31391.599999999999</v>
          </cell>
          <cell r="E198">
            <v>71058.600000000006</v>
          </cell>
          <cell r="F198">
            <v>36121.5</v>
          </cell>
          <cell r="G198">
            <v>36836.9</v>
          </cell>
          <cell r="H198" t="str">
            <v/>
          </cell>
          <cell r="I198" t="str">
            <v/>
          </cell>
          <cell r="J198" t="str">
            <v/>
          </cell>
          <cell r="K198">
            <v>117965.4</v>
          </cell>
          <cell r="L198" t="str">
            <v/>
          </cell>
          <cell r="M198">
            <v>68993</v>
          </cell>
          <cell r="N198">
            <v>3061.1</v>
          </cell>
          <cell r="O198">
            <v>2003.7</v>
          </cell>
          <cell r="P198">
            <v>2033.9</v>
          </cell>
          <cell r="Q198">
            <v>719177</v>
          </cell>
          <cell r="R198">
            <v>365945</v>
          </cell>
          <cell r="S198">
            <v>370370</v>
          </cell>
          <cell r="T198">
            <v>556668.80000000005</v>
          </cell>
          <cell r="U198">
            <v>308014.59999999998</v>
          </cell>
          <cell r="V198">
            <v>316448.2</v>
          </cell>
          <cell r="W198">
            <v>357015</v>
          </cell>
          <cell r="X198">
            <v>178957</v>
          </cell>
          <cell r="Y198">
            <v>181470</v>
          </cell>
          <cell r="Z198">
            <v>39846.5</v>
          </cell>
          <cell r="AA198">
            <v>23710.7</v>
          </cell>
          <cell r="AB198">
            <v>24233.5</v>
          </cell>
          <cell r="AC198">
            <v>195306.4</v>
          </cell>
          <cell r="AD198">
            <v>115869.8</v>
          </cell>
          <cell r="AE198">
            <v>117638.3</v>
          </cell>
          <cell r="AF198">
            <v>39823</v>
          </cell>
          <cell r="AG198">
            <v>19436</v>
          </cell>
          <cell r="AH198">
            <v>20274</v>
          </cell>
          <cell r="AI198">
            <v>403636</v>
          </cell>
          <cell r="AJ198">
            <v>227825</v>
          </cell>
          <cell r="AK198">
            <v>233248</v>
          </cell>
          <cell r="AL198">
            <v>44477.9</v>
          </cell>
          <cell r="AM198">
            <v>31793.4</v>
          </cell>
          <cell r="AN198">
            <v>32237.200000000001</v>
          </cell>
          <cell r="AO198" t="str">
            <v/>
          </cell>
          <cell r="AP198" t="str">
            <v/>
          </cell>
          <cell r="AQ198" t="str">
            <v/>
          </cell>
          <cell r="AR198">
            <v>4389200</v>
          </cell>
          <cell r="AS198">
            <v>2362927</v>
          </cell>
          <cell r="AT198">
            <v>2425781</v>
          </cell>
          <cell r="AU198">
            <v>36103.300000000003</v>
          </cell>
          <cell r="AV198">
            <v>17085.3</v>
          </cell>
          <cell r="AW198">
            <v>17085.3</v>
          </cell>
          <cell r="AX198">
            <v>231604.2</v>
          </cell>
          <cell r="AY198">
            <v>131592.5</v>
          </cell>
          <cell r="AZ198">
            <v>130825.8</v>
          </cell>
          <cell r="BA198">
            <v>321328.7</v>
          </cell>
          <cell r="BB198">
            <v>187245.3</v>
          </cell>
          <cell r="BC198">
            <v>188478.3</v>
          </cell>
          <cell r="BD198">
            <v>138328300</v>
          </cell>
          <cell r="BE198">
            <v>75013500</v>
          </cell>
          <cell r="BF198">
            <v>76770775</v>
          </cell>
          <cell r="BG198">
            <v>18478.400000000001</v>
          </cell>
          <cell r="BH198">
            <v>12993.9</v>
          </cell>
          <cell r="BI198">
            <v>13060</v>
          </cell>
          <cell r="BJ198">
            <v>7135.9</v>
          </cell>
          <cell r="BK198">
            <v>2396.1</v>
          </cell>
          <cell r="BL198">
            <v>2528.1</v>
          </cell>
          <cell r="BM198">
            <v>2020.4</v>
          </cell>
          <cell r="BN198">
            <v>1495.9</v>
          </cell>
          <cell r="BO198">
            <v>1505.5</v>
          </cell>
          <cell r="BP198">
            <v>1106.8</v>
          </cell>
          <cell r="BQ198">
            <v>701.2</v>
          </cell>
          <cell r="BR198">
            <v>718.5</v>
          </cell>
          <cell r="BS198">
            <v>116724.9</v>
          </cell>
          <cell r="BT198">
            <v>54033.3</v>
          </cell>
          <cell r="BU198">
            <v>55009.3</v>
          </cell>
          <cell r="BV198">
            <v>416277</v>
          </cell>
          <cell r="BW198">
            <v>192958.2</v>
          </cell>
          <cell r="BX198">
            <v>200104.2</v>
          </cell>
          <cell r="BY198">
            <v>235409.3</v>
          </cell>
          <cell r="BZ198">
            <v>145651.20000000001</v>
          </cell>
          <cell r="CA198">
            <v>147805.9</v>
          </cell>
          <cell r="CB198">
            <v>32526.1</v>
          </cell>
          <cell r="CC198">
            <v>20745.3</v>
          </cell>
          <cell r="CD198">
            <v>21442.3</v>
          </cell>
          <cell r="CE198">
            <v>29423.599999999999</v>
          </cell>
          <cell r="CF198">
            <v>25940.400000000001</v>
          </cell>
          <cell r="CG198">
            <v>26326.5</v>
          </cell>
          <cell r="CH198">
            <v>672472</v>
          </cell>
          <cell r="CI198">
            <v>307610</v>
          </cell>
          <cell r="CJ198">
            <v>317597</v>
          </cell>
          <cell r="CK198">
            <v>6032.7</v>
          </cell>
          <cell r="CL198">
            <v>3104</v>
          </cell>
          <cell r="CM198">
            <v>3163.7</v>
          </cell>
          <cell r="CN198">
            <v>11116</v>
          </cell>
          <cell r="CO198">
            <v>5908.7</v>
          </cell>
          <cell r="CP198">
            <v>6009.5</v>
          </cell>
          <cell r="CQ198" t="str">
            <v/>
          </cell>
          <cell r="CR198" t="str">
            <v/>
          </cell>
          <cell r="CS198" t="str">
            <v/>
          </cell>
          <cell r="CT198">
            <v>286795.8</v>
          </cell>
          <cell r="CU198">
            <v>183354.4</v>
          </cell>
          <cell r="CV198">
            <v>189332.4</v>
          </cell>
          <cell r="CW198">
            <v>2894475.3</v>
          </cell>
          <cell r="CX198" t="str">
            <v/>
          </cell>
          <cell r="CY198">
            <v>2060749.9</v>
          </cell>
        </row>
        <row r="199">
          <cell r="A199" t="str">
            <v>2007Q01</v>
          </cell>
          <cell r="B199">
            <v>59952.2</v>
          </cell>
          <cell r="C199">
            <v>30580.400000000001</v>
          </cell>
          <cell r="D199">
            <v>31454.6</v>
          </cell>
          <cell r="E199">
            <v>71654.3</v>
          </cell>
          <cell r="F199">
            <v>36375.5</v>
          </cell>
          <cell r="G199">
            <v>37095.300000000003</v>
          </cell>
          <cell r="H199" t="str">
            <v/>
          </cell>
          <cell r="I199" t="str">
            <v/>
          </cell>
          <cell r="J199" t="str">
            <v/>
          </cell>
          <cell r="K199">
            <v>119213.7</v>
          </cell>
          <cell r="L199" t="str">
            <v/>
          </cell>
          <cell r="M199">
            <v>69404.899999999994</v>
          </cell>
          <cell r="N199">
            <v>3103.3</v>
          </cell>
          <cell r="O199">
            <v>2056.6</v>
          </cell>
          <cell r="P199">
            <v>2087.1999999999998</v>
          </cell>
          <cell r="Q199">
            <v>737277</v>
          </cell>
          <cell r="R199">
            <v>361673</v>
          </cell>
          <cell r="S199">
            <v>366413</v>
          </cell>
          <cell r="T199">
            <v>558473.4</v>
          </cell>
          <cell r="U199">
            <v>300748.09999999998</v>
          </cell>
          <cell r="V199">
            <v>309208.7</v>
          </cell>
          <cell r="W199">
            <v>362298</v>
          </cell>
          <cell r="X199">
            <v>180093</v>
          </cell>
          <cell r="Y199">
            <v>182913</v>
          </cell>
          <cell r="Z199">
            <v>41284.300000000003</v>
          </cell>
          <cell r="AA199">
            <v>24530.799999999999</v>
          </cell>
          <cell r="AB199">
            <v>25065.9</v>
          </cell>
          <cell r="AC199">
            <v>197137.9</v>
          </cell>
          <cell r="AD199">
            <v>116943.4</v>
          </cell>
          <cell r="AE199">
            <v>118738.1</v>
          </cell>
          <cell r="AF199">
            <v>40377</v>
          </cell>
          <cell r="AG199">
            <v>19576</v>
          </cell>
          <cell r="AH199">
            <v>20409</v>
          </cell>
          <cell r="AI199">
            <v>406565</v>
          </cell>
          <cell r="AJ199">
            <v>229356</v>
          </cell>
          <cell r="AK199">
            <v>234847</v>
          </cell>
          <cell r="AL199">
            <v>44968.6</v>
          </cell>
          <cell r="AM199">
            <v>31820.3</v>
          </cell>
          <cell r="AN199">
            <v>32262.1</v>
          </cell>
          <cell r="AO199" t="str">
            <v/>
          </cell>
          <cell r="AP199" t="str">
            <v/>
          </cell>
          <cell r="AQ199" t="str">
            <v/>
          </cell>
          <cell r="AR199">
            <v>4383035</v>
          </cell>
          <cell r="AS199">
            <v>2371979</v>
          </cell>
          <cell r="AT199">
            <v>2434827</v>
          </cell>
          <cell r="AU199">
            <v>38610.1</v>
          </cell>
          <cell r="AV199">
            <v>17360.599999999999</v>
          </cell>
          <cell r="AW199">
            <v>17360.599999999999</v>
          </cell>
          <cell r="AX199">
            <v>219759</v>
          </cell>
          <cell r="AY199">
            <v>132920.79999999999</v>
          </cell>
          <cell r="AZ199">
            <v>132395.29999999999</v>
          </cell>
          <cell r="BA199">
            <v>322287.2</v>
          </cell>
          <cell r="BB199">
            <v>188560.5</v>
          </cell>
          <cell r="BC199">
            <v>189794.9</v>
          </cell>
          <cell r="BD199">
            <v>140139425</v>
          </cell>
          <cell r="BE199">
            <v>75079325</v>
          </cell>
          <cell r="BF199">
            <v>76792000</v>
          </cell>
          <cell r="BG199">
            <v>18878.3</v>
          </cell>
          <cell r="BH199">
            <v>13505.6</v>
          </cell>
          <cell r="BI199">
            <v>13548</v>
          </cell>
          <cell r="BJ199">
            <v>7277.2</v>
          </cell>
          <cell r="BK199">
            <v>2416.8000000000002</v>
          </cell>
          <cell r="BL199">
            <v>2554.4</v>
          </cell>
          <cell r="BM199">
            <v>2094.1999999999998</v>
          </cell>
          <cell r="BN199">
            <v>1537.8</v>
          </cell>
          <cell r="BO199">
            <v>1547.5</v>
          </cell>
          <cell r="BP199">
            <v>1119.2</v>
          </cell>
          <cell r="BQ199">
            <v>701.5</v>
          </cell>
          <cell r="BR199">
            <v>719</v>
          </cell>
          <cell r="BS199">
            <v>117880.3</v>
          </cell>
          <cell r="BT199">
            <v>54422</v>
          </cell>
          <cell r="BU199">
            <v>55398.1</v>
          </cell>
          <cell r="BV199">
            <v>418992.5</v>
          </cell>
          <cell r="BW199">
            <v>197774.1</v>
          </cell>
          <cell r="BX199">
            <v>205096.8</v>
          </cell>
          <cell r="BY199">
            <v>239740.79999999999</v>
          </cell>
          <cell r="BZ199">
            <v>147520.1</v>
          </cell>
          <cell r="CA199">
            <v>149699</v>
          </cell>
          <cell r="CB199">
            <v>32868.9</v>
          </cell>
          <cell r="CC199">
            <v>20848.7</v>
          </cell>
          <cell r="CD199">
            <v>21547.8</v>
          </cell>
          <cell r="CE199">
            <v>29819.5</v>
          </cell>
          <cell r="CF199">
            <v>26399.4</v>
          </cell>
          <cell r="CG199">
            <v>26787.3</v>
          </cell>
          <cell r="CH199">
            <v>676560</v>
          </cell>
          <cell r="CI199">
            <v>311443</v>
          </cell>
          <cell r="CJ199">
            <v>321004</v>
          </cell>
          <cell r="CK199">
            <v>6124.8</v>
          </cell>
          <cell r="CL199">
            <v>3159.3</v>
          </cell>
          <cell r="CM199">
            <v>3214</v>
          </cell>
          <cell r="CN199">
            <v>11341.7</v>
          </cell>
          <cell r="CO199">
            <v>5981.9</v>
          </cell>
          <cell r="CP199">
            <v>6082.1</v>
          </cell>
          <cell r="CQ199" t="str">
            <v/>
          </cell>
          <cell r="CR199" t="str">
            <v/>
          </cell>
          <cell r="CS199" t="str">
            <v/>
          </cell>
          <cell r="CT199">
            <v>288828.90000000002</v>
          </cell>
          <cell r="CU199">
            <v>185246.2</v>
          </cell>
          <cell r="CV199">
            <v>190810.7</v>
          </cell>
          <cell r="CW199">
            <v>2903162.7</v>
          </cell>
          <cell r="CX199" t="str">
            <v/>
          </cell>
          <cell r="CY199">
            <v>2079490.9</v>
          </cell>
        </row>
        <row r="200">
          <cell r="A200" t="str">
            <v>2007Q02</v>
          </cell>
          <cell r="B200">
            <v>60191.8</v>
          </cell>
          <cell r="C200">
            <v>30614.2</v>
          </cell>
          <cell r="D200">
            <v>31499.7</v>
          </cell>
          <cell r="E200">
            <v>71880.2</v>
          </cell>
          <cell r="F200">
            <v>36481.5</v>
          </cell>
          <cell r="G200">
            <v>37205.699999999997</v>
          </cell>
          <cell r="H200" t="str">
            <v/>
          </cell>
          <cell r="I200" t="str">
            <v/>
          </cell>
          <cell r="J200" t="str">
            <v/>
          </cell>
          <cell r="K200">
            <v>120332.1</v>
          </cell>
          <cell r="L200" t="str">
            <v/>
          </cell>
          <cell r="M200">
            <v>69825.2</v>
          </cell>
          <cell r="N200">
            <v>3133.3</v>
          </cell>
          <cell r="O200">
            <v>2101.1999999999998</v>
          </cell>
          <cell r="P200">
            <v>2132.1999999999998</v>
          </cell>
          <cell r="Q200">
            <v>738965</v>
          </cell>
          <cell r="R200">
            <v>365590</v>
          </cell>
          <cell r="S200">
            <v>370375</v>
          </cell>
          <cell r="T200">
            <v>560278.19999999995</v>
          </cell>
          <cell r="U200">
            <v>302961.2</v>
          </cell>
          <cell r="V200">
            <v>311515.5</v>
          </cell>
          <cell r="W200">
            <v>357503</v>
          </cell>
          <cell r="X200">
            <v>178430</v>
          </cell>
          <cell r="Y200">
            <v>181564</v>
          </cell>
          <cell r="Z200">
            <v>41426.5</v>
          </cell>
          <cell r="AA200">
            <v>24859.7</v>
          </cell>
          <cell r="AB200">
            <v>25397.7</v>
          </cell>
          <cell r="AC200">
            <v>198721.3</v>
          </cell>
          <cell r="AD200">
            <v>118146</v>
          </cell>
          <cell r="AE200">
            <v>119953.3</v>
          </cell>
          <cell r="AF200">
            <v>40734</v>
          </cell>
          <cell r="AG200">
            <v>19646</v>
          </cell>
          <cell r="AH200">
            <v>20462</v>
          </cell>
          <cell r="AI200">
            <v>408189</v>
          </cell>
          <cell r="AJ200">
            <v>230729</v>
          </cell>
          <cell r="AK200">
            <v>236282</v>
          </cell>
          <cell r="AL200">
            <v>45283.3</v>
          </cell>
          <cell r="AM200">
            <v>32152.400000000001</v>
          </cell>
          <cell r="AN200">
            <v>32597.8</v>
          </cell>
          <cell r="AO200" t="str">
            <v/>
          </cell>
          <cell r="AP200" t="str">
            <v/>
          </cell>
          <cell r="AQ200" t="str">
            <v/>
          </cell>
          <cell r="AR200">
            <v>4380476</v>
          </cell>
          <cell r="AS200">
            <v>2365962</v>
          </cell>
          <cell r="AT200">
            <v>2429542</v>
          </cell>
          <cell r="AU200">
            <v>37811.5</v>
          </cell>
          <cell r="AV200">
            <v>17618.099999999999</v>
          </cell>
          <cell r="AW200">
            <v>17618.099999999999</v>
          </cell>
          <cell r="AX200">
            <v>233984.3</v>
          </cell>
          <cell r="AY200">
            <v>137859.6</v>
          </cell>
          <cell r="AZ200">
            <v>137569.60000000001</v>
          </cell>
          <cell r="BA200">
            <v>322649.7</v>
          </cell>
          <cell r="BB200">
            <v>188943.4</v>
          </cell>
          <cell r="BC200">
            <v>190180.3</v>
          </cell>
          <cell r="BD200">
            <v>140169525</v>
          </cell>
          <cell r="BE200">
            <v>75381700</v>
          </cell>
          <cell r="BF200">
            <v>77038500</v>
          </cell>
          <cell r="BG200">
            <v>19349.900000000001</v>
          </cell>
          <cell r="BH200">
            <v>13816.5</v>
          </cell>
          <cell r="BI200">
            <v>13819</v>
          </cell>
          <cell r="BJ200">
            <v>7275.6</v>
          </cell>
          <cell r="BK200">
            <v>2384.5</v>
          </cell>
          <cell r="BL200">
            <v>2523.5</v>
          </cell>
          <cell r="BM200">
            <v>2164.8000000000002</v>
          </cell>
          <cell r="BN200">
            <v>1580.8</v>
          </cell>
          <cell r="BO200">
            <v>1590</v>
          </cell>
          <cell r="BP200">
            <v>1123.3</v>
          </cell>
          <cell r="BQ200">
            <v>714</v>
          </cell>
          <cell r="BR200">
            <v>731.6</v>
          </cell>
          <cell r="BS200">
            <v>118588.3</v>
          </cell>
          <cell r="BT200">
            <v>54575.5</v>
          </cell>
          <cell r="BU200">
            <v>55566.9</v>
          </cell>
          <cell r="BV200">
            <v>421398.4</v>
          </cell>
          <cell r="BW200">
            <v>199572.2</v>
          </cell>
          <cell r="BX200">
            <v>207002.7</v>
          </cell>
          <cell r="BY200">
            <v>243668.2</v>
          </cell>
          <cell r="BZ200">
            <v>148815.79999999999</v>
          </cell>
          <cell r="CA200">
            <v>151015.9</v>
          </cell>
          <cell r="CB200">
            <v>32975.4</v>
          </cell>
          <cell r="CC200">
            <v>21008.6</v>
          </cell>
          <cell r="CD200">
            <v>21710</v>
          </cell>
          <cell r="CE200">
            <v>30209.200000000001</v>
          </cell>
          <cell r="CF200">
            <v>27037</v>
          </cell>
          <cell r="CG200">
            <v>27428.3</v>
          </cell>
          <cell r="CH200">
            <v>682097</v>
          </cell>
          <cell r="CI200">
            <v>312893</v>
          </cell>
          <cell r="CJ200">
            <v>323352</v>
          </cell>
          <cell r="CK200">
            <v>6221.3</v>
          </cell>
          <cell r="CL200">
            <v>3212.5</v>
          </cell>
          <cell r="CM200">
            <v>3267</v>
          </cell>
          <cell r="CN200">
            <v>11557.8</v>
          </cell>
          <cell r="CO200">
            <v>6119.8</v>
          </cell>
          <cell r="CP200">
            <v>6222.4</v>
          </cell>
          <cell r="CQ200" t="str">
            <v/>
          </cell>
          <cell r="CR200" t="str">
            <v/>
          </cell>
          <cell r="CS200" t="str">
            <v/>
          </cell>
          <cell r="CT200">
            <v>290674.40000000002</v>
          </cell>
          <cell r="CU200">
            <v>186338.7</v>
          </cell>
          <cell r="CV200">
            <v>191864.1</v>
          </cell>
          <cell r="CW200">
            <v>2926233</v>
          </cell>
          <cell r="CX200" t="str">
            <v/>
          </cell>
          <cell r="CY200">
            <v>2085416.2</v>
          </cell>
        </row>
        <row r="201">
          <cell r="A201" t="str">
            <v>2007Q03</v>
          </cell>
          <cell r="B201">
            <v>60463.9</v>
          </cell>
          <cell r="C201">
            <v>30656.400000000001</v>
          </cell>
          <cell r="D201">
            <v>31551.8</v>
          </cell>
          <cell r="E201">
            <v>72418.5</v>
          </cell>
          <cell r="F201">
            <v>36617.199999999997</v>
          </cell>
          <cell r="G201">
            <v>37345.800000000003</v>
          </cell>
          <cell r="H201" t="str">
            <v/>
          </cell>
          <cell r="I201" t="str">
            <v/>
          </cell>
          <cell r="J201" t="str">
            <v/>
          </cell>
          <cell r="K201">
            <v>121432.8</v>
          </cell>
          <cell r="L201" t="str">
            <v/>
          </cell>
          <cell r="M201">
            <v>70192.7</v>
          </cell>
          <cell r="N201">
            <v>3165</v>
          </cell>
          <cell r="O201">
            <v>2135.1999999999998</v>
          </cell>
          <cell r="P201">
            <v>2166.5</v>
          </cell>
          <cell r="Q201">
            <v>750108</v>
          </cell>
          <cell r="R201">
            <v>367342</v>
          </cell>
          <cell r="S201">
            <v>372213</v>
          </cell>
          <cell r="T201">
            <v>564764.1</v>
          </cell>
          <cell r="U201">
            <v>304259.59999999998</v>
          </cell>
          <cell r="V201">
            <v>312851.09999999998</v>
          </cell>
          <cell r="W201">
            <v>363248</v>
          </cell>
          <cell r="X201">
            <v>180692</v>
          </cell>
          <cell r="Y201">
            <v>183601</v>
          </cell>
          <cell r="Z201">
            <v>41579.199999999997</v>
          </cell>
          <cell r="AA201">
            <v>24936.7</v>
          </cell>
          <cell r="AB201">
            <v>25496.6</v>
          </cell>
          <cell r="AC201">
            <v>200108.2</v>
          </cell>
          <cell r="AD201">
            <v>118718.8</v>
          </cell>
          <cell r="AE201">
            <v>120545</v>
          </cell>
          <cell r="AF201">
            <v>40859</v>
          </cell>
          <cell r="AG201">
            <v>19925</v>
          </cell>
          <cell r="AH201">
            <v>20754</v>
          </cell>
          <cell r="AI201">
            <v>410859</v>
          </cell>
          <cell r="AJ201">
            <v>232913</v>
          </cell>
          <cell r="AK201">
            <v>238519</v>
          </cell>
          <cell r="AL201">
            <v>45737.3</v>
          </cell>
          <cell r="AM201">
            <v>32383.3</v>
          </cell>
          <cell r="AN201">
            <v>32836.699999999997</v>
          </cell>
          <cell r="AO201" t="str">
            <v/>
          </cell>
          <cell r="AP201" t="str">
            <v/>
          </cell>
          <cell r="AQ201" t="str">
            <v/>
          </cell>
          <cell r="AR201">
            <v>4396542</v>
          </cell>
          <cell r="AS201">
            <v>2372016</v>
          </cell>
          <cell r="AT201">
            <v>2435573</v>
          </cell>
          <cell r="AU201">
            <v>37882.9</v>
          </cell>
          <cell r="AV201">
            <v>17770.2</v>
          </cell>
          <cell r="AW201">
            <v>17770.2</v>
          </cell>
          <cell r="AX201">
            <v>239984.3</v>
          </cell>
          <cell r="AY201" t="str">
            <v/>
          </cell>
          <cell r="AZ201">
            <v>141712.6</v>
          </cell>
          <cell r="BA201">
            <v>323166.7</v>
          </cell>
          <cell r="BB201">
            <v>188869</v>
          </cell>
          <cell r="BC201">
            <v>190108.2</v>
          </cell>
          <cell r="BD201">
            <v>139718800</v>
          </cell>
          <cell r="BE201">
            <v>75190250</v>
          </cell>
          <cell r="BF201">
            <v>76805150</v>
          </cell>
          <cell r="BG201">
            <v>19785.599999999999</v>
          </cell>
          <cell r="BH201">
            <v>14087.6</v>
          </cell>
          <cell r="BI201">
            <v>14055.2</v>
          </cell>
          <cell r="BJ201">
            <v>7386.8</v>
          </cell>
          <cell r="BK201">
            <v>2414.9</v>
          </cell>
          <cell r="BL201">
            <v>2556.1</v>
          </cell>
          <cell r="BM201">
            <v>2197</v>
          </cell>
          <cell r="BN201">
            <v>1593.7</v>
          </cell>
          <cell r="BO201">
            <v>1603</v>
          </cell>
          <cell r="BP201">
            <v>1132</v>
          </cell>
          <cell r="BQ201">
            <v>690.2</v>
          </cell>
          <cell r="BR201">
            <v>707.1</v>
          </cell>
          <cell r="BS201">
            <v>119916.7</v>
          </cell>
          <cell r="BT201">
            <v>55151.199999999997</v>
          </cell>
          <cell r="BU201">
            <v>56145.1</v>
          </cell>
          <cell r="BV201">
            <v>426806.7</v>
          </cell>
          <cell r="BW201">
            <v>201699.1</v>
          </cell>
          <cell r="BX201">
            <v>209162.3</v>
          </cell>
          <cell r="BY201">
            <v>246637.1</v>
          </cell>
          <cell r="BZ201">
            <v>150441.5</v>
          </cell>
          <cell r="CA201">
            <v>152719.20000000001</v>
          </cell>
          <cell r="CB201">
            <v>32940.199999999997</v>
          </cell>
          <cell r="CC201">
            <v>20962.900000000001</v>
          </cell>
          <cell r="CD201">
            <v>21667.3</v>
          </cell>
          <cell r="CE201">
            <v>30498.7</v>
          </cell>
          <cell r="CF201">
            <v>27289.8</v>
          </cell>
          <cell r="CG201">
            <v>27686.9</v>
          </cell>
          <cell r="CH201">
            <v>685749</v>
          </cell>
          <cell r="CI201">
            <v>316045</v>
          </cell>
          <cell r="CJ201">
            <v>326062</v>
          </cell>
          <cell r="CK201">
            <v>6342.6</v>
          </cell>
          <cell r="CL201">
            <v>3277.5</v>
          </cell>
          <cell r="CM201">
            <v>3332.4</v>
          </cell>
          <cell r="CN201">
            <v>11859.2</v>
          </cell>
          <cell r="CO201">
            <v>6218.5</v>
          </cell>
          <cell r="CP201">
            <v>6322.8</v>
          </cell>
          <cell r="CQ201" t="str">
            <v/>
          </cell>
          <cell r="CR201" t="str">
            <v/>
          </cell>
          <cell r="CS201" t="str">
            <v/>
          </cell>
          <cell r="CT201">
            <v>292120.90000000002</v>
          </cell>
          <cell r="CU201">
            <v>187097.8</v>
          </cell>
          <cell r="CV201">
            <v>192672</v>
          </cell>
          <cell r="CW201">
            <v>2952184.4</v>
          </cell>
          <cell r="CX201" t="str">
            <v/>
          </cell>
          <cell r="CY201">
            <v>2095314.2</v>
          </cell>
        </row>
        <row r="202">
          <cell r="A202" t="str">
            <v>2007Q04</v>
          </cell>
          <cell r="B202">
            <v>61087.1</v>
          </cell>
          <cell r="C202">
            <v>30719.7</v>
          </cell>
          <cell r="D202">
            <v>31622.6</v>
          </cell>
          <cell r="E202">
            <v>72714.2</v>
          </cell>
          <cell r="F202">
            <v>36681.1</v>
          </cell>
          <cell r="G202">
            <v>37412.400000000001</v>
          </cell>
          <cell r="H202" t="str">
            <v/>
          </cell>
          <cell r="I202" t="str">
            <v/>
          </cell>
          <cell r="J202" t="str">
            <v/>
          </cell>
          <cell r="K202">
            <v>122595.8</v>
          </cell>
          <cell r="L202" t="str">
            <v/>
          </cell>
          <cell r="M202">
            <v>70822.899999999994</v>
          </cell>
          <cell r="N202">
            <v>3196.5</v>
          </cell>
          <cell r="O202">
            <v>2220.6999999999998</v>
          </cell>
          <cell r="P202">
            <v>2252.4</v>
          </cell>
          <cell r="Q202">
            <v>757961</v>
          </cell>
          <cell r="R202">
            <v>367428</v>
          </cell>
          <cell r="S202">
            <v>372469</v>
          </cell>
          <cell r="T202">
            <v>565537.5</v>
          </cell>
          <cell r="U202">
            <v>303521.8</v>
          </cell>
          <cell r="V202">
            <v>312061.90000000002</v>
          </cell>
          <cell r="W202">
            <v>363671</v>
          </cell>
          <cell r="X202">
            <v>184138</v>
          </cell>
          <cell r="Y202">
            <v>187563</v>
          </cell>
          <cell r="Z202">
            <v>42116.4</v>
          </cell>
          <cell r="AA202">
            <v>25070.3</v>
          </cell>
          <cell r="AB202">
            <v>25627.3</v>
          </cell>
          <cell r="AC202">
            <v>201315.8</v>
          </cell>
          <cell r="AD202">
            <v>119746</v>
          </cell>
          <cell r="AE202">
            <v>121570.3</v>
          </cell>
          <cell r="AF202">
            <v>41414</v>
          </cell>
          <cell r="AG202">
            <v>20019</v>
          </cell>
          <cell r="AH202">
            <v>20845</v>
          </cell>
          <cell r="AI202">
            <v>412280</v>
          </cell>
          <cell r="AJ202">
            <v>234115</v>
          </cell>
          <cell r="AK202">
            <v>239768</v>
          </cell>
          <cell r="AL202">
            <v>46024</v>
          </cell>
          <cell r="AM202">
            <v>32658.799999999999</v>
          </cell>
          <cell r="AN202">
            <v>33114.400000000001</v>
          </cell>
          <cell r="AO202" t="str">
            <v/>
          </cell>
          <cell r="AP202" t="str">
            <v/>
          </cell>
          <cell r="AQ202" t="str">
            <v/>
          </cell>
          <cell r="AR202">
            <v>4423659</v>
          </cell>
          <cell r="AS202">
            <v>2390823</v>
          </cell>
          <cell r="AT202">
            <v>2453805</v>
          </cell>
          <cell r="AU202">
            <v>38477.4</v>
          </cell>
          <cell r="AV202">
            <v>17914</v>
          </cell>
          <cell r="AW202">
            <v>17914</v>
          </cell>
          <cell r="AX202">
            <v>235726</v>
          </cell>
          <cell r="AY202" t="str">
            <v/>
          </cell>
          <cell r="AZ202">
            <v>143307.29999999999</v>
          </cell>
          <cell r="BA202">
            <v>321788.40000000002</v>
          </cell>
          <cell r="BB202">
            <v>188282.9</v>
          </cell>
          <cell r="BC202">
            <v>189528.3</v>
          </cell>
          <cell r="BD202">
            <v>140895300</v>
          </cell>
          <cell r="BE202">
            <v>75366350</v>
          </cell>
          <cell r="BF202">
            <v>76966100</v>
          </cell>
          <cell r="BG202">
            <v>20172.3</v>
          </cell>
          <cell r="BH202">
            <v>14590.5</v>
          </cell>
          <cell r="BI202">
            <v>14787.9</v>
          </cell>
          <cell r="BJ202">
            <v>7421.9</v>
          </cell>
          <cell r="BK202">
            <v>2422.6999999999998</v>
          </cell>
          <cell r="BL202">
            <v>2565.6999999999998</v>
          </cell>
          <cell r="BM202">
            <v>2208.1999999999998</v>
          </cell>
          <cell r="BN202">
            <v>1560.2</v>
          </cell>
          <cell r="BO202">
            <v>1569.2</v>
          </cell>
          <cell r="BP202">
            <v>1137.5</v>
          </cell>
          <cell r="BQ202">
            <v>715.2</v>
          </cell>
          <cell r="BR202">
            <v>732.4</v>
          </cell>
          <cell r="BS202">
            <v>121716.6</v>
          </cell>
          <cell r="BT202">
            <v>55553.3</v>
          </cell>
          <cell r="BU202">
            <v>56551</v>
          </cell>
          <cell r="BV202">
            <v>431485.7</v>
          </cell>
          <cell r="BW202">
            <v>204632.1</v>
          </cell>
          <cell r="BX202">
            <v>212124.4</v>
          </cell>
          <cell r="BY202">
            <v>252219.5</v>
          </cell>
          <cell r="BZ202">
            <v>151757.29999999999</v>
          </cell>
          <cell r="CA202">
            <v>154012.6</v>
          </cell>
          <cell r="CB202">
            <v>33097.5</v>
          </cell>
          <cell r="CC202">
            <v>21146.1</v>
          </cell>
          <cell r="CD202">
            <v>21853.7</v>
          </cell>
          <cell r="CE202">
            <v>31373.9</v>
          </cell>
          <cell r="CF202">
            <v>29151.200000000001</v>
          </cell>
          <cell r="CG202">
            <v>29548.6</v>
          </cell>
          <cell r="CH202">
            <v>688229</v>
          </cell>
          <cell r="CI202">
            <v>318331</v>
          </cell>
          <cell r="CJ202">
            <v>328266</v>
          </cell>
          <cell r="CK202">
            <v>6366.7</v>
          </cell>
          <cell r="CL202">
            <v>3267.6</v>
          </cell>
          <cell r="CM202">
            <v>3322.9</v>
          </cell>
          <cell r="CN202">
            <v>12691</v>
          </cell>
          <cell r="CO202">
            <v>6311.1</v>
          </cell>
          <cell r="CP202">
            <v>6416.1</v>
          </cell>
          <cell r="CQ202" t="str">
            <v/>
          </cell>
          <cell r="CR202" t="str">
            <v/>
          </cell>
          <cell r="CS202" t="str">
            <v/>
          </cell>
          <cell r="CT202">
            <v>293693.40000000002</v>
          </cell>
          <cell r="CU202">
            <v>187760.8</v>
          </cell>
          <cell r="CV202">
            <v>193548</v>
          </cell>
          <cell r="CW202">
            <v>2967719.8</v>
          </cell>
          <cell r="CX202" t="str">
            <v/>
          </cell>
          <cell r="CY202">
            <v>2101598.6</v>
          </cell>
        </row>
        <row r="203">
          <cell r="A203" t="str">
            <v>2008Q01</v>
          </cell>
          <cell r="B203">
            <v>61730.400000000001</v>
          </cell>
          <cell r="C203">
            <v>30768.5</v>
          </cell>
          <cell r="D203">
            <v>31677.200000000001</v>
          </cell>
          <cell r="E203">
            <v>72996.600000000006</v>
          </cell>
          <cell r="F203">
            <v>36865.1</v>
          </cell>
          <cell r="G203">
            <v>37597.199999999997</v>
          </cell>
          <cell r="H203" t="str">
            <v/>
          </cell>
          <cell r="I203" t="str">
            <v/>
          </cell>
          <cell r="J203" t="str">
            <v/>
          </cell>
          <cell r="K203">
            <v>123266.9</v>
          </cell>
          <cell r="L203" t="str">
            <v/>
          </cell>
          <cell r="M203">
            <v>70894.7</v>
          </cell>
          <cell r="N203">
            <v>3232.3</v>
          </cell>
          <cell r="O203">
            <v>2251.9</v>
          </cell>
          <cell r="P203">
            <v>2284.1</v>
          </cell>
          <cell r="Q203">
            <v>758916</v>
          </cell>
          <cell r="R203">
            <v>374988</v>
          </cell>
          <cell r="S203">
            <v>380069</v>
          </cell>
          <cell r="T203">
            <v>574522.4</v>
          </cell>
          <cell r="U203">
            <v>304835</v>
          </cell>
          <cell r="V203">
            <v>313412.7</v>
          </cell>
          <cell r="W203">
            <v>361851</v>
          </cell>
          <cell r="X203">
            <v>184580</v>
          </cell>
          <cell r="Y203">
            <v>188088</v>
          </cell>
          <cell r="Z203">
            <v>41645.199999999997</v>
          </cell>
          <cell r="AA203">
            <v>24840.799999999999</v>
          </cell>
          <cell r="AB203">
            <v>25421.200000000001</v>
          </cell>
          <cell r="AC203">
            <v>202154.2</v>
          </cell>
          <cell r="AD203">
            <v>119389.4</v>
          </cell>
          <cell r="AE203">
            <v>121212.5</v>
          </cell>
          <cell r="AF203">
            <v>41687</v>
          </cell>
          <cell r="AG203">
            <v>20199</v>
          </cell>
          <cell r="AH203">
            <v>21051</v>
          </cell>
          <cell r="AI203">
            <v>414168</v>
          </cell>
          <cell r="AJ203">
            <v>233639</v>
          </cell>
          <cell r="AK203">
            <v>239332</v>
          </cell>
          <cell r="AL203">
            <v>46420.2</v>
          </cell>
          <cell r="AM203">
            <v>32851.199999999997</v>
          </cell>
          <cell r="AN203">
            <v>33309.300000000003</v>
          </cell>
          <cell r="AO203" t="str">
            <v/>
          </cell>
          <cell r="AP203" t="str">
            <v/>
          </cell>
          <cell r="AQ203" t="str">
            <v/>
          </cell>
          <cell r="AR203">
            <v>4461499</v>
          </cell>
          <cell r="AS203">
            <v>2402422</v>
          </cell>
          <cell r="AT203">
            <v>2464778</v>
          </cell>
          <cell r="AU203">
            <v>38089.1</v>
          </cell>
          <cell r="AV203">
            <v>17862.099999999999</v>
          </cell>
          <cell r="AW203">
            <v>17862.099999999999</v>
          </cell>
          <cell r="AX203">
            <v>242519.6</v>
          </cell>
          <cell r="AY203" t="str">
            <v/>
          </cell>
          <cell r="AZ203">
            <v>142634.79999999999</v>
          </cell>
          <cell r="BA203">
            <v>323451</v>
          </cell>
          <cell r="BB203">
            <v>188291.7</v>
          </cell>
          <cell r="BC203">
            <v>189679.2</v>
          </cell>
          <cell r="BD203">
            <v>142111125</v>
          </cell>
          <cell r="BE203">
            <v>76377300</v>
          </cell>
          <cell r="BF203">
            <v>77988375</v>
          </cell>
          <cell r="BG203">
            <v>20206.400000000001</v>
          </cell>
          <cell r="BH203">
            <v>14706.3</v>
          </cell>
          <cell r="BI203">
            <v>14842.8</v>
          </cell>
          <cell r="BJ203">
            <v>7348</v>
          </cell>
          <cell r="BK203">
            <v>2419</v>
          </cell>
          <cell r="BL203">
            <v>2565.4</v>
          </cell>
          <cell r="BM203">
            <v>2154.6999999999998</v>
          </cell>
          <cell r="BN203">
            <v>1506.5</v>
          </cell>
          <cell r="BO203">
            <v>1515.2</v>
          </cell>
          <cell r="BP203">
            <v>1149.5</v>
          </cell>
          <cell r="BQ203">
            <v>731.6</v>
          </cell>
          <cell r="BR203">
            <v>749</v>
          </cell>
          <cell r="BS203">
            <v>122622.1</v>
          </cell>
          <cell r="BT203">
            <v>55866.7</v>
          </cell>
          <cell r="BU203">
            <v>56867.6</v>
          </cell>
          <cell r="BV203">
            <v>433082.3</v>
          </cell>
          <cell r="BW203">
            <v>205188.8</v>
          </cell>
          <cell r="BX203">
            <v>212762</v>
          </cell>
          <cell r="BY203">
            <v>255030.1</v>
          </cell>
          <cell r="BZ203">
            <v>154012.70000000001</v>
          </cell>
          <cell r="CA203">
            <v>156325.5</v>
          </cell>
          <cell r="CB203">
            <v>33158.199999999997</v>
          </cell>
          <cell r="CC203">
            <v>21331.3</v>
          </cell>
          <cell r="CD203">
            <v>22041.8</v>
          </cell>
          <cell r="CE203">
            <v>32478.3</v>
          </cell>
          <cell r="CF203">
            <v>31031.8</v>
          </cell>
          <cell r="CG203">
            <v>31435</v>
          </cell>
          <cell r="CH203">
            <v>691671</v>
          </cell>
          <cell r="CI203">
            <v>316742</v>
          </cell>
          <cell r="CJ203">
            <v>326846</v>
          </cell>
          <cell r="CK203">
            <v>6481</v>
          </cell>
          <cell r="CL203">
            <v>3278.6</v>
          </cell>
          <cell r="CM203">
            <v>3334.9</v>
          </cell>
          <cell r="CN203">
            <v>12267.8</v>
          </cell>
          <cell r="CO203">
            <v>6425.3</v>
          </cell>
          <cell r="CP203">
            <v>6530.9</v>
          </cell>
          <cell r="CQ203" t="str">
            <v/>
          </cell>
          <cell r="CR203" t="str">
            <v/>
          </cell>
          <cell r="CS203" t="str">
            <v/>
          </cell>
          <cell r="CT203">
            <v>296026</v>
          </cell>
          <cell r="CU203">
            <v>189734.1</v>
          </cell>
          <cell r="CV203">
            <v>195778.7</v>
          </cell>
          <cell r="CW203">
            <v>2962334.5</v>
          </cell>
          <cell r="CX203" t="str">
            <v/>
          </cell>
          <cell r="CY203">
            <v>2098456.4</v>
          </cell>
        </row>
        <row r="204">
          <cell r="A204" t="str">
            <v>2008Q02</v>
          </cell>
          <cell r="B204">
            <v>61889.5</v>
          </cell>
          <cell r="C204">
            <v>30787.200000000001</v>
          </cell>
          <cell r="D204">
            <v>31700.799999999999</v>
          </cell>
          <cell r="E204">
            <v>73247.3</v>
          </cell>
          <cell r="F204">
            <v>36869.4</v>
          </cell>
          <cell r="G204">
            <v>37605.1</v>
          </cell>
          <cell r="H204" t="str">
            <v/>
          </cell>
          <cell r="I204" t="str">
            <v/>
          </cell>
          <cell r="J204" t="str">
            <v/>
          </cell>
          <cell r="K204">
            <v>123536.4</v>
          </cell>
          <cell r="L204" t="str">
            <v/>
          </cell>
          <cell r="M204">
            <v>71215.3</v>
          </cell>
          <cell r="N204">
            <v>3267.4</v>
          </cell>
          <cell r="O204">
            <v>2294.1999999999998</v>
          </cell>
          <cell r="P204">
            <v>2326.6999999999998</v>
          </cell>
          <cell r="Q204">
            <v>768198</v>
          </cell>
          <cell r="R204">
            <v>377145</v>
          </cell>
          <cell r="S204">
            <v>382251</v>
          </cell>
          <cell r="T204">
            <v>571273.9</v>
          </cell>
          <cell r="U204">
            <v>302916.90000000002</v>
          </cell>
          <cell r="V204">
            <v>311500.3</v>
          </cell>
          <cell r="W204">
            <v>360264</v>
          </cell>
          <cell r="X204">
            <v>182736</v>
          </cell>
          <cell r="Y204">
            <v>186008</v>
          </cell>
          <cell r="Z204">
            <v>41015.800000000003</v>
          </cell>
          <cell r="AA204">
            <v>24356</v>
          </cell>
          <cell r="AB204">
            <v>24893.7</v>
          </cell>
          <cell r="AC204">
            <v>202122.2</v>
          </cell>
          <cell r="AD204">
            <v>118425.2</v>
          </cell>
          <cell r="AE204">
            <v>120243.4</v>
          </cell>
          <cell r="AF204">
            <v>41676</v>
          </cell>
          <cell r="AG204">
            <v>20209</v>
          </cell>
          <cell r="AH204">
            <v>21068</v>
          </cell>
          <cell r="AI204">
            <v>412215</v>
          </cell>
          <cell r="AJ204">
            <v>233723</v>
          </cell>
          <cell r="AK204">
            <v>239454</v>
          </cell>
          <cell r="AL204">
            <v>46816.5</v>
          </cell>
          <cell r="AM204">
            <v>33183.699999999997</v>
          </cell>
          <cell r="AN204">
            <v>33645.699999999997</v>
          </cell>
          <cell r="AO204" t="str">
            <v/>
          </cell>
          <cell r="AP204" t="str">
            <v/>
          </cell>
          <cell r="AQ204" t="str">
            <v/>
          </cell>
          <cell r="AR204">
            <v>4451856</v>
          </cell>
          <cell r="AS204">
            <v>2386952</v>
          </cell>
          <cell r="AT204">
            <v>2447952</v>
          </cell>
          <cell r="AU204">
            <v>37227.9</v>
          </cell>
          <cell r="AV204">
            <v>17406.7</v>
          </cell>
          <cell r="AW204">
            <v>17406.7</v>
          </cell>
          <cell r="AX204">
            <v>227891.8</v>
          </cell>
          <cell r="AY204" t="str">
            <v/>
          </cell>
          <cell r="AZ204">
            <v>130761.5</v>
          </cell>
          <cell r="BA204">
            <v>321536.7</v>
          </cell>
          <cell r="BB204">
            <v>187134.3</v>
          </cell>
          <cell r="BC204">
            <v>188205.6</v>
          </cell>
          <cell r="BD204">
            <v>141092225</v>
          </cell>
          <cell r="BE204">
            <v>75626200</v>
          </cell>
          <cell r="BF204">
            <v>77250025</v>
          </cell>
          <cell r="BG204">
            <v>20247.5</v>
          </cell>
          <cell r="BH204">
            <v>14726.4</v>
          </cell>
          <cell r="BI204">
            <v>14791.8</v>
          </cell>
          <cell r="BJ204">
            <v>7364.4</v>
          </cell>
          <cell r="BK204">
            <v>2465.1</v>
          </cell>
          <cell r="BL204">
            <v>2614.1999999999998</v>
          </cell>
          <cell r="BM204">
            <v>2105.9</v>
          </cell>
          <cell r="BN204">
            <v>1447.8</v>
          </cell>
          <cell r="BO204">
            <v>1457.2</v>
          </cell>
          <cell r="BP204">
            <v>1155.0999999999999</v>
          </cell>
          <cell r="BQ204">
            <v>743.7</v>
          </cell>
          <cell r="BR204">
            <v>760.9</v>
          </cell>
          <cell r="BS204">
            <v>122388.6</v>
          </cell>
          <cell r="BT204">
            <v>55721.8</v>
          </cell>
          <cell r="BU204">
            <v>56716.5</v>
          </cell>
          <cell r="BV204">
            <v>435607.9</v>
          </cell>
          <cell r="BW204">
            <v>204238.9</v>
          </cell>
          <cell r="BX204">
            <v>211949.8</v>
          </cell>
          <cell r="BY204">
            <v>257207</v>
          </cell>
          <cell r="BZ204">
            <v>156379.29999999999</v>
          </cell>
          <cell r="CA204">
            <v>158725.6</v>
          </cell>
          <cell r="CB204">
            <v>33199.199999999997</v>
          </cell>
          <cell r="CC204">
            <v>21257</v>
          </cell>
          <cell r="CD204">
            <v>21969.200000000001</v>
          </cell>
          <cell r="CE204">
            <v>33044.400000000001</v>
          </cell>
          <cell r="CF204">
            <v>29866.5</v>
          </cell>
          <cell r="CG204">
            <v>30270.7</v>
          </cell>
          <cell r="CH204">
            <v>690168</v>
          </cell>
          <cell r="CI204">
            <v>315584</v>
          </cell>
          <cell r="CJ204">
            <v>324490</v>
          </cell>
          <cell r="CK204">
            <v>6533.1</v>
          </cell>
          <cell r="CL204">
            <v>3306.7</v>
          </cell>
          <cell r="CM204">
            <v>3364.6</v>
          </cell>
          <cell r="CN204">
            <v>12494</v>
          </cell>
          <cell r="CO204">
            <v>6488.6</v>
          </cell>
          <cell r="CP204">
            <v>6591.7</v>
          </cell>
          <cell r="CQ204" t="str">
            <v/>
          </cell>
          <cell r="CR204" t="str">
            <v/>
          </cell>
          <cell r="CS204" t="str">
            <v/>
          </cell>
          <cell r="CT204">
            <v>295872.7</v>
          </cell>
          <cell r="CU204">
            <v>189016.2</v>
          </cell>
          <cell r="CV204">
            <v>195352</v>
          </cell>
          <cell r="CW204">
            <v>2973060.7</v>
          </cell>
          <cell r="CX204" t="str">
            <v/>
          </cell>
          <cell r="CY204">
            <v>2098770.6</v>
          </cell>
        </row>
        <row r="205">
          <cell r="A205" t="str">
            <v>2008Q03</v>
          </cell>
          <cell r="B205">
            <v>61644.2</v>
          </cell>
          <cell r="C205">
            <v>30803.599999999999</v>
          </cell>
          <cell r="D205">
            <v>31720.6</v>
          </cell>
          <cell r="E205">
            <v>73247.3</v>
          </cell>
          <cell r="F205">
            <v>36862.400000000001</v>
          </cell>
          <cell r="G205">
            <v>37599.9</v>
          </cell>
          <cell r="H205" t="str">
            <v/>
          </cell>
          <cell r="I205" t="str">
            <v/>
          </cell>
          <cell r="J205" t="str">
            <v/>
          </cell>
          <cell r="K205">
            <v>123062.2</v>
          </cell>
          <cell r="L205" t="str">
            <v/>
          </cell>
          <cell r="M205">
            <v>71423.8</v>
          </cell>
          <cell r="N205">
            <v>3271</v>
          </cell>
          <cell r="O205">
            <v>2325</v>
          </cell>
          <cell r="P205">
            <v>2357.6999999999998</v>
          </cell>
          <cell r="Q205">
            <v>771716</v>
          </cell>
          <cell r="R205">
            <v>378452</v>
          </cell>
          <cell r="S205">
            <v>383529</v>
          </cell>
          <cell r="T205">
            <v>569469.19999999995</v>
          </cell>
          <cell r="U205">
            <v>303890.7</v>
          </cell>
          <cell r="V205">
            <v>312532.40000000002</v>
          </cell>
          <cell r="W205">
            <v>357106</v>
          </cell>
          <cell r="X205">
            <v>179197</v>
          </cell>
          <cell r="Y205">
            <v>181970</v>
          </cell>
          <cell r="Z205">
            <v>39788.199999999997</v>
          </cell>
          <cell r="AA205">
            <v>23317.5</v>
          </cell>
          <cell r="AB205">
            <v>23861.7</v>
          </cell>
          <cell r="AC205">
            <v>201010.3</v>
          </cell>
          <cell r="AD205">
            <v>117133.7</v>
          </cell>
          <cell r="AE205">
            <v>118956</v>
          </cell>
          <cell r="AF205">
            <v>41217</v>
          </cell>
          <cell r="AG205">
            <v>20034</v>
          </cell>
          <cell r="AH205">
            <v>20878</v>
          </cell>
          <cell r="AI205">
            <v>411311</v>
          </cell>
          <cell r="AJ205">
            <v>233937</v>
          </cell>
          <cell r="AK205">
            <v>239705</v>
          </cell>
          <cell r="AL205">
            <v>46987.8</v>
          </cell>
          <cell r="AM205">
            <v>32907.5</v>
          </cell>
          <cell r="AN205">
            <v>33370.300000000003</v>
          </cell>
          <cell r="AO205" t="str">
            <v/>
          </cell>
          <cell r="AP205" t="str">
            <v/>
          </cell>
          <cell r="AQ205" t="str">
            <v/>
          </cell>
          <cell r="AR205">
            <v>4409435</v>
          </cell>
          <cell r="AS205">
            <v>2357899</v>
          </cell>
          <cell r="AT205">
            <v>2419018</v>
          </cell>
          <cell r="AU205">
            <v>37437</v>
          </cell>
          <cell r="AV205">
            <v>17602.400000000001</v>
          </cell>
          <cell r="AW205">
            <v>17602.400000000001</v>
          </cell>
          <cell r="AX205">
            <v>231913.5</v>
          </cell>
          <cell r="AY205" t="str">
            <v/>
          </cell>
          <cell r="AZ205">
            <v>127401.3</v>
          </cell>
          <cell r="BA205">
            <v>319040.90000000002</v>
          </cell>
          <cell r="BB205">
            <v>187232.8</v>
          </cell>
          <cell r="BC205">
            <v>188538.5</v>
          </cell>
          <cell r="BD205">
            <v>139261375</v>
          </cell>
          <cell r="BE205">
            <v>75715250</v>
          </cell>
          <cell r="BF205">
            <v>77340575</v>
          </cell>
          <cell r="BG205">
            <v>20189.3</v>
          </cell>
          <cell r="BH205">
            <v>14683.7</v>
          </cell>
          <cell r="BI205">
            <v>14737.7</v>
          </cell>
          <cell r="BJ205">
            <v>7319.2</v>
          </cell>
          <cell r="BK205">
            <v>2456.1999999999998</v>
          </cell>
          <cell r="BL205">
            <v>2606.1999999999998</v>
          </cell>
          <cell r="BM205">
            <v>2068.6999999999998</v>
          </cell>
          <cell r="BN205">
            <v>1370.4</v>
          </cell>
          <cell r="BO205">
            <v>1379.8</v>
          </cell>
          <cell r="BP205">
            <v>1155.5999999999999</v>
          </cell>
          <cell r="BQ205">
            <v>812</v>
          </cell>
          <cell r="BR205">
            <v>830.6</v>
          </cell>
          <cell r="BS205">
            <v>121948.8</v>
          </cell>
          <cell r="BT205">
            <v>55381.3</v>
          </cell>
          <cell r="BU205">
            <v>56381.9</v>
          </cell>
          <cell r="BV205">
            <v>431757.3</v>
          </cell>
          <cell r="BW205">
            <v>202342.5</v>
          </cell>
          <cell r="BX205">
            <v>210035.1</v>
          </cell>
          <cell r="BY205">
            <v>258815</v>
          </cell>
          <cell r="BZ205">
            <v>157778.29999999999</v>
          </cell>
          <cell r="CA205">
            <v>160117.29999999999</v>
          </cell>
          <cell r="CB205">
            <v>33031.199999999997</v>
          </cell>
          <cell r="CC205">
            <v>21440.1</v>
          </cell>
          <cell r="CD205">
            <v>22152.5</v>
          </cell>
          <cell r="CE205">
            <v>33012.6</v>
          </cell>
          <cell r="CF205">
            <v>30330</v>
          </cell>
          <cell r="CG205">
            <v>30735.200000000001</v>
          </cell>
          <cell r="CH205">
            <v>687032</v>
          </cell>
          <cell r="CI205">
            <v>313207</v>
          </cell>
          <cell r="CJ205">
            <v>322604</v>
          </cell>
          <cell r="CK205">
            <v>6579.8</v>
          </cell>
          <cell r="CL205">
            <v>3288.2</v>
          </cell>
          <cell r="CM205">
            <v>3345.2</v>
          </cell>
          <cell r="CN205">
            <v>12724.2</v>
          </cell>
          <cell r="CO205">
            <v>6579</v>
          </cell>
          <cell r="CP205">
            <v>6682.3</v>
          </cell>
          <cell r="CQ205" t="str">
            <v/>
          </cell>
          <cell r="CR205" t="str">
            <v/>
          </cell>
          <cell r="CS205" t="str">
            <v/>
          </cell>
          <cell r="CT205">
            <v>293678.40000000002</v>
          </cell>
          <cell r="CU205">
            <v>188319.3</v>
          </cell>
          <cell r="CV205">
            <v>194709.7</v>
          </cell>
          <cell r="CW205">
            <v>2952960.1</v>
          </cell>
          <cell r="CX205" t="str">
            <v/>
          </cell>
          <cell r="CY205">
            <v>2080074.5</v>
          </cell>
        </row>
        <row r="206">
          <cell r="A206" t="str">
            <v>2008Q04</v>
          </cell>
          <cell r="B206">
            <v>61055.199999999997</v>
          </cell>
          <cell r="C206">
            <v>30821.9</v>
          </cell>
          <cell r="D206">
            <v>31741.200000000001</v>
          </cell>
          <cell r="E206">
            <v>71974.600000000006</v>
          </cell>
          <cell r="F206">
            <v>36641.699999999997</v>
          </cell>
          <cell r="G206">
            <v>37379.1</v>
          </cell>
          <cell r="H206" t="str">
            <v/>
          </cell>
          <cell r="I206" t="str">
            <v/>
          </cell>
          <cell r="J206" t="str">
            <v/>
          </cell>
          <cell r="K206">
            <v>122314.8</v>
          </cell>
          <cell r="L206" t="str">
            <v/>
          </cell>
          <cell r="M206">
            <v>71343.3</v>
          </cell>
          <cell r="N206">
            <v>3277.1</v>
          </cell>
          <cell r="O206">
            <v>2322</v>
          </cell>
          <cell r="P206">
            <v>2354.9</v>
          </cell>
          <cell r="Q206">
            <v>761830</v>
          </cell>
          <cell r="R206">
            <v>380207</v>
          </cell>
          <cell r="S206">
            <v>385463</v>
          </cell>
          <cell r="T206">
            <v>555547</v>
          </cell>
          <cell r="U206">
            <v>302474.3</v>
          </cell>
          <cell r="V206">
            <v>311196.79999999999</v>
          </cell>
          <cell r="W206">
            <v>350112</v>
          </cell>
          <cell r="X206">
            <v>174344</v>
          </cell>
          <cell r="Y206">
            <v>178341</v>
          </cell>
          <cell r="Z206">
            <v>38006.1</v>
          </cell>
          <cell r="AA206">
            <v>22101.9</v>
          </cell>
          <cell r="AB206">
            <v>22647</v>
          </cell>
          <cell r="AC206">
            <v>198835.20000000001</v>
          </cell>
          <cell r="AD206">
            <v>115735.1</v>
          </cell>
          <cell r="AE206">
            <v>117582.5</v>
          </cell>
          <cell r="AF206">
            <v>40174</v>
          </cell>
          <cell r="AG206">
            <v>19876</v>
          </cell>
          <cell r="AH206">
            <v>20720</v>
          </cell>
          <cell r="AI206">
            <v>405484</v>
          </cell>
          <cell r="AJ206">
            <v>234173</v>
          </cell>
          <cell r="AK206">
            <v>239977</v>
          </cell>
          <cell r="AL206">
            <v>47126.3</v>
          </cell>
          <cell r="AM206">
            <v>32959.599999999999</v>
          </cell>
          <cell r="AN206">
            <v>33423.800000000003</v>
          </cell>
          <cell r="AO206" t="str">
            <v/>
          </cell>
          <cell r="AP206" t="str">
            <v/>
          </cell>
          <cell r="AQ206" t="str">
            <v/>
          </cell>
          <cell r="AR206">
            <v>4325113</v>
          </cell>
          <cell r="AS206">
            <v>2308125</v>
          </cell>
          <cell r="AT206">
            <v>2369590</v>
          </cell>
          <cell r="AU206">
            <v>35406.800000000003</v>
          </cell>
          <cell r="AV206">
            <v>17311.3</v>
          </cell>
          <cell r="AW206">
            <v>17311.3</v>
          </cell>
          <cell r="AX206">
            <v>239384.6</v>
          </cell>
          <cell r="AY206" t="str">
            <v/>
          </cell>
          <cell r="AZ206">
            <v>110966.39999999999</v>
          </cell>
          <cell r="BA206">
            <v>312409.90000000002</v>
          </cell>
          <cell r="BB206">
            <v>185401.60000000001</v>
          </cell>
          <cell r="BC206">
            <v>186649.1</v>
          </cell>
          <cell r="BD206">
            <v>134569050</v>
          </cell>
          <cell r="BE206">
            <v>75148400</v>
          </cell>
          <cell r="BF206">
            <v>76774475</v>
          </cell>
          <cell r="BG206">
            <v>19901.400000000001</v>
          </cell>
          <cell r="BH206">
            <v>14527.6</v>
          </cell>
          <cell r="BI206">
            <v>14470</v>
          </cell>
          <cell r="BJ206">
            <v>7053.3</v>
          </cell>
          <cell r="BK206">
            <v>2442.1999999999998</v>
          </cell>
          <cell r="BL206">
            <v>2595.4</v>
          </cell>
          <cell r="BM206">
            <v>1971.9</v>
          </cell>
          <cell r="BN206">
            <v>1277.8</v>
          </cell>
          <cell r="BO206">
            <v>1287.3</v>
          </cell>
          <cell r="BP206">
            <v>1143.3</v>
          </cell>
          <cell r="BQ206">
            <v>733.9</v>
          </cell>
          <cell r="BR206">
            <v>750.6</v>
          </cell>
          <cell r="BS206">
            <v>120685.6</v>
          </cell>
          <cell r="BT206">
            <v>55583.199999999997</v>
          </cell>
          <cell r="BU206">
            <v>56583</v>
          </cell>
          <cell r="BV206">
            <v>433565.1</v>
          </cell>
          <cell r="BW206">
            <v>200768.8</v>
          </cell>
          <cell r="BX206">
            <v>208510.4</v>
          </cell>
          <cell r="BY206">
            <v>258669.5</v>
          </cell>
          <cell r="BZ206">
            <v>159665.5</v>
          </cell>
          <cell r="CA206">
            <v>161986.1</v>
          </cell>
          <cell r="CB206">
            <v>32445.3</v>
          </cell>
          <cell r="CC206">
            <v>21386</v>
          </cell>
          <cell r="CD206">
            <v>22098.5</v>
          </cell>
          <cell r="CE206">
            <v>32103.5</v>
          </cell>
          <cell r="CF206">
            <v>28585.7</v>
          </cell>
          <cell r="CG206">
            <v>28998.7</v>
          </cell>
          <cell r="CH206">
            <v>653097</v>
          </cell>
          <cell r="CI206">
            <v>309981</v>
          </cell>
          <cell r="CJ206">
            <v>319732</v>
          </cell>
          <cell r="CK206">
            <v>6308</v>
          </cell>
          <cell r="CL206">
            <v>3288.5</v>
          </cell>
          <cell r="CM206">
            <v>3344</v>
          </cell>
          <cell r="CN206">
            <v>12996.4</v>
          </cell>
          <cell r="CO206">
            <v>6652.2</v>
          </cell>
          <cell r="CP206">
            <v>6758.1</v>
          </cell>
          <cell r="CQ206" t="str">
            <v/>
          </cell>
          <cell r="CR206" t="str">
            <v/>
          </cell>
          <cell r="CS206" t="str">
            <v/>
          </cell>
          <cell r="CT206">
            <v>288382.3</v>
          </cell>
          <cell r="CU206">
            <v>186270.9</v>
          </cell>
          <cell r="CV206">
            <v>192584.6</v>
          </cell>
          <cell r="CW206">
            <v>2912470.6</v>
          </cell>
          <cell r="CX206" t="str">
            <v/>
          </cell>
          <cell r="CY206">
            <v>2063824.8</v>
          </cell>
        </row>
        <row r="207">
          <cell r="A207" t="str">
            <v>2009Q01</v>
          </cell>
          <cell r="B207">
            <v>59404.3</v>
          </cell>
          <cell r="C207">
            <v>30864.9</v>
          </cell>
          <cell r="D207">
            <v>31785.8</v>
          </cell>
          <cell r="E207">
            <v>70740.800000000003</v>
          </cell>
          <cell r="F207">
            <v>36472.699999999997</v>
          </cell>
          <cell r="G207">
            <v>37209.199999999997</v>
          </cell>
          <cell r="H207" t="str">
            <v/>
          </cell>
          <cell r="I207" t="str">
            <v/>
          </cell>
          <cell r="J207" t="str">
            <v/>
          </cell>
          <cell r="K207">
            <v>121240.8</v>
          </cell>
          <cell r="L207" t="str">
            <v/>
          </cell>
          <cell r="M207">
            <v>71561.8</v>
          </cell>
          <cell r="N207">
            <v>3257.7</v>
          </cell>
          <cell r="O207">
            <v>2322.1999999999998</v>
          </cell>
          <cell r="P207">
            <v>2354.8000000000002</v>
          </cell>
          <cell r="Q207">
            <v>725111</v>
          </cell>
          <cell r="R207">
            <v>381856</v>
          </cell>
          <cell r="S207">
            <v>387028</v>
          </cell>
          <cell r="T207">
            <v>535901.19999999995</v>
          </cell>
          <cell r="U207">
            <v>304333.40000000002</v>
          </cell>
          <cell r="V207">
            <v>313169.8</v>
          </cell>
          <cell r="W207">
            <v>346420</v>
          </cell>
          <cell r="X207">
            <v>169994</v>
          </cell>
          <cell r="Y207">
            <v>174307</v>
          </cell>
          <cell r="Z207">
            <v>35732.1</v>
          </cell>
          <cell r="AA207">
            <v>20727.8</v>
          </cell>
          <cell r="AB207">
            <v>21260.9</v>
          </cell>
          <cell r="AC207">
            <v>195685.6</v>
          </cell>
          <cell r="AD207">
            <v>113243.7</v>
          </cell>
          <cell r="AE207">
            <v>115099.9</v>
          </cell>
          <cell r="AF207">
            <v>38966</v>
          </cell>
          <cell r="AG207">
            <v>19633</v>
          </cell>
          <cell r="AH207">
            <v>20488</v>
          </cell>
          <cell r="AI207">
            <v>400017</v>
          </cell>
          <cell r="AJ207">
            <v>234579</v>
          </cell>
          <cell r="AK207">
            <v>240418</v>
          </cell>
          <cell r="AL207">
            <v>46562</v>
          </cell>
          <cell r="AM207">
            <v>32797.800000000003</v>
          </cell>
          <cell r="AN207">
            <v>33262.199999999997</v>
          </cell>
          <cell r="AO207" t="str">
            <v/>
          </cell>
          <cell r="AP207" t="str">
            <v/>
          </cell>
          <cell r="AQ207" t="str">
            <v/>
          </cell>
          <cell r="AR207">
            <v>4213143</v>
          </cell>
          <cell r="AS207">
            <v>2256489</v>
          </cell>
          <cell r="AT207">
            <v>2317669</v>
          </cell>
          <cell r="AU207">
            <v>34888</v>
          </cell>
          <cell r="AV207">
            <v>16233.5</v>
          </cell>
          <cell r="AW207">
            <v>16233.5</v>
          </cell>
          <cell r="AX207">
            <v>225341.7</v>
          </cell>
          <cell r="AY207" t="str">
            <v/>
          </cell>
          <cell r="AZ207">
            <v>109414.9</v>
          </cell>
          <cell r="BA207">
            <v>303933.90000000002</v>
          </cell>
          <cell r="BB207">
            <v>183164.9</v>
          </cell>
          <cell r="BC207">
            <v>184609.7</v>
          </cell>
          <cell r="BD207">
            <v>130169950</v>
          </cell>
          <cell r="BE207">
            <v>74248100</v>
          </cell>
          <cell r="BF207">
            <v>75874025</v>
          </cell>
          <cell r="BG207">
            <v>17871.400000000001</v>
          </cell>
          <cell r="BH207">
            <v>12330.2</v>
          </cell>
          <cell r="BI207">
            <v>12637</v>
          </cell>
          <cell r="BJ207">
            <v>6948.5</v>
          </cell>
          <cell r="BK207">
            <v>2410.6999999999998</v>
          </cell>
          <cell r="BL207">
            <v>2549.6999999999998</v>
          </cell>
          <cell r="BM207">
            <v>1755.2</v>
          </cell>
          <cell r="BN207">
            <v>1213.0999999999999</v>
          </cell>
          <cell r="BO207">
            <v>1222.9000000000001</v>
          </cell>
          <cell r="BP207">
            <v>1130.0999999999999</v>
          </cell>
          <cell r="BQ207">
            <v>713.5</v>
          </cell>
          <cell r="BR207">
            <v>729.2</v>
          </cell>
          <cell r="BS207">
            <v>117436.6</v>
          </cell>
          <cell r="BT207">
            <v>54577.4</v>
          </cell>
          <cell r="BU207">
            <v>55562.7</v>
          </cell>
          <cell r="BV207">
            <v>430150</v>
          </cell>
          <cell r="BW207">
            <v>199825.1</v>
          </cell>
          <cell r="BX207">
            <v>207627</v>
          </cell>
          <cell r="BY207">
            <v>259390.5</v>
          </cell>
          <cell r="BZ207">
            <v>160934.70000000001</v>
          </cell>
          <cell r="CA207">
            <v>163276.20000000001</v>
          </cell>
          <cell r="CB207">
            <v>31845.4</v>
          </cell>
          <cell r="CC207">
            <v>20998.799999999999</v>
          </cell>
          <cell r="CD207">
            <v>21708.3</v>
          </cell>
          <cell r="CE207">
            <v>30624.1</v>
          </cell>
          <cell r="CF207">
            <v>28445.3</v>
          </cell>
          <cell r="CG207">
            <v>28861.3</v>
          </cell>
          <cell r="CH207">
            <v>646935</v>
          </cell>
          <cell r="CI207">
            <v>308607</v>
          </cell>
          <cell r="CJ207">
            <v>318973</v>
          </cell>
          <cell r="CK207">
            <v>5903.3</v>
          </cell>
          <cell r="CL207">
            <v>3277.3</v>
          </cell>
          <cell r="CM207">
            <v>3331.9</v>
          </cell>
          <cell r="CN207">
            <v>11567.4</v>
          </cell>
          <cell r="CO207">
            <v>6345.9</v>
          </cell>
          <cell r="CP207">
            <v>6436.6</v>
          </cell>
          <cell r="CQ207" t="str">
            <v/>
          </cell>
          <cell r="CR207" t="str">
            <v/>
          </cell>
          <cell r="CS207" t="str">
            <v/>
          </cell>
          <cell r="CT207">
            <v>281464.40000000002</v>
          </cell>
          <cell r="CU207">
            <v>183901.1</v>
          </cell>
          <cell r="CV207">
            <v>189992.8</v>
          </cell>
          <cell r="CW207">
            <v>2864490.5</v>
          </cell>
          <cell r="CX207" t="str">
            <v/>
          </cell>
          <cell r="CY207">
            <v>2066944.5</v>
          </cell>
        </row>
        <row r="208">
          <cell r="A208" t="str">
            <v>2009Q02</v>
          </cell>
          <cell r="B208">
            <v>59090.7</v>
          </cell>
          <cell r="C208">
            <v>30975.200000000001</v>
          </cell>
          <cell r="D208">
            <v>31915.4</v>
          </cell>
          <cell r="E208">
            <v>70553.7</v>
          </cell>
          <cell r="F208">
            <v>36399.199999999997</v>
          </cell>
          <cell r="G208">
            <v>37135.599999999999</v>
          </cell>
          <cell r="H208" t="str">
            <v/>
          </cell>
          <cell r="I208" t="str">
            <v/>
          </cell>
          <cell r="J208" t="str">
            <v/>
          </cell>
          <cell r="K208">
            <v>120937.2</v>
          </cell>
          <cell r="L208" t="str">
            <v/>
          </cell>
          <cell r="M208">
            <v>71970.600000000006</v>
          </cell>
          <cell r="N208">
            <v>3243.3</v>
          </cell>
          <cell r="O208">
            <v>2314.1999999999998</v>
          </cell>
          <cell r="P208">
            <v>2346.9</v>
          </cell>
          <cell r="Q208">
            <v>725878</v>
          </cell>
          <cell r="R208">
            <v>383145</v>
          </cell>
          <cell r="S208">
            <v>388558</v>
          </cell>
          <cell r="T208">
            <v>537602.80000000005</v>
          </cell>
          <cell r="U208">
            <v>306546.59999999998</v>
          </cell>
          <cell r="V208">
            <v>315385.7</v>
          </cell>
          <cell r="W208" t="str">
            <v/>
          </cell>
          <cell r="X208" t="str">
            <v/>
          </cell>
          <cell r="Y208" t="str">
            <v/>
          </cell>
          <cell r="Z208">
            <v>34522.199999999997</v>
          </cell>
          <cell r="AA208">
            <v>19504.599999999999</v>
          </cell>
          <cell r="AB208">
            <v>20061.3</v>
          </cell>
          <cell r="AC208">
            <v>193619.9</v>
          </cell>
          <cell r="AD208">
            <v>111487.9</v>
          </cell>
          <cell r="AE208">
            <v>113372.1</v>
          </cell>
          <cell r="AF208">
            <v>37953</v>
          </cell>
          <cell r="AG208">
            <v>19453</v>
          </cell>
          <cell r="AH208">
            <v>20337</v>
          </cell>
          <cell r="AI208">
            <v>401363</v>
          </cell>
          <cell r="AJ208">
            <v>235345</v>
          </cell>
          <cell r="AK208">
            <v>241221</v>
          </cell>
          <cell r="AL208">
            <v>46675.6</v>
          </cell>
          <cell r="AM208">
            <v>32529.8</v>
          </cell>
          <cell r="AN208">
            <v>32985.199999999997</v>
          </cell>
          <cell r="AO208" t="str">
            <v/>
          </cell>
          <cell r="AP208" t="str">
            <v/>
          </cell>
          <cell r="AQ208" t="str">
            <v/>
          </cell>
          <cell r="AR208">
            <v>4126993</v>
          </cell>
          <cell r="AS208">
            <v>2222932</v>
          </cell>
          <cell r="AT208">
            <v>2284908</v>
          </cell>
          <cell r="AU208" t="str">
            <v/>
          </cell>
          <cell r="AV208" t="str">
            <v/>
          </cell>
          <cell r="AW208" t="str">
            <v/>
          </cell>
          <cell r="AX208">
            <v>220782.1</v>
          </cell>
          <cell r="AY208" t="str">
            <v/>
          </cell>
          <cell r="AZ208">
            <v>108130.5</v>
          </cell>
          <cell r="BA208">
            <v>302403</v>
          </cell>
          <cell r="BB208">
            <v>183711.2</v>
          </cell>
          <cell r="BC208">
            <v>184831.1</v>
          </cell>
          <cell r="BD208">
            <v>130900675</v>
          </cell>
          <cell r="BE208">
            <v>74817225</v>
          </cell>
          <cell r="BF208">
            <v>76442525</v>
          </cell>
          <cell r="BG208">
            <v>16113.1</v>
          </cell>
          <cell r="BH208">
            <v>11877.2</v>
          </cell>
          <cell r="BI208">
            <v>11890.6</v>
          </cell>
          <cell r="BJ208" t="str">
            <v/>
          </cell>
          <cell r="BK208" t="str">
            <v/>
          </cell>
          <cell r="BL208" t="str">
            <v/>
          </cell>
          <cell r="BM208">
            <v>1740.7</v>
          </cell>
          <cell r="BN208">
            <v>1115.7</v>
          </cell>
          <cell r="BO208">
            <v>1125.7</v>
          </cell>
          <cell r="BP208">
            <v>1119.9000000000001</v>
          </cell>
          <cell r="BQ208">
            <v>734.2</v>
          </cell>
          <cell r="BR208">
            <v>750.3</v>
          </cell>
          <cell r="BS208">
            <v>116414</v>
          </cell>
          <cell r="BT208">
            <v>54243.4</v>
          </cell>
          <cell r="BU208">
            <v>55219</v>
          </cell>
          <cell r="BV208">
            <v>424651.8</v>
          </cell>
          <cell r="BW208">
            <v>200968.1</v>
          </cell>
          <cell r="BX208">
            <v>208867.5</v>
          </cell>
          <cell r="BY208">
            <v>260744.9</v>
          </cell>
          <cell r="BZ208">
            <v>161818.1</v>
          </cell>
          <cell r="CA208">
            <v>164184.29999999999</v>
          </cell>
          <cell r="CB208">
            <v>31956.6</v>
          </cell>
          <cell r="CC208">
            <v>21042.7</v>
          </cell>
          <cell r="CD208">
            <v>21749.1</v>
          </cell>
          <cell r="CE208">
            <v>30288</v>
          </cell>
          <cell r="CF208">
            <v>27450.3</v>
          </cell>
          <cell r="CG208">
            <v>27868.9</v>
          </cell>
          <cell r="CH208">
            <v>647952</v>
          </cell>
          <cell r="CI208">
            <v>307632</v>
          </cell>
          <cell r="CJ208">
            <v>319030</v>
          </cell>
          <cell r="CK208">
            <v>5944.1</v>
          </cell>
          <cell r="CL208">
            <v>3234.8</v>
          </cell>
          <cell r="CM208">
            <v>3288.9</v>
          </cell>
          <cell r="CN208">
            <v>11820.5</v>
          </cell>
          <cell r="CO208">
            <v>6548</v>
          </cell>
          <cell r="CP208">
            <v>6648.2</v>
          </cell>
          <cell r="CQ208" t="str">
            <v/>
          </cell>
          <cell r="CR208" t="str">
            <v/>
          </cell>
          <cell r="CS208" t="str">
            <v/>
          </cell>
          <cell r="CT208">
            <v>279618</v>
          </cell>
          <cell r="CU208">
            <v>182537.60000000001</v>
          </cell>
          <cell r="CV208">
            <v>188342.6</v>
          </cell>
          <cell r="CW208">
            <v>2857199.3</v>
          </cell>
          <cell r="CX208" t="str">
            <v/>
          </cell>
          <cell r="CY208">
            <v>2061894.6</v>
          </cell>
        </row>
      </sheetData>
      <sheetData sheetId="43">
        <row r="9">
          <cell r="A9" t="str">
            <v>geo</v>
          </cell>
          <cell r="B9" t="str">
            <v>Austria</v>
          </cell>
          <cell r="C9" t="str">
            <v>Austria</v>
          </cell>
          <cell r="D9" t="str">
            <v>Austria</v>
          </cell>
          <cell r="E9" t="str">
            <v>Belgium</v>
          </cell>
          <cell r="F9" t="str">
            <v>Belgium</v>
          </cell>
          <cell r="G9" t="str">
            <v>Belgium</v>
          </cell>
          <cell r="H9" t="str">
            <v>Bulgaria</v>
          </cell>
          <cell r="I9" t="str">
            <v>Bulgaria</v>
          </cell>
          <cell r="J9" t="str">
            <v>Bulgaria</v>
          </cell>
          <cell r="K9" t="str">
            <v>Switzerland</v>
          </cell>
          <cell r="L9" t="str">
            <v>Switzerland</v>
          </cell>
          <cell r="M9" t="str">
            <v>Switzerland</v>
          </cell>
          <cell r="N9" t="str">
            <v>Cyprus</v>
          </cell>
          <cell r="O9" t="str">
            <v>Cyprus</v>
          </cell>
          <cell r="P9" t="str">
            <v>Cyprus</v>
          </cell>
          <cell r="Q9" t="str">
            <v>Czech Republic</v>
          </cell>
          <cell r="R9" t="str">
            <v>Czech Republic</v>
          </cell>
          <cell r="S9" t="str">
            <v>Czech Republic</v>
          </cell>
          <cell r="T9" t="str">
            <v>Germany (including ex-GDR from 1991)</v>
          </cell>
          <cell r="U9" t="str">
            <v>Germany (including ex-GDR from 1991)</v>
          </cell>
          <cell r="V9" t="str">
            <v>Germany (including ex-GDR from 1991)</v>
          </cell>
          <cell r="W9" t="str">
            <v>Denmark</v>
          </cell>
          <cell r="X9" t="str">
            <v>Denmark</v>
          </cell>
          <cell r="Y9" t="str">
            <v>Denmark</v>
          </cell>
          <cell r="Z9" t="str">
            <v>Estonia</v>
          </cell>
          <cell r="AA9" t="str">
            <v>Estonia</v>
          </cell>
          <cell r="AB9" t="str">
            <v>Estonia</v>
          </cell>
          <cell r="AC9" t="str">
            <v>Spain</v>
          </cell>
          <cell r="AD9" t="str">
            <v>Spain</v>
          </cell>
          <cell r="AE9" t="str">
            <v>Spain</v>
          </cell>
          <cell r="AF9" t="str">
            <v>Finland</v>
          </cell>
          <cell r="AG9" t="str">
            <v>Finland</v>
          </cell>
          <cell r="AH9" t="str">
            <v>Finland</v>
          </cell>
          <cell r="AI9" t="str">
            <v>France</v>
          </cell>
          <cell r="AJ9" t="str">
            <v>France</v>
          </cell>
          <cell r="AK9" t="str">
            <v>France</v>
          </cell>
          <cell r="AL9" t="str">
            <v>Greece</v>
          </cell>
          <cell r="AM9" t="str">
            <v>Greece</v>
          </cell>
          <cell r="AN9" t="str">
            <v>Greece</v>
          </cell>
          <cell r="AO9" t="str">
            <v>Croatia</v>
          </cell>
          <cell r="AP9" t="str">
            <v>Croatia</v>
          </cell>
          <cell r="AQ9" t="str">
            <v>Croatia</v>
          </cell>
          <cell r="AR9" t="str">
            <v>Hungary</v>
          </cell>
          <cell r="AS9" t="str">
            <v>Hungary</v>
          </cell>
          <cell r="AT9" t="str">
            <v>Hungary</v>
          </cell>
          <cell r="AU9" t="str">
            <v>Ireland</v>
          </cell>
          <cell r="AV9" t="str">
            <v>Ireland</v>
          </cell>
          <cell r="AW9" t="str">
            <v>Ireland</v>
          </cell>
          <cell r="AX9" t="str">
            <v>Iceland</v>
          </cell>
          <cell r="AY9" t="str">
            <v>Iceland</v>
          </cell>
          <cell r="AZ9" t="str">
            <v>Iceland</v>
          </cell>
          <cell r="BA9" t="str">
            <v>Italy</v>
          </cell>
          <cell r="BB9" t="str">
            <v>Italy</v>
          </cell>
          <cell r="BC9" t="str">
            <v>Italy</v>
          </cell>
          <cell r="BD9" t="str">
            <v>Japan</v>
          </cell>
          <cell r="BE9" t="str">
            <v>Japan</v>
          </cell>
          <cell r="BF9" t="str">
            <v>Japan</v>
          </cell>
          <cell r="BG9" t="str">
            <v>Lithuania</v>
          </cell>
          <cell r="BH9" t="str">
            <v>Lithuania</v>
          </cell>
          <cell r="BI9" t="str">
            <v>Lithuania</v>
          </cell>
          <cell r="BJ9" t="str">
            <v>Luxembourg (Grand-Duché)</v>
          </cell>
          <cell r="BK9" t="str">
            <v>Luxembourg (Grand-Duché)</v>
          </cell>
          <cell r="BL9" t="str">
            <v>Luxembourg (Grand-Duché)</v>
          </cell>
          <cell r="BM9" t="str">
            <v>Latvia</v>
          </cell>
          <cell r="BN9" t="str">
            <v>Latvia</v>
          </cell>
          <cell r="BO9" t="str">
            <v>Latvia</v>
          </cell>
          <cell r="BP9" t="str">
            <v>Malta</v>
          </cell>
          <cell r="BQ9" t="str">
            <v>Malta</v>
          </cell>
          <cell r="BR9" t="str">
            <v>Malta</v>
          </cell>
          <cell r="BS9" t="str">
            <v>Netherlands</v>
          </cell>
          <cell r="BT9" t="str">
            <v>Netherlands</v>
          </cell>
          <cell r="BU9" t="str">
            <v>Netherlands</v>
          </cell>
          <cell r="BV9" t="str">
            <v>Norway</v>
          </cell>
          <cell r="BW9" t="str">
            <v>Norway</v>
          </cell>
          <cell r="BX9" t="str">
            <v>Norway</v>
          </cell>
          <cell r="BY9" t="str">
            <v>Poland</v>
          </cell>
          <cell r="BZ9" t="str">
            <v>Poland</v>
          </cell>
          <cell r="CA9" t="str">
            <v>Poland</v>
          </cell>
          <cell r="CB9" t="str">
            <v>Portugal</v>
          </cell>
          <cell r="CC9" t="str">
            <v>Portugal</v>
          </cell>
          <cell r="CD9" t="str">
            <v>Portugal</v>
          </cell>
          <cell r="CE9" t="str">
            <v>Romania</v>
          </cell>
          <cell r="CF9" t="str">
            <v>Romania</v>
          </cell>
          <cell r="CG9" t="str">
            <v>Romania</v>
          </cell>
          <cell r="CH9" t="str">
            <v>Sweden</v>
          </cell>
          <cell r="CI9" t="str">
            <v>Sweden</v>
          </cell>
          <cell r="CJ9" t="str">
            <v>Sweden</v>
          </cell>
          <cell r="CK9" t="str">
            <v>Slovenia</v>
          </cell>
          <cell r="CL9" t="str">
            <v>Slovenia</v>
          </cell>
          <cell r="CM9" t="str">
            <v>Slovenia</v>
          </cell>
          <cell r="CN9" t="str">
            <v>Slovakia</v>
          </cell>
          <cell r="CO9" t="str">
            <v>Slovakia</v>
          </cell>
          <cell r="CP9" t="str">
            <v>Slovakia</v>
          </cell>
          <cell r="CQ9" t="str">
            <v>Turkey</v>
          </cell>
          <cell r="CR9" t="str">
            <v>Turkey</v>
          </cell>
          <cell r="CS9" t="str">
            <v>Turkey</v>
          </cell>
          <cell r="CT9" t="str">
            <v>United Kingdom</v>
          </cell>
          <cell r="CU9" t="str">
            <v>United Kingdom</v>
          </cell>
          <cell r="CV9" t="str">
            <v>United Kingdom</v>
          </cell>
          <cell r="CW9" t="str">
            <v>United States</v>
          </cell>
          <cell r="CX9" t="str">
            <v>United States</v>
          </cell>
          <cell r="CY9" t="str">
            <v>United States</v>
          </cell>
        </row>
        <row r="10">
          <cell r="A10" t="str">
            <v>time/indic_na</v>
          </cell>
          <cell r="B10" t="str">
            <v>Gross domestic product at market prices</v>
          </cell>
          <cell r="C10" t="str">
            <v>Final consumption expenditure of households</v>
          </cell>
          <cell r="D10" t="str">
            <v>Household and NPISH final consumption expenditure</v>
          </cell>
          <cell r="E10" t="str">
            <v>Gross domestic product at market prices</v>
          </cell>
          <cell r="F10" t="str">
            <v>Final consumption expenditure of households</v>
          </cell>
          <cell r="G10" t="str">
            <v>Household and NPISH final consumption expenditure</v>
          </cell>
          <cell r="H10" t="str">
            <v>Gross domestic product at market prices</v>
          </cell>
          <cell r="I10" t="str">
            <v>Final consumption expenditure of households</v>
          </cell>
          <cell r="J10" t="str">
            <v>Household and NPISH final consumption expenditure</v>
          </cell>
          <cell r="K10" t="str">
            <v>Gross domestic product at market prices</v>
          </cell>
          <cell r="L10" t="str">
            <v>Final consumption expenditure of households</v>
          </cell>
          <cell r="M10" t="str">
            <v>Household and NPISH final consumption expenditure</v>
          </cell>
          <cell r="N10" t="str">
            <v>Gross domestic product at market prices</v>
          </cell>
          <cell r="O10" t="str">
            <v>Final consumption expenditure of households</v>
          </cell>
          <cell r="P10" t="str">
            <v>Household and NPISH final consumption expenditure</v>
          </cell>
          <cell r="Q10" t="str">
            <v>Gross domestic product at market prices</v>
          </cell>
          <cell r="R10" t="str">
            <v>Final consumption expenditure of households</v>
          </cell>
          <cell r="S10" t="str">
            <v>Household and NPISH final consumption expenditure</v>
          </cell>
          <cell r="T10" t="str">
            <v>Gross domestic product at market prices</v>
          </cell>
          <cell r="U10" t="str">
            <v>Final consumption expenditure of households</v>
          </cell>
          <cell r="V10" t="str">
            <v>Household and NPISH final consumption expenditure</v>
          </cell>
          <cell r="W10" t="str">
            <v>Gross domestic product at market prices</v>
          </cell>
          <cell r="X10" t="str">
            <v>Final consumption expenditure of households</v>
          </cell>
          <cell r="Y10" t="str">
            <v>Household and NPISH final consumption expenditure</v>
          </cell>
          <cell r="Z10" t="str">
            <v>Gross domestic product at market prices</v>
          </cell>
          <cell r="AA10" t="str">
            <v>Final consumption expenditure of households</v>
          </cell>
          <cell r="AB10" t="str">
            <v>Household and NPISH final consumption expenditure</v>
          </cell>
          <cell r="AC10" t="str">
            <v>Gross domestic product at market prices</v>
          </cell>
          <cell r="AD10" t="str">
            <v>Final consumption expenditure of households</v>
          </cell>
          <cell r="AE10" t="str">
            <v>Household and NPISH final consumption expenditure</v>
          </cell>
          <cell r="AF10" t="str">
            <v>Gross domestic product at market prices</v>
          </cell>
          <cell r="AG10" t="str">
            <v>Final consumption expenditure of households</v>
          </cell>
          <cell r="AH10" t="str">
            <v>Household and NPISH final consumption expenditure</v>
          </cell>
          <cell r="AI10" t="str">
            <v>Gross domestic product at market prices</v>
          </cell>
          <cell r="AJ10" t="str">
            <v>Final consumption expenditure of households</v>
          </cell>
          <cell r="AK10" t="str">
            <v>Household and NPISH final consumption expenditure</v>
          </cell>
          <cell r="AL10" t="str">
            <v>Gross domestic product at market prices</v>
          </cell>
          <cell r="AM10" t="str">
            <v>Final consumption expenditure of households</v>
          </cell>
          <cell r="AN10" t="str">
            <v>Household and NPISH final consumption expenditure</v>
          </cell>
          <cell r="AO10" t="str">
            <v>Gross domestic product at market prices</v>
          </cell>
          <cell r="AP10" t="str">
            <v>Final consumption expenditure of households</v>
          </cell>
          <cell r="AQ10" t="str">
            <v>Household and NPISH final consumption expenditure</v>
          </cell>
          <cell r="AR10" t="str">
            <v>Gross domestic product at market prices</v>
          </cell>
          <cell r="AS10" t="str">
            <v>Final consumption expenditure of households</v>
          </cell>
          <cell r="AT10" t="str">
            <v>Household and NPISH final consumption expenditure</v>
          </cell>
          <cell r="AU10" t="str">
            <v>Gross domestic product at market prices</v>
          </cell>
          <cell r="AV10" t="str">
            <v>Final consumption expenditure of households</v>
          </cell>
          <cell r="AW10" t="str">
            <v>Household and NPISH final consumption expenditure</v>
          </cell>
          <cell r="AX10" t="str">
            <v>Gross domestic product at market prices</v>
          </cell>
          <cell r="AY10" t="str">
            <v>Final consumption expenditure of households</v>
          </cell>
          <cell r="AZ10" t="str">
            <v>Household and NPISH final consumption expenditure</v>
          </cell>
          <cell r="BA10" t="str">
            <v>Gross domestic product at market prices</v>
          </cell>
          <cell r="BB10" t="str">
            <v>Final consumption expenditure of households</v>
          </cell>
          <cell r="BC10" t="str">
            <v>Household and NPISH final consumption expenditure</v>
          </cell>
          <cell r="BD10" t="str">
            <v>Gross domestic product at market prices</v>
          </cell>
          <cell r="BE10" t="str">
            <v>Final consumption expenditure of households</v>
          </cell>
          <cell r="BF10" t="str">
            <v>Household and NPISH final consumption expenditure</v>
          </cell>
          <cell r="BG10" t="str">
            <v>Gross domestic product at market prices</v>
          </cell>
          <cell r="BH10" t="str">
            <v>Final consumption expenditure of households</v>
          </cell>
          <cell r="BI10" t="str">
            <v>Household and NPISH final consumption expenditure</v>
          </cell>
          <cell r="BJ10" t="str">
            <v>Gross domestic product at market prices</v>
          </cell>
          <cell r="BK10" t="str">
            <v>Final consumption expenditure of households</v>
          </cell>
          <cell r="BL10" t="str">
            <v>Household and NPISH final consumption expenditure</v>
          </cell>
          <cell r="BM10" t="str">
            <v>Gross domestic product at market prices</v>
          </cell>
          <cell r="BN10" t="str">
            <v>Final consumption expenditure of households</v>
          </cell>
          <cell r="BO10" t="str">
            <v>Household and NPISH final consumption expenditure</v>
          </cell>
          <cell r="BP10" t="str">
            <v>Gross domestic product at market prices</v>
          </cell>
          <cell r="BQ10" t="str">
            <v>Final consumption expenditure of households</v>
          </cell>
          <cell r="BR10" t="str">
            <v>Household and NPISH final consumption expenditure</v>
          </cell>
          <cell r="BS10" t="str">
            <v>Gross domestic product at market prices</v>
          </cell>
          <cell r="BT10" t="str">
            <v>Final consumption expenditure of households</v>
          </cell>
          <cell r="BU10" t="str">
            <v>Household and NPISH final consumption expenditure</v>
          </cell>
          <cell r="BV10" t="str">
            <v>Gross domestic product at market prices</v>
          </cell>
          <cell r="BW10" t="str">
            <v>Final consumption expenditure of households</v>
          </cell>
          <cell r="BX10" t="str">
            <v>Household and NPISH final consumption expenditure</v>
          </cell>
          <cell r="BY10" t="str">
            <v>Gross domestic product at market prices</v>
          </cell>
          <cell r="BZ10" t="str">
            <v>Final consumption expenditure of households</v>
          </cell>
          <cell r="CA10" t="str">
            <v>Household and NPISH final consumption expenditure</v>
          </cell>
          <cell r="CB10" t="str">
            <v>Gross domestic product at market prices</v>
          </cell>
          <cell r="CC10" t="str">
            <v>Final consumption expenditure of households</v>
          </cell>
          <cell r="CD10" t="str">
            <v>Household and NPISH final consumption expenditure</v>
          </cell>
          <cell r="CE10" t="str">
            <v>Gross domestic product at market prices</v>
          </cell>
          <cell r="CF10" t="str">
            <v>Final consumption expenditure of households</v>
          </cell>
          <cell r="CG10" t="str">
            <v>Household and NPISH final consumption expenditure</v>
          </cell>
          <cell r="CH10" t="str">
            <v>Gross domestic product at market prices</v>
          </cell>
          <cell r="CI10" t="str">
            <v>Final consumption expenditure of households</v>
          </cell>
          <cell r="CJ10" t="str">
            <v>Household and NPISH final consumption expenditure</v>
          </cell>
          <cell r="CK10" t="str">
            <v>Gross domestic product at market prices</v>
          </cell>
          <cell r="CL10" t="str">
            <v>Final consumption expenditure of households</v>
          </cell>
          <cell r="CM10" t="str">
            <v>Household and NPISH final consumption expenditure</v>
          </cell>
          <cell r="CN10" t="str">
            <v>Gross domestic product at market prices</v>
          </cell>
          <cell r="CO10" t="str">
            <v>Final consumption expenditure of households</v>
          </cell>
          <cell r="CP10" t="str">
            <v>Household and NPISH final consumption expenditure</v>
          </cell>
          <cell r="CQ10" t="str">
            <v>Gross domestic product at market prices</v>
          </cell>
          <cell r="CR10" t="str">
            <v>Final consumption expenditure of households</v>
          </cell>
          <cell r="CS10" t="str">
            <v>Household and NPISH final consumption expenditure</v>
          </cell>
          <cell r="CT10" t="str">
            <v>Gross domestic product at market prices</v>
          </cell>
          <cell r="CU10" t="str">
            <v>Final consumption expenditure of households</v>
          </cell>
          <cell r="CV10" t="str">
            <v>Household and NPISH final consumption expenditure</v>
          </cell>
          <cell r="CW10" t="str">
            <v>Gross domestic product at market prices</v>
          </cell>
          <cell r="CX10" t="str">
            <v>Final consumption expenditure of households</v>
          </cell>
          <cell r="CY10" t="str">
            <v>Household and NPISH final consumption expenditure</v>
          </cell>
        </row>
        <row r="11">
          <cell r="A11" t="str">
            <v>1980Q01</v>
          </cell>
          <cell r="B11" t="str">
            <v/>
          </cell>
          <cell r="C11" t="str">
            <v/>
          </cell>
          <cell r="D11" t="str">
            <v/>
          </cell>
          <cell r="E11">
            <v>21920</v>
          </cell>
          <cell r="F11">
            <v>11834</v>
          </cell>
          <cell r="G11">
            <v>12097</v>
          </cell>
          <cell r="H11" t="str">
            <v/>
          </cell>
          <cell r="I11" t="str">
            <v/>
          </cell>
          <cell r="J11" t="str">
            <v/>
          </cell>
          <cell r="K11">
            <v>44826.7</v>
          </cell>
          <cell r="L11" t="str">
            <v/>
          </cell>
          <cell r="M11">
            <v>27908.1</v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>
            <v>22932</v>
          </cell>
          <cell r="AD11">
            <v>14452</v>
          </cell>
          <cell r="AE11">
            <v>14532</v>
          </cell>
          <cell r="AF11">
            <v>7968</v>
          </cell>
          <cell r="AG11">
            <v>4007</v>
          </cell>
          <cell r="AH11">
            <v>4152</v>
          </cell>
          <cell r="AI11">
            <v>107526</v>
          </cell>
          <cell r="AJ11">
            <v>58963</v>
          </cell>
          <cell r="AK11">
            <v>60139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 t="str">
            <v/>
          </cell>
          <cell r="BA11">
            <v>47899.3</v>
          </cell>
          <cell r="BB11">
            <v>27692.5</v>
          </cell>
          <cell r="BC11">
            <v>27920.3</v>
          </cell>
          <cell r="BD11">
            <v>57999950</v>
          </cell>
          <cell r="BE11">
            <v>31470700</v>
          </cell>
          <cell r="BF11">
            <v>31904225</v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75376</v>
          </cell>
          <cell r="BW11">
            <v>33671</v>
          </cell>
          <cell r="BX11">
            <v>35575</v>
          </cell>
          <cell r="BY11" t="str">
            <v/>
          </cell>
          <cell r="BZ11" t="str">
            <v/>
          </cell>
          <cell r="CA11" t="str">
            <v/>
          </cell>
          <cell r="CB11" t="str">
            <v/>
          </cell>
          <cell r="CC11" t="str">
            <v/>
          </cell>
          <cell r="CD11" t="str">
            <v/>
          </cell>
          <cell r="CE11" t="str">
            <v/>
          </cell>
          <cell r="CF11" t="str">
            <v/>
          </cell>
          <cell r="CG11" t="str">
            <v/>
          </cell>
          <cell r="CH11" t="str">
            <v/>
          </cell>
          <cell r="CI11" t="str">
            <v/>
          </cell>
          <cell r="CJ11" t="str">
            <v/>
          </cell>
          <cell r="CK11" t="str">
            <v/>
          </cell>
          <cell r="CL11" t="str">
            <v/>
          </cell>
          <cell r="CM11" t="str">
            <v/>
          </cell>
          <cell r="CN11" t="str">
            <v/>
          </cell>
          <cell r="CO11" t="str">
            <v/>
          </cell>
          <cell r="CP11" t="str">
            <v/>
          </cell>
          <cell r="CQ11" t="str">
            <v/>
          </cell>
          <cell r="CR11" t="str">
            <v/>
          </cell>
          <cell r="CS11" t="str">
            <v/>
          </cell>
          <cell r="CT11">
            <v>55807</v>
          </cell>
          <cell r="CU11">
            <v>32424</v>
          </cell>
          <cell r="CV11">
            <v>33180</v>
          </cell>
          <cell r="CW11">
            <v>681325</v>
          </cell>
          <cell r="CX11">
            <v>428275</v>
          </cell>
          <cell r="CY11">
            <v>427275</v>
          </cell>
        </row>
        <row r="12">
          <cell r="A12" t="str">
            <v>1980Q02</v>
          </cell>
          <cell r="B12" t="str">
            <v/>
          </cell>
          <cell r="C12" t="str">
            <v/>
          </cell>
          <cell r="D12" t="str">
            <v/>
          </cell>
          <cell r="E12">
            <v>21997</v>
          </cell>
          <cell r="F12">
            <v>11955.4</v>
          </cell>
          <cell r="G12">
            <v>12223</v>
          </cell>
          <cell r="H12" t="str">
            <v/>
          </cell>
          <cell r="I12" t="str">
            <v/>
          </cell>
          <cell r="J12" t="str">
            <v/>
          </cell>
          <cell r="K12">
            <v>45575.7</v>
          </cell>
          <cell r="L12" t="str">
            <v/>
          </cell>
          <cell r="M12">
            <v>28230.5</v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>
            <v>23470</v>
          </cell>
          <cell r="AD12">
            <v>15115</v>
          </cell>
          <cell r="AE12">
            <v>15199</v>
          </cell>
          <cell r="AF12">
            <v>8136</v>
          </cell>
          <cell r="AG12">
            <v>4120</v>
          </cell>
          <cell r="AH12">
            <v>4275</v>
          </cell>
          <cell r="AI12">
            <v>109659</v>
          </cell>
          <cell r="AJ12">
            <v>60257</v>
          </cell>
          <cell r="AK12">
            <v>61473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 t="str">
            <v/>
          </cell>
          <cell r="BA12">
            <v>49880.800000000003</v>
          </cell>
          <cell r="BB12">
            <v>28916.9</v>
          </cell>
          <cell r="BC12">
            <v>29147.599999999999</v>
          </cell>
          <cell r="BD12">
            <v>59013250</v>
          </cell>
          <cell r="BE12">
            <v>32211050</v>
          </cell>
          <cell r="BF12">
            <v>32654975</v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>
            <v>77714</v>
          </cell>
          <cell r="BW12">
            <v>34395</v>
          </cell>
          <cell r="BX12">
            <v>36345</v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F12" t="str">
            <v/>
          </cell>
          <cell r="CG12" t="str">
            <v/>
          </cell>
          <cell r="CH12" t="str">
            <v/>
          </cell>
          <cell r="CI12" t="str">
            <v/>
          </cell>
          <cell r="CJ12" t="str">
            <v/>
          </cell>
          <cell r="CK12" t="str">
            <v/>
          </cell>
          <cell r="CL12" t="str">
            <v/>
          </cell>
          <cell r="CM12" t="str">
            <v/>
          </cell>
          <cell r="CN12" t="str">
            <v/>
          </cell>
          <cell r="CO12" t="str">
            <v/>
          </cell>
          <cell r="CP12" t="str">
            <v/>
          </cell>
          <cell r="CQ12" t="str">
            <v/>
          </cell>
          <cell r="CR12" t="str">
            <v/>
          </cell>
          <cell r="CS12" t="str">
            <v/>
          </cell>
          <cell r="CT12">
            <v>57308</v>
          </cell>
          <cell r="CU12">
            <v>32724</v>
          </cell>
          <cell r="CV12">
            <v>33519</v>
          </cell>
          <cell r="CW12">
            <v>682325</v>
          </cell>
          <cell r="CX12">
            <v>429225</v>
          </cell>
          <cell r="CY12">
            <v>427800</v>
          </cell>
        </row>
        <row r="13">
          <cell r="A13" t="str">
            <v>1980Q03</v>
          </cell>
          <cell r="B13" t="str">
            <v/>
          </cell>
          <cell r="C13" t="str">
            <v/>
          </cell>
          <cell r="D13" t="str">
            <v/>
          </cell>
          <cell r="E13">
            <v>21914</v>
          </cell>
          <cell r="F13">
            <v>12134.8</v>
          </cell>
          <cell r="G13">
            <v>12409</v>
          </cell>
          <cell r="H13" t="str">
            <v/>
          </cell>
          <cell r="I13" t="str">
            <v/>
          </cell>
          <cell r="J13" t="str">
            <v/>
          </cell>
          <cell r="K13">
            <v>46427.199999999997</v>
          </cell>
          <cell r="L13" t="str">
            <v/>
          </cell>
          <cell r="M13">
            <v>28618.799999999999</v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>
            <v>24073</v>
          </cell>
          <cell r="AD13">
            <v>15401</v>
          </cell>
          <cell r="AE13">
            <v>15488</v>
          </cell>
          <cell r="AF13">
            <v>8550</v>
          </cell>
          <cell r="AG13">
            <v>4289</v>
          </cell>
          <cell r="AH13">
            <v>4447</v>
          </cell>
          <cell r="AI13">
            <v>112729</v>
          </cell>
          <cell r="AJ13">
            <v>62329</v>
          </cell>
          <cell r="AK13">
            <v>63586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 t="str">
            <v/>
          </cell>
          <cell r="BA13">
            <v>51798.400000000001</v>
          </cell>
          <cell r="BB13">
            <v>30758.6</v>
          </cell>
          <cell r="BC13">
            <v>30994.3</v>
          </cell>
          <cell r="BD13">
            <v>60990725</v>
          </cell>
          <cell r="BE13">
            <v>32877900</v>
          </cell>
          <cell r="BF13">
            <v>33337750</v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>
            <v>78516</v>
          </cell>
          <cell r="BW13">
            <v>35772</v>
          </cell>
          <cell r="BX13">
            <v>37777</v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F13" t="str">
            <v/>
          </cell>
          <cell r="CG13" t="str">
            <v/>
          </cell>
          <cell r="CH13" t="str">
            <v/>
          </cell>
          <cell r="CI13" t="str">
            <v/>
          </cell>
          <cell r="CJ13" t="str">
            <v/>
          </cell>
          <cell r="CK13" t="str">
            <v/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 t="str">
            <v/>
          </cell>
          <cell r="CT13">
            <v>59232</v>
          </cell>
          <cell r="CU13">
            <v>33752</v>
          </cell>
          <cell r="CV13">
            <v>34585</v>
          </cell>
          <cell r="CW13">
            <v>696650</v>
          </cell>
          <cell r="CX13">
            <v>443725</v>
          </cell>
          <cell r="CY13">
            <v>442525</v>
          </cell>
        </row>
        <row r="14">
          <cell r="A14" t="str">
            <v>1980Q04</v>
          </cell>
          <cell r="B14" t="str">
            <v/>
          </cell>
          <cell r="C14" t="str">
            <v/>
          </cell>
          <cell r="D14" t="str">
            <v/>
          </cell>
          <cell r="E14">
            <v>22153</v>
          </cell>
          <cell r="F14">
            <v>12325.8</v>
          </cell>
          <cell r="G14">
            <v>12607</v>
          </cell>
          <cell r="H14" t="str">
            <v/>
          </cell>
          <cell r="I14" t="str">
            <v/>
          </cell>
          <cell r="J14" t="str">
            <v/>
          </cell>
          <cell r="K14">
            <v>47250.400000000001</v>
          </cell>
          <cell r="L14" t="str">
            <v/>
          </cell>
          <cell r="M14">
            <v>29057.5</v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>
            <v>24860</v>
          </cell>
          <cell r="AD14">
            <v>15922</v>
          </cell>
          <cell r="AE14">
            <v>16014</v>
          </cell>
          <cell r="AF14">
            <v>8627</v>
          </cell>
          <cell r="AG14">
            <v>4426</v>
          </cell>
          <cell r="AH14">
            <v>4593</v>
          </cell>
          <cell r="AI14">
            <v>115052</v>
          </cell>
          <cell r="AJ14">
            <v>64577</v>
          </cell>
          <cell r="AK14">
            <v>65874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 t="str">
            <v/>
          </cell>
          <cell r="BA14">
            <v>54022.2</v>
          </cell>
          <cell r="BB14">
            <v>31812.5</v>
          </cell>
          <cell r="BC14">
            <v>32054.2</v>
          </cell>
          <cell r="BD14">
            <v>62486500</v>
          </cell>
          <cell r="BE14">
            <v>33434875</v>
          </cell>
          <cell r="BF14">
            <v>33905700</v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>
            <v>82736</v>
          </cell>
          <cell r="BW14">
            <v>37341</v>
          </cell>
          <cell r="BX14">
            <v>39399</v>
          </cell>
          <cell r="BY14" t="str">
            <v/>
          </cell>
          <cell r="BZ14" t="str">
            <v/>
          </cell>
          <cell r="CA14" t="str">
            <v/>
          </cell>
          <cell r="CB14" t="str">
            <v/>
          </cell>
          <cell r="CC14" t="str">
            <v/>
          </cell>
          <cell r="CD14" t="str">
            <v/>
          </cell>
          <cell r="CE14" t="str">
            <v/>
          </cell>
          <cell r="CF14" t="str">
            <v/>
          </cell>
          <cell r="CG14" t="str">
            <v/>
          </cell>
          <cell r="CH14" t="str">
            <v/>
          </cell>
          <cell r="CI14" t="str">
            <v/>
          </cell>
          <cell r="CJ14" t="str">
            <v/>
          </cell>
          <cell r="CK14" t="str">
            <v/>
          </cell>
          <cell r="CL14" t="str">
            <v/>
          </cell>
          <cell r="CM14" t="str">
            <v/>
          </cell>
          <cell r="CN14" t="str">
            <v/>
          </cell>
          <cell r="CO14" t="str">
            <v/>
          </cell>
          <cell r="CP14" t="str">
            <v/>
          </cell>
          <cell r="CQ14" t="str">
            <v/>
          </cell>
          <cell r="CR14" t="str">
            <v/>
          </cell>
          <cell r="CS14" t="str">
            <v/>
          </cell>
          <cell r="CT14">
            <v>60837</v>
          </cell>
          <cell r="CU14">
            <v>34274</v>
          </cell>
          <cell r="CV14">
            <v>35140</v>
          </cell>
          <cell r="CW14">
            <v>729225</v>
          </cell>
          <cell r="CX14">
            <v>459200</v>
          </cell>
          <cell r="CY14">
            <v>459525</v>
          </cell>
        </row>
        <row r="15">
          <cell r="A15" t="str">
            <v>1981Q01</v>
          </cell>
          <cell r="B15" t="str">
            <v/>
          </cell>
          <cell r="C15" t="str">
            <v/>
          </cell>
          <cell r="D15" t="str">
            <v/>
          </cell>
          <cell r="E15">
            <v>22460</v>
          </cell>
          <cell r="F15">
            <v>12558.3</v>
          </cell>
          <cell r="G15">
            <v>12845</v>
          </cell>
          <cell r="H15" t="str">
            <v/>
          </cell>
          <cell r="I15" t="str">
            <v/>
          </cell>
          <cell r="J15" t="str">
            <v/>
          </cell>
          <cell r="K15">
            <v>48063.6</v>
          </cell>
          <cell r="L15" t="str">
            <v/>
          </cell>
          <cell r="M15">
            <v>29473</v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>
            <v>25352</v>
          </cell>
          <cell r="AD15">
            <v>16265</v>
          </cell>
          <cell r="AE15">
            <v>16359</v>
          </cell>
          <cell r="AF15">
            <v>9027</v>
          </cell>
          <cell r="AG15">
            <v>4546</v>
          </cell>
          <cell r="AH15">
            <v>4718</v>
          </cell>
          <cell r="AI15">
            <v>118428</v>
          </cell>
          <cell r="AJ15">
            <v>66846</v>
          </cell>
          <cell r="AK15">
            <v>68183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 t="str">
            <v/>
          </cell>
          <cell r="BA15">
            <v>56454.9</v>
          </cell>
          <cell r="BB15">
            <v>33327.5</v>
          </cell>
          <cell r="BC15">
            <v>33576.9</v>
          </cell>
          <cell r="BD15">
            <v>63639975</v>
          </cell>
          <cell r="BE15">
            <v>33867625</v>
          </cell>
          <cell r="BF15">
            <v>34344425</v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>
            <v>85865</v>
          </cell>
          <cell r="BW15">
            <v>37994</v>
          </cell>
          <cell r="BX15">
            <v>40150</v>
          </cell>
          <cell r="BY15" t="str">
            <v/>
          </cell>
          <cell r="BZ15" t="str">
            <v/>
          </cell>
          <cell r="CA15" t="str">
            <v/>
          </cell>
          <cell r="CB15" t="str">
            <v/>
          </cell>
          <cell r="CC15" t="str">
            <v/>
          </cell>
          <cell r="CD15" t="str">
            <v/>
          </cell>
          <cell r="CE15" t="str">
            <v/>
          </cell>
          <cell r="CF15" t="str">
            <v/>
          </cell>
          <cell r="CG15" t="str">
            <v/>
          </cell>
          <cell r="CH15" t="str">
            <v/>
          </cell>
          <cell r="CI15" t="str">
            <v/>
          </cell>
          <cell r="CJ15" t="str">
            <v/>
          </cell>
          <cell r="CK15" t="str">
            <v/>
          </cell>
          <cell r="CL15" t="str">
            <v/>
          </cell>
          <cell r="CM15" t="str">
            <v/>
          </cell>
          <cell r="CN15" t="str">
            <v/>
          </cell>
          <cell r="CO15" t="str">
            <v/>
          </cell>
          <cell r="CP15" t="str">
            <v/>
          </cell>
          <cell r="CQ15" t="str">
            <v/>
          </cell>
          <cell r="CR15" t="str">
            <v/>
          </cell>
          <cell r="CS15" t="str">
            <v/>
          </cell>
          <cell r="CT15">
            <v>61922</v>
          </cell>
          <cell r="CU15">
            <v>35644</v>
          </cell>
          <cell r="CV15">
            <v>36542</v>
          </cell>
          <cell r="CW15">
            <v>763175</v>
          </cell>
          <cell r="CX15">
            <v>472575</v>
          </cell>
          <cell r="CY15">
            <v>473425</v>
          </cell>
        </row>
        <row r="16">
          <cell r="A16" t="str">
            <v>1981Q02</v>
          </cell>
          <cell r="B16" t="str">
            <v/>
          </cell>
          <cell r="C16" t="str">
            <v/>
          </cell>
          <cell r="D16" t="str">
            <v/>
          </cell>
          <cell r="E16">
            <v>23051</v>
          </cell>
          <cell r="F16">
            <v>12925.9</v>
          </cell>
          <cell r="G16">
            <v>13214</v>
          </cell>
          <cell r="H16" t="str">
            <v/>
          </cell>
          <cell r="I16" t="str">
            <v/>
          </cell>
          <cell r="J16" t="str">
            <v/>
          </cell>
          <cell r="K16">
            <v>49096.7</v>
          </cell>
          <cell r="L16" t="str">
            <v/>
          </cell>
          <cell r="M16">
            <v>30185.1</v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>
            <v>26298</v>
          </cell>
          <cell r="AD16">
            <v>17006</v>
          </cell>
          <cell r="AE16">
            <v>17102</v>
          </cell>
          <cell r="AF16">
            <v>9285</v>
          </cell>
          <cell r="AG16">
            <v>4712</v>
          </cell>
          <cell r="AH16">
            <v>4889</v>
          </cell>
          <cell r="AI16">
            <v>122029</v>
          </cell>
          <cell r="AJ16">
            <v>69847</v>
          </cell>
          <cell r="AK16">
            <v>71226</v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  <cell r="BA16">
            <v>59498.8</v>
          </cell>
          <cell r="BB16">
            <v>34655.699999999997</v>
          </cell>
          <cell r="BC16">
            <v>34913.9</v>
          </cell>
          <cell r="BD16">
            <v>63898900</v>
          </cell>
          <cell r="BE16">
            <v>34326350</v>
          </cell>
          <cell r="BF16">
            <v>34811025</v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>
            <v>90169</v>
          </cell>
          <cell r="BW16">
            <v>39228</v>
          </cell>
          <cell r="BX16">
            <v>41446</v>
          </cell>
          <cell r="BY16" t="str">
            <v/>
          </cell>
          <cell r="BZ16" t="str">
            <v/>
          </cell>
          <cell r="CA16" t="str">
            <v/>
          </cell>
          <cell r="CB16" t="str">
            <v/>
          </cell>
          <cell r="CC16" t="str">
            <v/>
          </cell>
          <cell r="CD16" t="str">
            <v/>
          </cell>
          <cell r="CE16" t="str">
            <v/>
          </cell>
          <cell r="CF16" t="str">
            <v/>
          </cell>
          <cell r="CG16" t="str">
            <v/>
          </cell>
          <cell r="CH16" t="str">
            <v/>
          </cell>
          <cell r="CI16" t="str">
            <v/>
          </cell>
          <cell r="CJ16" t="str">
            <v/>
          </cell>
          <cell r="CK16" t="str">
            <v/>
          </cell>
          <cell r="CL16" t="str">
            <v/>
          </cell>
          <cell r="CM16" t="str">
            <v/>
          </cell>
          <cell r="CN16" t="str">
            <v/>
          </cell>
          <cell r="CO16" t="str">
            <v/>
          </cell>
          <cell r="CP16" t="str">
            <v/>
          </cell>
          <cell r="CQ16" t="str">
            <v/>
          </cell>
          <cell r="CR16" t="str">
            <v/>
          </cell>
          <cell r="CS16" t="str">
            <v/>
          </cell>
          <cell r="CT16">
            <v>63023</v>
          </cell>
          <cell r="CU16">
            <v>36605</v>
          </cell>
          <cell r="CV16">
            <v>37535</v>
          </cell>
          <cell r="CW16">
            <v>771475</v>
          </cell>
          <cell r="CX16">
            <v>480875</v>
          </cell>
          <cell r="CY16">
            <v>481375</v>
          </cell>
        </row>
        <row r="17">
          <cell r="A17" t="str">
            <v>1981Q03</v>
          </cell>
          <cell r="B17" t="str">
            <v/>
          </cell>
          <cell r="C17" t="str">
            <v/>
          </cell>
          <cell r="D17" t="str">
            <v/>
          </cell>
          <cell r="E17">
            <v>23271</v>
          </cell>
          <cell r="F17">
            <v>13136.6</v>
          </cell>
          <cell r="G17">
            <v>13431</v>
          </cell>
          <cell r="H17" t="str">
            <v/>
          </cell>
          <cell r="I17" t="str">
            <v/>
          </cell>
          <cell r="J17" t="str">
            <v/>
          </cell>
          <cell r="K17">
            <v>49720.5</v>
          </cell>
          <cell r="L17" t="str">
            <v/>
          </cell>
          <cell r="M17">
            <v>30792.6</v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>
            <v>27200</v>
          </cell>
          <cell r="AD17">
            <v>17320</v>
          </cell>
          <cell r="AE17">
            <v>17419</v>
          </cell>
          <cell r="AF17">
            <v>9519</v>
          </cell>
          <cell r="AG17">
            <v>4806</v>
          </cell>
          <cell r="AH17">
            <v>4989</v>
          </cell>
          <cell r="AI17">
            <v>127164</v>
          </cell>
          <cell r="AJ17">
            <v>72853</v>
          </cell>
          <cell r="AK17">
            <v>74277</v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>
            <v>62076.9</v>
          </cell>
          <cell r="BB17">
            <v>36834.199999999997</v>
          </cell>
          <cell r="BC17">
            <v>37103.599999999999</v>
          </cell>
          <cell r="BD17">
            <v>65258800</v>
          </cell>
          <cell r="BE17">
            <v>34771500</v>
          </cell>
          <cell r="BF17">
            <v>35266050</v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>
            <v>91867</v>
          </cell>
          <cell r="BW17">
            <v>40377</v>
          </cell>
          <cell r="BX17">
            <v>42661</v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>
            <v>64765</v>
          </cell>
          <cell r="CU17">
            <v>37388</v>
          </cell>
          <cell r="CV17">
            <v>38355</v>
          </cell>
          <cell r="CW17">
            <v>794675</v>
          </cell>
          <cell r="CX17">
            <v>491850</v>
          </cell>
          <cell r="CY17">
            <v>491275</v>
          </cell>
        </row>
        <row r="18">
          <cell r="A18" t="str">
            <v>1981Q04</v>
          </cell>
          <cell r="B18" t="str">
            <v/>
          </cell>
          <cell r="C18" t="str">
            <v/>
          </cell>
          <cell r="D18" t="str">
            <v/>
          </cell>
          <cell r="E18">
            <v>23859</v>
          </cell>
          <cell r="F18">
            <v>13439.6</v>
          </cell>
          <cell r="G18">
            <v>13743</v>
          </cell>
          <cell r="H18" t="str">
            <v/>
          </cell>
          <cell r="I18" t="str">
            <v/>
          </cell>
          <cell r="J18" t="str">
            <v/>
          </cell>
          <cell r="K18">
            <v>50734.9</v>
          </cell>
          <cell r="L18" t="str">
            <v/>
          </cell>
          <cell r="M18">
            <v>31309.200000000001</v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>
            <v>28119</v>
          </cell>
          <cell r="AD18">
            <v>18201</v>
          </cell>
          <cell r="AE18">
            <v>18302</v>
          </cell>
          <cell r="AF18">
            <v>9792</v>
          </cell>
          <cell r="AG18">
            <v>4959</v>
          </cell>
          <cell r="AH18">
            <v>5148</v>
          </cell>
          <cell r="AI18">
            <v>132821</v>
          </cell>
          <cell r="AJ18">
            <v>76071</v>
          </cell>
          <cell r="AK18">
            <v>77543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>
            <v>65407.199999999997</v>
          </cell>
          <cell r="BB18">
            <v>38066.9</v>
          </cell>
          <cell r="BC18">
            <v>38348.400000000001</v>
          </cell>
          <cell r="BD18">
            <v>66003050</v>
          </cell>
          <cell r="BE18">
            <v>35373750</v>
          </cell>
          <cell r="BF18">
            <v>35873350</v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>
            <v>93123</v>
          </cell>
          <cell r="BW18">
            <v>42464</v>
          </cell>
          <cell r="BX18">
            <v>44806</v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  <cell r="CC18" t="str">
            <v/>
          </cell>
          <cell r="CD18" t="str">
            <v/>
          </cell>
          <cell r="CE18" t="str">
            <v/>
          </cell>
          <cell r="CF18" t="str">
            <v/>
          </cell>
          <cell r="CG18" t="str">
            <v/>
          </cell>
          <cell r="CH18" t="str">
            <v/>
          </cell>
          <cell r="CI18" t="str">
            <v/>
          </cell>
          <cell r="CJ18" t="str">
            <v/>
          </cell>
          <cell r="CK18" t="str">
            <v/>
          </cell>
          <cell r="CL18" t="str">
            <v/>
          </cell>
          <cell r="CM18" t="str">
            <v/>
          </cell>
          <cell r="CN18" t="str">
            <v/>
          </cell>
          <cell r="CO18" t="str">
            <v/>
          </cell>
          <cell r="CP18" t="str">
            <v/>
          </cell>
          <cell r="CQ18" t="str">
            <v/>
          </cell>
          <cell r="CR18" t="str">
            <v/>
          </cell>
          <cell r="CS18" t="str">
            <v/>
          </cell>
          <cell r="CT18">
            <v>66569</v>
          </cell>
          <cell r="CU18">
            <v>38415</v>
          </cell>
          <cell r="CV18">
            <v>39412</v>
          </cell>
          <cell r="CW18">
            <v>799100</v>
          </cell>
          <cell r="CX18">
            <v>495975</v>
          </cell>
          <cell r="CY18">
            <v>494975</v>
          </cell>
        </row>
        <row r="19">
          <cell r="A19" t="str">
            <v>1982Q01</v>
          </cell>
          <cell r="B19" t="str">
            <v/>
          </cell>
          <cell r="C19" t="str">
            <v/>
          </cell>
          <cell r="D19" t="str">
            <v/>
          </cell>
          <cell r="E19">
            <v>24356</v>
          </cell>
          <cell r="F19">
            <v>13828</v>
          </cell>
          <cell r="G19">
            <v>14140</v>
          </cell>
          <cell r="H19" t="str">
            <v/>
          </cell>
          <cell r="I19" t="str">
            <v/>
          </cell>
          <cell r="J19" t="str">
            <v/>
          </cell>
          <cell r="K19">
            <v>51165</v>
          </cell>
          <cell r="L19" t="str">
            <v/>
          </cell>
          <cell r="M19">
            <v>31430.400000000001</v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>
            <v>29141</v>
          </cell>
          <cell r="AD19">
            <v>18674</v>
          </cell>
          <cell r="AE19">
            <v>18782</v>
          </cell>
          <cell r="AF19">
            <v>10106</v>
          </cell>
          <cell r="AG19">
            <v>5119</v>
          </cell>
          <cell r="AH19">
            <v>5315</v>
          </cell>
          <cell r="AI19">
            <v>137531</v>
          </cell>
          <cell r="AJ19">
            <v>78802</v>
          </cell>
          <cell r="AK19">
            <v>80325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>
            <v>67762.899999999994</v>
          </cell>
          <cell r="BB19">
            <v>39786</v>
          </cell>
          <cell r="BC19">
            <v>40081.199999999997</v>
          </cell>
          <cell r="BD19">
            <v>66781225</v>
          </cell>
          <cell r="BE19">
            <v>36196600</v>
          </cell>
          <cell r="BF19">
            <v>36696425</v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>
            <v>95726</v>
          </cell>
          <cell r="BW19">
            <v>42988</v>
          </cell>
          <cell r="BX19">
            <v>45456</v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  <cell r="CC19" t="str">
            <v/>
          </cell>
          <cell r="CD19" t="str">
            <v/>
          </cell>
          <cell r="CE19" t="str">
            <v/>
          </cell>
          <cell r="CF19" t="str">
            <v/>
          </cell>
          <cell r="CG19" t="str">
            <v/>
          </cell>
          <cell r="CH19" t="str">
            <v/>
          </cell>
          <cell r="CI19" t="str">
            <v/>
          </cell>
          <cell r="CJ19" t="str">
            <v/>
          </cell>
          <cell r="CK19" t="str">
            <v/>
          </cell>
          <cell r="CL19" t="str">
            <v/>
          </cell>
          <cell r="CM19" t="str">
            <v/>
          </cell>
          <cell r="CN19" t="str">
            <v/>
          </cell>
          <cell r="CO19" t="str">
            <v/>
          </cell>
          <cell r="CP19" t="str">
            <v/>
          </cell>
          <cell r="CQ19" t="str">
            <v/>
          </cell>
          <cell r="CR19" t="str">
            <v/>
          </cell>
          <cell r="CS19" t="str">
            <v/>
          </cell>
          <cell r="CT19">
            <v>68181</v>
          </cell>
          <cell r="CU19">
            <v>39162</v>
          </cell>
          <cell r="CV19">
            <v>40176</v>
          </cell>
          <cell r="CW19">
            <v>796700</v>
          </cell>
          <cell r="CX19">
            <v>505350</v>
          </cell>
          <cell r="CY19">
            <v>504500</v>
          </cell>
        </row>
        <row r="20">
          <cell r="A20" t="str">
            <v>1982Q02</v>
          </cell>
          <cell r="B20" t="str">
            <v/>
          </cell>
          <cell r="C20" t="str">
            <v/>
          </cell>
          <cell r="D20" t="str">
            <v/>
          </cell>
          <cell r="E20">
            <v>24990</v>
          </cell>
          <cell r="F20">
            <v>14135.6</v>
          </cell>
          <cell r="G20">
            <v>14455</v>
          </cell>
          <cell r="H20" t="str">
            <v/>
          </cell>
          <cell r="I20" t="str">
            <v/>
          </cell>
          <cell r="J20" t="str">
            <v/>
          </cell>
          <cell r="K20">
            <v>52250.8</v>
          </cell>
          <cell r="L20" t="str">
            <v/>
          </cell>
          <cell r="M20">
            <v>32123.1</v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>
            <v>30159</v>
          </cell>
          <cell r="AD20">
            <v>19363</v>
          </cell>
          <cell r="AE20">
            <v>19475</v>
          </cell>
          <cell r="AF20">
            <v>10404</v>
          </cell>
          <cell r="AG20">
            <v>5311</v>
          </cell>
          <cell r="AH20">
            <v>5513</v>
          </cell>
          <cell r="AI20">
            <v>142588</v>
          </cell>
          <cell r="AJ20">
            <v>81654</v>
          </cell>
          <cell r="AK20">
            <v>83225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>
            <v>69858.100000000006</v>
          </cell>
          <cell r="BB20">
            <v>40922.9</v>
          </cell>
          <cell r="BC20">
            <v>41229.199999999997</v>
          </cell>
          <cell r="BD20">
            <v>67930150</v>
          </cell>
          <cell r="BE20">
            <v>36936975</v>
          </cell>
          <cell r="BF20">
            <v>37432750</v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>
            <v>97628</v>
          </cell>
          <cell r="BW20">
            <v>44835</v>
          </cell>
          <cell r="BX20">
            <v>47378</v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F20" t="str">
            <v/>
          </cell>
          <cell r="CG20" t="str">
            <v/>
          </cell>
          <cell r="CH20" t="str">
            <v/>
          </cell>
          <cell r="CI20" t="str">
            <v/>
          </cell>
          <cell r="CJ20" t="str">
            <v/>
          </cell>
          <cell r="CK20" t="str">
            <v/>
          </cell>
          <cell r="CL20" t="str">
            <v/>
          </cell>
          <cell r="CM20" t="str">
            <v/>
          </cell>
          <cell r="CN20" t="str">
            <v/>
          </cell>
          <cell r="CO20" t="str">
            <v/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T20">
            <v>69557</v>
          </cell>
          <cell r="CU20">
            <v>39814</v>
          </cell>
          <cell r="CV20">
            <v>40855</v>
          </cell>
          <cell r="CW20">
            <v>810675</v>
          </cell>
          <cell r="CX20">
            <v>511525</v>
          </cell>
          <cell r="CY20">
            <v>511100</v>
          </cell>
        </row>
        <row r="21">
          <cell r="A21" t="str">
            <v>1982Q03</v>
          </cell>
          <cell r="B21" t="str">
            <v/>
          </cell>
          <cell r="C21" t="str">
            <v/>
          </cell>
          <cell r="D21" t="str">
            <v/>
          </cell>
          <cell r="E21">
            <v>25303</v>
          </cell>
          <cell r="F21">
            <v>14441.4</v>
          </cell>
          <cell r="G21">
            <v>14768</v>
          </cell>
          <cell r="H21" t="str">
            <v/>
          </cell>
          <cell r="I21" t="str">
            <v/>
          </cell>
          <cell r="J21" t="str">
            <v/>
          </cell>
          <cell r="K21">
            <v>52813.3</v>
          </cell>
          <cell r="L21" t="str">
            <v/>
          </cell>
          <cell r="M21">
            <v>32599.4</v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>
            <v>31294</v>
          </cell>
          <cell r="AD21">
            <v>19971</v>
          </cell>
          <cell r="AE21">
            <v>20085</v>
          </cell>
          <cell r="AF21">
            <v>10704</v>
          </cell>
          <cell r="AG21">
            <v>5511</v>
          </cell>
          <cell r="AH21">
            <v>5722</v>
          </cell>
          <cell r="AI21">
            <v>145073</v>
          </cell>
          <cell r="AJ21">
            <v>83219</v>
          </cell>
          <cell r="AK21">
            <v>84833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>
            <v>72871</v>
          </cell>
          <cell r="BB21">
            <v>43316.800000000003</v>
          </cell>
          <cell r="BC21">
            <v>43631.8</v>
          </cell>
          <cell r="BD21">
            <v>68307200</v>
          </cell>
          <cell r="BE21">
            <v>37026025</v>
          </cell>
          <cell r="BF21">
            <v>37519875</v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>
            <v>101574</v>
          </cell>
          <cell r="BW21">
            <v>45940</v>
          </cell>
          <cell r="BX21">
            <v>48552</v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>
            <v>70712</v>
          </cell>
          <cell r="CU21">
            <v>40972</v>
          </cell>
          <cell r="CV21">
            <v>42042</v>
          </cell>
          <cell r="CW21">
            <v>819050</v>
          </cell>
          <cell r="CX21">
            <v>522775</v>
          </cell>
          <cell r="CY21">
            <v>523100</v>
          </cell>
        </row>
        <row r="22">
          <cell r="A22" t="str">
            <v>1982Q04</v>
          </cell>
          <cell r="B22" t="str">
            <v/>
          </cell>
          <cell r="C22" t="str">
            <v/>
          </cell>
          <cell r="D22" t="str">
            <v/>
          </cell>
          <cell r="E22">
            <v>25592</v>
          </cell>
          <cell r="F22">
            <v>14725.5</v>
          </cell>
          <cell r="G22">
            <v>15058</v>
          </cell>
          <cell r="H22" t="str">
            <v/>
          </cell>
          <cell r="I22" t="str">
            <v/>
          </cell>
          <cell r="J22" t="str">
            <v/>
          </cell>
          <cell r="K22">
            <v>53129.599999999999</v>
          </cell>
          <cell r="L22" t="str">
            <v/>
          </cell>
          <cell r="M22">
            <v>32994.9</v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>
            <v>32419</v>
          </cell>
          <cell r="AD22">
            <v>20703</v>
          </cell>
          <cell r="AE22">
            <v>20819</v>
          </cell>
          <cell r="AF22">
            <v>11073</v>
          </cell>
          <cell r="AG22">
            <v>5798</v>
          </cell>
          <cell r="AH22">
            <v>6016</v>
          </cell>
          <cell r="AI22">
            <v>148708</v>
          </cell>
          <cell r="AJ22">
            <v>85793</v>
          </cell>
          <cell r="AK22">
            <v>87447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>
            <v>76590.8</v>
          </cell>
          <cell r="BB22">
            <v>45045.8</v>
          </cell>
          <cell r="BC22">
            <v>45375.7</v>
          </cell>
          <cell r="BD22">
            <v>68799650</v>
          </cell>
          <cell r="BE22">
            <v>38253375</v>
          </cell>
          <cell r="BF22">
            <v>38755525</v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>
            <v>104738</v>
          </cell>
          <cell r="BW22">
            <v>46771</v>
          </cell>
          <cell r="BX22">
            <v>49445</v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>
            <v>72574</v>
          </cell>
          <cell r="CU22">
            <v>42280</v>
          </cell>
          <cell r="CV22">
            <v>43382</v>
          </cell>
          <cell r="CW22">
            <v>828600</v>
          </cell>
          <cell r="CX22">
            <v>537175</v>
          </cell>
          <cell r="CY22">
            <v>538550</v>
          </cell>
        </row>
        <row r="23">
          <cell r="A23" t="str">
            <v>1983Q01</v>
          </cell>
          <cell r="B23" t="str">
            <v/>
          </cell>
          <cell r="C23" t="str">
            <v/>
          </cell>
          <cell r="D23" t="str">
            <v/>
          </cell>
          <cell r="E23">
            <v>25826</v>
          </cell>
          <cell r="F23">
            <v>14922.1</v>
          </cell>
          <cell r="G23">
            <v>15258</v>
          </cell>
          <cell r="H23" t="str">
            <v/>
          </cell>
          <cell r="I23" t="str">
            <v/>
          </cell>
          <cell r="J23" t="str">
            <v/>
          </cell>
          <cell r="K23">
            <v>53238.7</v>
          </cell>
          <cell r="L23" t="str">
            <v/>
          </cell>
          <cell r="M23">
            <v>33380.6</v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>
            <v>33467</v>
          </cell>
          <cell r="AD23">
            <v>21173</v>
          </cell>
          <cell r="AE23">
            <v>21293</v>
          </cell>
          <cell r="AF23">
            <v>11298</v>
          </cell>
          <cell r="AG23">
            <v>5827</v>
          </cell>
          <cell r="AH23">
            <v>6050</v>
          </cell>
          <cell r="AI23">
            <v>152975</v>
          </cell>
          <cell r="AJ23">
            <v>87676</v>
          </cell>
          <cell r="AK23">
            <v>89364</v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>
            <v>78672.2</v>
          </cell>
          <cell r="BB23">
            <v>45729.3</v>
          </cell>
          <cell r="BC23">
            <v>46058.1</v>
          </cell>
          <cell r="BD23">
            <v>69612800</v>
          </cell>
          <cell r="BE23">
            <v>38369025</v>
          </cell>
          <cell r="BF23">
            <v>38889775</v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>
            <v>104775</v>
          </cell>
          <cell r="BW23">
            <v>48483</v>
          </cell>
          <cell r="BX23">
            <v>51186</v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>
            <v>74773</v>
          </cell>
          <cell r="CU23">
            <v>43116</v>
          </cell>
          <cell r="CV23">
            <v>44247</v>
          </cell>
          <cell r="CW23">
            <v>845725</v>
          </cell>
          <cell r="CX23">
            <v>546250</v>
          </cell>
          <cell r="CY23">
            <v>548525</v>
          </cell>
        </row>
        <row r="24">
          <cell r="A24" t="str">
            <v>1983Q02</v>
          </cell>
          <cell r="B24" t="str">
            <v/>
          </cell>
          <cell r="C24" t="str">
            <v/>
          </cell>
          <cell r="D24" t="str">
            <v/>
          </cell>
          <cell r="E24">
            <v>26220</v>
          </cell>
          <cell r="F24">
            <v>15133.6</v>
          </cell>
          <cell r="G24">
            <v>15472</v>
          </cell>
          <cell r="H24" t="str">
            <v/>
          </cell>
          <cell r="I24" t="str">
            <v/>
          </cell>
          <cell r="J24" t="str">
            <v/>
          </cell>
          <cell r="K24">
            <v>53352</v>
          </cell>
          <cell r="L24" t="str">
            <v/>
          </cell>
          <cell r="M24">
            <v>33454.6</v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>
            <v>34544</v>
          </cell>
          <cell r="AD24">
            <v>22048</v>
          </cell>
          <cell r="AE24">
            <v>22172</v>
          </cell>
          <cell r="AF24">
            <v>11661</v>
          </cell>
          <cell r="AG24">
            <v>5959</v>
          </cell>
          <cell r="AH24">
            <v>6191</v>
          </cell>
          <cell r="AI24">
            <v>157348</v>
          </cell>
          <cell r="AJ24">
            <v>89931</v>
          </cell>
          <cell r="AK24">
            <v>91653</v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>
            <v>81237.2</v>
          </cell>
          <cell r="BB24">
            <v>47514.3</v>
          </cell>
          <cell r="BC24">
            <v>47853.9</v>
          </cell>
          <cell r="BD24">
            <v>70300575</v>
          </cell>
          <cell r="BE24">
            <v>38741000</v>
          </cell>
          <cell r="BF24">
            <v>39281125</v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>
            <v>111118</v>
          </cell>
          <cell r="BW24">
            <v>49078</v>
          </cell>
          <cell r="BX24">
            <v>51871</v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>
            <v>75413</v>
          </cell>
          <cell r="CU24">
            <v>43931</v>
          </cell>
          <cell r="CV24">
            <v>45095</v>
          </cell>
          <cell r="CW24">
            <v>871025</v>
          </cell>
          <cell r="CX24">
            <v>564300</v>
          </cell>
          <cell r="CY24">
            <v>564550</v>
          </cell>
        </row>
        <row r="25">
          <cell r="A25" t="str">
            <v>1983Q03</v>
          </cell>
          <cell r="B25" t="str">
            <v/>
          </cell>
          <cell r="C25" t="str">
            <v/>
          </cell>
          <cell r="D25" t="str">
            <v/>
          </cell>
          <cell r="E25">
            <v>26735</v>
          </cell>
          <cell r="F25">
            <v>15432.6</v>
          </cell>
          <cell r="G25">
            <v>15780</v>
          </cell>
          <cell r="H25" t="str">
            <v/>
          </cell>
          <cell r="I25" t="str">
            <v/>
          </cell>
          <cell r="J25" t="str">
            <v/>
          </cell>
          <cell r="K25">
            <v>54006.6</v>
          </cell>
          <cell r="L25" t="str">
            <v/>
          </cell>
          <cell r="M25">
            <v>33807.1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>
            <v>35459</v>
          </cell>
          <cell r="AD25">
            <v>22492</v>
          </cell>
          <cell r="AE25">
            <v>22620</v>
          </cell>
          <cell r="AF25">
            <v>12001</v>
          </cell>
          <cell r="AG25">
            <v>6114</v>
          </cell>
          <cell r="AH25">
            <v>6347</v>
          </cell>
          <cell r="AI25">
            <v>161026</v>
          </cell>
          <cell r="AJ25">
            <v>91560</v>
          </cell>
          <cell r="AK25">
            <v>93315</v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>
            <v>84836.1</v>
          </cell>
          <cell r="BB25">
            <v>49431.8</v>
          </cell>
          <cell r="BC25">
            <v>49782.8</v>
          </cell>
          <cell r="BD25">
            <v>71288050</v>
          </cell>
          <cell r="BE25">
            <v>39294725</v>
          </cell>
          <cell r="BF25">
            <v>39850000</v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>
            <v>113207</v>
          </cell>
          <cell r="BW25">
            <v>50706</v>
          </cell>
          <cell r="BX25">
            <v>53564</v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>
            <v>77484</v>
          </cell>
          <cell r="CU25">
            <v>45237</v>
          </cell>
          <cell r="CV25">
            <v>46437</v>
          </cell>
          <cell r="CW25">
            <v>897325</v>
          </cell>
          <cell r="CX25">
            <v>579200</v>
          </cell>
          <cell r="CY25">
            <v>582150</v>
          </cell>
        </row>
        <row r="26">
          <cell r="A26" t="str">
            <v>1983Q04</v>
          </cell>
          <cell r="B26" t="str">
            <v/>
          </cell>
          <cell r="C26" t="str">
            <v/>
          </cell>
          <cell r="D26" t="str">
            <v/>
          </cell>
          <cell r="E26">
            <v>27497</v>
          </cell>
          <cell r="F26">
            <v>15625.2</v>
          </cell>
          <cell r="G26">
            <v>15979</v>
          </cell>
          <cell r="H26" t="str">
            <v/>
          </cell>
          <cell r="I26" t="str">
            <v/>
          </cell>
          <cell r="J26" t="str">
            <v/>
          </cell>
          <cell r="K26">
            <v>55086.400000000001</v>
          </cell>
          <cell r="L26" t="str">
            <v/>
          </cell>
          <cell r="M26">
            <v>34384.300000000003</v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>
            <v>36596</v>
          </cell>
          <cell r="AD26">
            <v>23017</v>
          </cell>
          <cell r="AE26">
            <v>23151</v>
          </cell>
          <cell r="AF26">
            <v>12243</v>
          </cell>
          <cell r="AG26">
            <v>6322</v>
          </cell>
          <cell r="AH26">
            <v>6559</v>
          </cell>
          <cell r="AI26">
            <v>164836</v>
          </cell>
          <cell r="AJ26">
            <v>94033</v>
          </cell>
          <cell r="AK26">
            <v>95820</v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>
            <v>90185.8</v>
          </cell>
          <cell r="BB26">
            <v>51775.5</v>
          </cell>
          <cell r="BC26">
            <v>52139.4</v>
          </cell>
          <cell r="BD26">
            <v>71591425</v>
          </cell>
          <cell r="BE26">
            <v>39792825</v>
          </cell>
          <cell r="BF26">
            <v>40361650</v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>
            <v>114994</v>
          </cell>
          <cell r="BW26">
            <v>51259</v>
          </cell>
          <cell r="BX26">
            <v>54180</v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>
            <v>79537</v>
          </cell>
          <cell r="CU26">
            <v>45743</v>
          </cell>
          <cell r="CV26">
            <v>46973</v>
          </cell>
          <cell r="CW26">
            <v>922600</v>
          </cell>
          <cell r="CX26">
            <v>593675</v>
          </cell>
          <cell r="CY26">
            <v>595325</v>
          </cell>
        </row>
        <row r="27">
          <cell r="A27" t="str">
            <v>1984Q01</v>
          </cell>
          <cell r="B27" t="str">
            <v/>
          </cell>
          <cell r="C27" t="str">
            <v/>
          </cell>
          <cell r="D27" t="str">
            <v/>
          </cell>
          <cell r="E27">
            <v>27914</v>
          </cell>
          <cell r="F27">
            <v>15841.9</v>
          </cell>
          <cell r="G27">
            <v>16202</v>
          </cell>
          <cell r="H27" t="str">
            <v/>
          </cell>
          <cell r="I27" t="str">
            <v/>
          </cell>
          <cell r="J27" t="str">
            <v/>
          </cell>
          <cell r="K27">
            <v>56381.8</v>
          </cell>
          <cell r="L27" t="str">
            <v/>
          </cell>
          <cell r="M27">
            <v>34927.4</v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>
            <v>38031</v>
          </cell>
          <cell r="AD27">
            <v>23574</v>
          </cell>
          <cell r="AE27">
            <v>23712</v>
          </cell>
          <cell r="AF27">
            <v>12714</v>
          </cell>
          <cell r="AG27">
            <v>6463</v>
          </cell>
          <cell r="AH27">
            <v>6701</v>
          </cell>
          <cell r="AI27">
            <v>169084</v>
          </cell>
          <cell r="AJ27">
            <v>96168</v>
          </cell>
          <cell r="AK27">
            <v>97985</v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  <cell r="BA27">
            <v>92230.7</v>
          </cell>
          <cell r="BB27">
            <v>53498.9</v>
          </cell>
          <cell r="BC27">
            <v>53879.4</v>
          </cell>
          <cell r="BD27">
            <v>73073225</v>
          </cell>
          <cell r="BE27">
            <v>40241700</v>
          </cell>
          <cell r="BF27">
            <v>40822425</v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>
            <v>119761</v>
          </cell>
          <cell r="BW27">
            <v>52709</v>
          </cell>
          <cell r="BX27">
            <v>55668</v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F27" t="str">
            <v/>
          </cell>
          <cell r="CG27" t="str">
            <v/>
          </cell>
          <cell r="CH27" t="str">
            <v/>
          </cell>
          <cell r="CI27" t="str">
            <v/>
          </cell>
          <cell r="CJ27" t="str">
            <v/>
          </cell>
          <cell r="CK27" t="str">
            <v/>
          </cell>
          <cell r="CL27" t="str">
            <v/>
          </cell>
          <cell r="CM27" t="str">
            <v/>
          </cell>
          <cell r="CN27" t="str">
            <v/>
          </cell>
          <cell r="CO27" t="str">
            <v/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T27">
            <v>80144</v>
          </cell>
          <cell r="CU27">
            <v>46521</v>
          </cell>
          <cell r="CV27">
            <v>47779</v>
          </cell>
          <cell r="CW27">
            <v>952400</v>
          </cell>
          <cell r="CX27">
            <v>605625</v>
          </cell>
          <cell r="CY27">
            <v>606900</v>
          </cell>
        </row>
        <row r="28">
          <cell r="A28" t="str">
            <v>1984Q02</v>
          </cell>
          <cell r="B28" t="str">
            <v/>
          </cell>
          <cell r="C28" t="str">
            <v/>
          </cell>
          <cell r="D28" t="str">
            <v/>
          </cell>
          <cell r="E28">
            <v>28433</v>
          </cell>
          <cell r="F28">
            <v>15948.5</v>
          </cell>
          <cell r="G28">
            <v>16316</v>
          </cell>
          <cell r="H28" t="str">
            <v/>
          </cell>
          <cell r="I28" t="str">
            <v/>
          </cell>
          <cell r="J28" t="str">
            <v/>
          </cell>
          <cell r="K28">
            <v>57316.1</v>
          </cell>
          <cell r="L28" t="str">
            <v/>
          </cell>
          <cell r="M28">
            <v>35247.199999999997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>
            <v>38960</v>
          </cell>
          <cell r="AD28">
            <v>24200</v>
          </cell>
          <cell r="AE28">
            <v>24341</v>
          </cell>
          <cell r="AF28">
            <v>12999</v>
          </cell>
          <cell r="AG28">
            <v>6601</v>
          </cell>
          <cell r="AH28">
            <v>6837</v>
          </cell>
          <cell r="AI28">
            <v>171554</v>
          </cell>
          <cell r="AJ28">
            <v>98260</v>
          </cell>
          <cell r="AK28">
            <v>100105</v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  <cell r="BA28">
            <v>94273.3</v>
          </cell>
          <cell r="BB28">
            <v>55058.9</v>
          </cell>
          <cell r="BC28">
            <v>55456.800000000003</v>
          </cell>
          <cell r="BD28">
            <v>74631950</v>
          </cell>
          <cell r="BE28">
            <v>40840050</v>
          </cell>
          <cell r="BF28">
            <v>41433400</v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>
            <v>121996</v>
          </cell>
          <cell r="BW28">
            <v>53803</v>
          </cell>
          <cell r="BX28">
            <v>56793</v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  <cell r="CC28" t="str">
            <v/>
          </cell>
          <cell r="CD28" t="str">
            <v/>
          </cell>
          <cell r="CE28" t="str">
            <v/>
          </cell>
          <cell r="CF28" t="str">
            <v/>
          </cell>
          <cell r="CG28" t="str">
            <v/>
          </cell>
          <cell r="CH28" t="str">
            <v/>
          </cell>
          <cell r="CI28" t="str">
            <v/>
          </cell>
          <cell r="CJ28" t="str">
            <v/>
          </cell>
          <cell r="CK28" t="str">
            <v/>
          </cell>
          <cell r="CL28" t="str">
            <v/>
          </cell>
          <cell r="CM28" t="str">
            <v/>
          </cell>
          <cell r="CN28" t="str">
            <v/>
          </cell>
          <cell r="CO28" t="str">
            <v/>
          </cell>
          <cell r="CP28" t="str">
            <v/>
          </cell>
          <cell r="CQ28" t="str">
            <v/>
          </cell>
          <cell r="CR28" t="str">
            <v/>
          </cell>
          <cell r="CS28" t="str">
            <v/>
          </cell>
          <cell r="CT28">
            <v>82030</v>
          </cell>
          <cell r="CU28">
            <v>47704</v>
          </cell>
          <cell r="CV28">
            <v>49000</v>
          </cell>
          <cell r="CW28">
            <v>977150</v>
          </cell>
          <cell r="CX28">
            <v>618900</v>
          </cell>
          <cell r="CY28">
            <v>621575</v>
          </cell>
        </row>
        <row r="29">
          <cell r="A29" t="str">
            <v>1984Q03</v>
          </cell>
          <cell r="B29" t="str">
            <v/>
          </cell>
          <cell r="C29" t="str">
            <v/>
          </cell>
          <cell r="D29" t="str">
            <v/>
          </cell>
          <cell r="E29">
            <v>28791</v>
          </cell>
          <cell r="F29">
            <v>16270.6</v>
          </cell>
          <cell r="G29">
            <v>16642</v>
          </cell>
          <cell r="H29" t="str">
            <v/>
          </cell>
          <cell r="I29" t="str">
            <v/>
          </cell>
          <cell r="J29" t="str">
            <v/>
          </cell>
          <cell r="K29">
            <v>58150.8</v>
          </cell>
          <cell r="L29" t="str">
            <v/>
          </cell>
          <cell r="M29">
            <v>35397.300000000003</v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>
            <v>40058</v>
          </cell>
          <cell r="AD29">
            <v>24900</v>
          </cell>
          <cell r="AE29">
            <v>25044</v>
          </cell>
          <cell r="AF29">
            <v>13351</v>
          </cell>
          <cell r="AG29">
            <v>6751</v>
          </cell>
          <cell r="AH29">
            <v>6999</v>
          </cell>
          <cell r="AI29">
            <v>174935</v>
          </cell>
          <cell r="AJ29">
            <v>100150</v>
          </cell>
          <cell r="AK29">
            <v>102019</v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  <cell r="BA29">
            <v>97058.7</v>
          </cell>
          <cell r="BB29">
            <v>56475.9</v>
          </cell>
          <cell r="BC29">
            <v>56894</v>
          </cell>
          <cell r="BD29">
            <v>75968925</v>
          </cell>
          <cell r="BE29">
            <v>41427425</v>
          </cell>
          <cell r="BF29">
            <v>42034025</v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>
            <v>127271</v>
          </cell>
          <cell r="BW29">
            <v>55127</v>
          </cell>
          <cell r="BX29">
            <v>58197</v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  <cell r="CC29" t="str">
            <v/>
          </cell>
          <cell r="CD29" t="str">
            <v/>
          </cell>
          <cell r="CE29" t="str">
            <v/>
          </cell>
          <cell r="CF29" t="str">
            <v/>
          </cell>
          <cell r="CG29" t="str">
            <v/>
          </cell>
          <cell r="CH29" t="str">
            <v/>
          </cell>
          <cell r="CI29" t="str">
            <v/>
          </cell>
          <cell r="CJ29" t="str">
            <v/>
          </cell>
          <cell r="CK29" t="str">
            <v/>
          </cell>
          <cell r="CL29" t="str">
            <v/>
          </cell>
          <cell r="CM29" t="str">
            <v/>
          </cell>
          <cell r="CN29" t="str">
            <v/>
          </cell>
          <cell r="CO29" t="str">
            <v/>
          </cell>
          <cell r="CP29" t="str">
            <v/>
          </cell>
          <cell r="CQ29" t="str">
            <v/>
          </cell>
          <cell r="CR29" t="str">
            <v/>
          </cell>
          <cell r="CS29" t="str">
            <v/>
          </cell>
          <cell r="CT29">
            <v>82704</v>
          </cell>
          <cell r="CU29">
            <v>47807</v>
          </cell>
          <cell r="CV29">
            <v>49138</v>
          </cell>
          <cell r="CW29">
            <v>994550</v>
          </cell>
          <cell r="CX29">
            <v>627625</v>
          </cell>
          <cell r="CY29">
            <v>631225</v>
          </cell>
        </row>
        <row r="30">
          <cell r="A30" t="str">
            <v>1984Q04</v>
          </cell>
          <cell r="B30" t="str">
            <v/>
          </cell>
          <cell r="C30" t="str">
            <v/>
          </cell>
          <cell r="D30" t="str">
            <v/>
          </cell>
          <cell r="E30">
            <v>29319</v>
          </cell>
          <cell r="F30">
            <v>16627.3</v>
          </cell>
          <cell r="G30">
            <v>17001</v>
          </cell>
          <cell r="H30" t="str">
            <v/>
          </cell>
          <cell r="I30" t="str">
            <v/>
          </cell>
          <cell r="J30" t="str">
            <v/>
          </cell>
          <cell r="K30">
            <v>58676.7</v>
          </cell>
          <cell r="L30" t="str">
            <v/>
          </cell>
          <cell r="M30">
            <v>35892.9</v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>
            <v>41006</v>
          </cell>
          <cell r="AD30">
            <v>25254</v>
          </cell>
          <cell r="AE30">
            <v>25400</v>
          </cell>
          <cell r="AF30">
            <v>13673</v>
          </cell>
          <cell r="AG30">
            <v>6937</v>
          </cell>
          <cell r="AH30">
            <v>7192</v>
          </cell>
          <cell r="AI30">
            <v>177307</v>
          </cell>
          <cell r="AJ30">
            <v>101277</v>
          </cell>
          <cell r="AK30">
            <v>103170</v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  <cell r="BA30">
            <v>99321.3</v>
          </cell>
          <cell r="BB30">
            <v>57663.6</v>
          </cell>
          <cell r="BC30">
            <v>58097.1</v>
          </cell>
          <cell r="BD30">
            <v>77000400</v>
          </cell>
          <cell r="BE30">
            <v>41755500</v>
          </cell>
          <cell r="BF30">
            <v>42373600</v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>
            <v>129337</v>
          </cell>
          <cell r="BW30">
            <v>56909</v>
          </cell>
          <cell r="BX30">
            <v>60047</v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  <cell r="CC30" t="str">
            <v/>
          </cell>
          <cell r="CD30" t="str">
            <v/>
          </cell>
          <cell r="CE30" t="str">
            <v/>
          </cell>
          <cell r="CF30" t="str">
            <v/>
          </cell>
          <cell r="CG30" t="str">
            <v/>
          </cell>
          <cell r="CH30" t="str">
            <v/>
          </cell>
          <cell r="CI30" t="str">
            <v/>
          </cell>
          <cell r="CJ30" t="str">
            <v/>
          </cell>
          <cell r="CK30" t="str">
            <v/>
          </cell>
          <cell r="CL30" t="str">
            <v/>
          </cell>
          <cell r="CM30" t="str">
            <v/>
          </cell>
          <cell r="CN30" t="str">
            <v/>
          </cell>
          <cell r="CO30" t="str">
            <v/>
          </cell>
          <cell r="CP30" t="str">
            <v/>
          </cell>
          <cell r="CQ30" t="str">
            <v/>
          </cell>
          <cell r="CR30" t="str">
            <v/>
          </cell>
          <cell r="CS30" t="str">
            <v/>
          </cell>
          <cell r="CT30">
            <v>85035</v>
          </cell>
          <cell r="CU30">
            <v>49358</v>
          </cell>
          <cell r="CV30">
            <v>50736</v>
          </cell>
          <cell r="CW30">
            <v>1009075</v>
          </cell>
          <cell r="CX30">
            <v>640150</v>
          </cell>
          <cell r="CY30">
            <v>643575</v>
          </cell>
        </row>
        <row r="31">
          <cell r="A31" t="str">
            <v>1985Q01</v>
          </cell>
          <cell r="B31" t="str">
            <v/>
          </cell>
          <cell r="C31" t="str">
            <v/>
          </cell>
          <cell r="D31" t="str">
            <v/>
          </cell>
          <cell r="E31">
            <v>29784</v>
          </cell>
          <cell r="F31">
            <v>17001</v>
          </cell>
          <cell r="G31">
            <v>17379</v>
          </cell>
          <cell r="H31" t="str">
            <v/>
          </cell>
          <cell r="I31" t="str">
            <v/>
          </cell>
          <cell r="J31" t="str">
            <v/>
          </cell>
          <cell r="K31">
            <v>59897.599999999999</v>
          </cell>
          <cell r="L31" t="str">
            <v/>
          </cell>
          <cell r="M31">
            <v>36445</v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>
            <v>42214</v>
          </cell>
          <cell r="AD31">
            <v>25855</v>
          </cell>
          <cell r="AE31">
            <v>26003</v>
          </cell>
          <cell r="AF31">
            <v>13950</v>
          </cell>
          <cell r="AG31">
            <v>7094</v>
          </cell>
          <cell r="AH31">
            <v>7359</v>
          </cell>
          <cell r="AI31">
            <v>180175</v>
          </cell>
          <cell r="AJ31">
            <v>104067</v>
          </cell>
          <cell r="AK31">
            <v>105980</v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  <cell r="BA31">
            <v>102261.8</v>
          </cell>
          <cell r="BB31">
            <v>59726.5</v>
          </cell>
          <cell r="BC31">
            <v>60185.2</v>
          </cell>
          <cell r="BD31">
            <v>79175550</v>
          </cell>
          <cell r="BE31">
            <v>42595675</v>
          </cell>
          <cell r="BF31">
            <v>43223475</v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>
            <v>133291</v>
          </cell>
          <cell r="BW31">
            <v>59980</v>
          </cell>
          <cell r="BX31">
            <v>63136</v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  <cell r="CC31" t="str">
            <v/>
          </cell>
          <cell r="CD31" t="str">
            <v/>
          </cell>
          <cell r="CE31" t="str">
            <v/>
          </cell>
          <cell r="CF31" t="str">
            <v/>
          </cell>
          <cell r="CG31" t="str">
            <v/>
          </cell>
          <cell r="CH31" t="str">
            <v/>
          </cell>
          <cell r="CI31" t="str">
            <v/>
          </cell>
          <cell r="CJ31" t="str">
            <v/>
          </cell>
          <cell r="CK31" t="str">
            <v/>
          </cell>
          <cell r="CL31" t="str">
            <v/>
          </cell>
          <cell r="CM31" t="str">
            <v/>
          </cell>
          <cell r="CN31" t="str">
            <v/>
          </cell>
          <cell r="CO31" t="str">
            <v/>
          </cell>
          <cell r="CP31" t="str">
            <v/>
          </cell>
          <cell r="CQ31" t="str">
            <v/>
          </cell>
          <cell r="CR31" t="str">
            <v/>
          </cell>
          <cell r="CS31" t="str">
            <v/>
          </cell>
          <cell r="CT31">
            <v>86827</v>
          </cell>
          <cell r="CU31">
            <v>50425</v>
          </cell>
          <cell r="CV31">
            <v>51851</v>
          </cell>
          <cell r="CW31">
            <v>1029875</v>
          </cell>
          <cell r="CX31">
            <v>655950</v>
          </cell>
          <cell r="CY31">
            <v>661425</v>
          </cell>
        </row>
        <row r="32">
          <cell r="A32" t="str">
            <v>1985Q02</v>
          </cell>
          <cell r="B32" t="str">
            <v/>
          </cell>
          <cell r="C32" t="str">
            <v/>
          </cell>
          <cell r="D32" t="str">
            <v/>
          </cell>
          <cell r="E32">
            <v>30319</v>
          </cell>
          <cell r="F32">
            <v>17401.5</v>
          </cell>
          <cell r="G32">
            <v>17785</v>
          </cell>
          <cell r="H32" t="str">
            <v/>
          </cell>
          <cell r="I32" t="str">
            <v/>
          </cell>
          <cell r="J32" t="str">
            <v/>
          </cell>
          <cell r="K32">
            <v>60666.1</v>
          </cell>
          <cell r="L32" t="str">
            <v/>
          </cell>
          <cell r="M32">
            <v>36874.6</v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>
            <v>43015</v>
          </cell>
          <cell r="AD32">
            <v>26843</v>
          </cell>
          <cell r="AE32">
            <v>26996</v>
          </cell>
          <cell r="AF32">
            <v>14275</v>
          </cell>
          <cell r="AG32">
            <v>7256</v>
          </cell>
          <cell r="AH32">
            <v>7531</v>
          </cell>
          <cell r="AI32">
            <v>184184</v>
          </cell>
          <cell r="AJ32">
            <v>106337</v>
          </cell>
          <cell r="AK32">
            <v>108271</v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  <cell r="BA32">
            <v>106163.1</v>
          </cell>
          <cell r="BB32">
            <v>61181.2</v>
          </cell>
          <cell r="BC32">
            <v>61656.3</v>
          </cell>
          <cell r="BD32">
            <v>80016050</v>
          </cell>
          <cell r="BE32">
            <v>43296850</v>
          </cell>
          <cell r="BF32">
            <v>43933475</v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>
            <v>133856</v>
          </cell>
          <cell r="BW32">
            <v>61804</v>
          </cell>
          <cell r="BX32">
            <v>65046</v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F32" t="str">
            <v/>
          </cell>
          <cell r="CG32" t="str">
            <v/>
          </cell>
          <cell r="CH32" t="str">
            <v/>
          </cell>
          <cell r="CI32" t="str">
            <v/>
          </cell>
          <cell r="CJ32" t="str">
            <v/>
          </cell>
          <cell r="CK32" t="str">
            <v/>
          </cell>
          <cell r="CL32" t="str">
            <v/>
          </cell>
          <cell r="CM32" t="str">
            <v/>
          </cell>
          <cell r="CN32" t="str">
            <v/>
          </cell>
          <cell r="CO32" t="str">
            <v/>
          </cell>
          <cell r="CP32" t="str">
            <v/>
          </cell>
          <cell r="CQ32" t="str">
            <v/>
          </cell>
          <cell r="CR32" t="str">
            <v/>
          </cell>
          <cell r="CS32" t="str">
            <v/>
          </cell>
          <cell r="CT32">
            <v>90284</v>
          </cell>
          <cell r="CU32">
            <v>51539</v>
          </cell>
          <cell r="CV32">
            <v>53009</v>
          </cell>
          <cell r="CW32">
            <v>1044600</v>
          </cell>
          <cell r="CX32">
            <v>668350</v>
          </cell>
          <cell r="CY32">
            <v>672525</v>
          </cell>
        </row>
        <row r="33">
          <cell r="A33" t="str">
            <v>1985Q03</v>
          </cell>
          <cell r="B33" t="str">
            <v/>
          </cell>
          <cell r="C33" t="str">
            <v/>
          </cell>
          <cell r="D33" t="str">
            <v/>
          </cell>
          <cell r="E33">
            <v>30670</v>
          </cell>
          <cell r="F33">
            <v>17636.7</v>
          </cell>
          <cell r="G33">
            <v>18025</v>
          </cell>
          <cell r="H33" t="str">
            <v/>
          </cell>
          <cell r="I33" t="str">
            <v/>
          </cell>
          <cell r="J33" t="str">
            <v/>
          </cell>
          <cell r="K33">
            <v>61421.4</v>
          </cell>
          <cell r="L33" t="str">
            <v/>
          </cell>
          <cell r="M33">
            <v>37262</v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>
            <v>44483</v>
          </cell>
          <cell r="AD33">
            <v>27408</v>
          </cell>
          <cell r="AE33">
            <v>27570</v>
          </cell>
          <cell r="AF33">
            <v>14428</v>
          </cell>
          <cell r="AG33">
            <v>7386</v>
          </cell>
          <cell r="AH33">
            <v>7661</v>
          </cell>
          <cell r="AI33">
            <v>188143</v>
          </cell>
          <cell r="AJ33">
            <v>108269</v>
          </cell>
          <cell r="AK33">
            <v>110224</v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  <cell r="BA33">
            <v>109119.2</v>
          </cell>
          <cell r="BB33">
            <v>63670.1</v>
          </cell>
          <cell r="BC33">
            <v>64151.5</v>
          </cell>
          <cell r="BD33">
            <v>81119300</v>
          </cell>
          <cell r="BE33">
            <v>43482175</v>
          </cell>
          <cell r="BF33">
            <v>44128400</v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>
            <v>140748</v>
          </cell>
          <cell r="BW33">
            <v>64363</v>
          </cell>
          <cell r="BX33">
            <v>67677</v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/>
          </cell>
          <cell r="CH33" t="str">
            <v/>
          </cell>
          <cell r="CI33" t="str">
            <v/>
          </cell>
          <cell r="CJ33" t="str">
            <v/>
          </cell>
          <cell r="CK33" t="str">
            <v/>
          </cell>
          <cell r="CL33" t="str">
            <v/>
          </cell>
          <cell r="CM33" t="str">
            <v/>
          </cell>
          <cell r="CN33" t="str">
            <v/>
          </cell>
          <cell r="CO33" t="str">
            <v/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T33">
            <v>91337</v>
          </cell>
          <cell r="CU33">
            <v>53043</v>
          </cell>
          <cell r="CV33">
            <v>54566</v>
          </cell>
          <cell r="CW33">
            <v>1065325</v>
          </cell>
          <cell r="CX33">
            <v>685575</v>
          </cell>
          <cell r="CY33">
            <v>689675</v>
          </cell>
        </row>
        <row r="34">
          <cell r="A34" t="str">
            <v>1985Q04</v>
          </cell>
          <cell r="B34" t="str">
            <v/>
          </cell>
          <cell r="C34" t="str">
            <v/>
          </cell>
          <cell r="D34" t="str">
            <v/>
          </cell>
          <cell r="E34">
            <v>31143</v>
          </cell>
          <cell r="F34">
            <v>17807.099999999999</v>
          </cell>
          <cell r="G34">
            <v>18201</v>
          </cell>
          <cell r="H34" t="str">
            <v/>
          </cell>
          <cell r="I34" t="str">
            <v/>
          </cell>
          <cell r="J34" t="str">
            <v/>
          </cell>
          <cell r="K34">
            <v>62435.8</v>
          </cell>
          <cell r="L34" t="str">
            <v/>
          </cell>
          <cell r="M34">
            <v>37754.6</v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>
            <v>45908</v>
          </cell>
          <cell r="AD34">
            <v>28216</v>
          </cell>
          <cell r="AE34">
            <v>28384</v>
          </cell>
          <cell r="AF34">
            <v>14732</v>
          </cell>
          <cell r="AG34">
            <v>7479</v>
          </cell>
          <cell r="AH34">
            <v>7759</v>
          </cell>
          <cell r="AI34">
            <v>192083</v>
          </cell>
          <cell r="AJ34">
            <v>110211</v>
          </cell>
          <cell r="AK34">
            <v>112189</v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  <cell r="BA34">
            <v>112333.6</v>
          </cell>
          <cell r="BB34">
            <v>65220.9</v>
          </cell>
          <cell r="BC34">
            <v>65713.7</v>
          </cell>
          <cell r="BD34">
            <v>83021625</v>
          </cell>
          <cell r="BE34">
            <v>44558375</v>
          </cell>
          <cell r="BF34">
            <v>45216250</v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>
            <v>144516</v>
          </cell>
          <cell r="BW34">
            <v>66752</v>
          </cell>
          <cell r="BX34">
            <v>70142</v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  <cell r="CC34" t="str">
            <v/>
          </cell>
          <cell r="CD34" t="str">
            <v/>
          </cell>
          <cell r="CE34" t="str">
            <v/>
          </cell>
          <cell r="CF34" t="str">
            <v/>
          </cell>
          <cell r="CG34" t="str">
            <v/>
          </cell>
          <cell r="CH34" t="str">
            <v/>
          </cell>
          <cell r="CI34" t="str">
            <v/>
          </cell>
          <cell r="CJ34" t="str">
            <v/>
          </cell>
          <cell r="CK34" t="str">
            <v/>
          </cell>
          <cell r="CL34" t="str">
            <v/>
          </cell>
          <cell r="CM34" t="str">
            <v/>
          </cell>
          <cell r="CN34" t="str">
            <v/>
          </cell>
          <cell r="CO34" t="str">
            <v/>
          </cell>
          <cell r="CP34" t="str">
            <v/>
          </cell>
          <cell r="CQ34" t="str">
            <v/>
          </cell>
          <cell r="CR34" t="str">
            <v/>
          </cell>
          <cell r="CS34" t="str">
            <v/>
          </cell>
          <cell r="CT34">
            <v>93310</v>
          </cell>
          <cell r="CU34">
            <v>54375</v>
          </cell>
          <cell r="CV34">
            <v>55956</v>
          </cell>
          <cell r="CW34">
            <v>1080450</v>
          </cell>
          <cell r="CX34">
            <v>694900</v>
          </cell>
          <cell r="CY34">
            <v>696675</v>
          </cell>
        </row>
        <row r="35">
          <cell r="A35" t="str">
            <v>1986Q01</v>
          </cell>
          <cell r="B35" t="str">
            <v/>
          </cell>
          <cell r="C35" t="str">
            <v/>
          </cell>
          <cell r="D35" t="str">
            <v/>
          </cell>
          <cell r="E35">
            <v>31531</v>
          </cell>
          <cell r="F35">
            <v>17862.5</v>
          </cell>
          <cell r="G35">
            <v>18264</v>
          </cell>
          <cell r="H35" t="str">
            <v/>
          </cell>
          <cell r="I35" t="str">
            <v/>
          </cell>
          <cell r="J35" t="str">
            <v/>
          </cell>
          <cell r="K35">
            <v>63075.4</v>
          </cell>
          <cell r="L35" t="str">
            <v/>
          </cell>
          <cell r="M35">
            <v>38076.9</v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>
            <v>47946</v>
          </cell>
          <cell r="AD35">
            <v>28945</v>
          </cell>
          <cell r="AE35">
            <v>29123</v>
          </cell>
          <cell r="AF35">
            <v>14982</v>
          </cell>
          <cell r="AG35">
            <v>7649</v>
          </cell>
          <cell r="AH35">
            <v>7936</v>
          </cell>
          <cell r="AI35">
            <v>195400</v>
          </cell>
          <cell r="AJ35">
            <v>111250</v>
          </cell>
          <cell r="AK35">
            <v>113251</v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  <cell r="BA35">
            <v>115147.7</v>
          </cell>
          <cell r="BB35">
            <v>66665.8</v>
          </cell>
          <cell r="BC35">
            <v>67165.899999999994</v>
          </cell>
          <cell r="BD35">
            <v>83024750</v>
          </cell>
          <cell r="BE35">
            <v>44826500</v>
          </cell>
          <cell r="BF35">
            <v>45498050</v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>
            <v>138706</v>
          </cell>
          <cell r="BW35">
            <v>67948</v>
          </cell>
          <cell r="BX35">
            <v>71498</v>
          </cell>
          <cell r="BY35" t="str">
            <v/>
          </cell>
          <cell r="BZ35" t="str">
            <v/>
          </cell>
          <cell r="CA35" t="str">
            <v/>
          </cell>
          <cell r="CB35" t="str">
            <v/>
          </cell>
          <cell r="CC35" t="str">
            <v/>
          </cell>
          <cell r="CD35" t="str">
            <v/>
          </cell>
          <cell r="CE35" t="str">
            <v/>
          </cell>
          <cell r="CF35" t="str">
            <v/>
          </cell>
          <cell r="CG35" t="str">
            <v/>
          </cell>
          <cell r="CH35" t="str">
            <v/>
          </cell>
          <cell r="CI35" t="str">
            <v/>
          </cell>
          <cell r="CJ35" t="str">
            <v/>
          </cell>
          <cell r="CK35" t="str">
            <v/>
          </cell>
          <cell r="CL35" t="str">
            <v/>
          </cell>
          <cell r="CM35" t="str">
            <v/>
          </cell>
          <cell r="CN35" t="str">
            <v/>
          </cell>
          <cell r="CO35" t="str">
            <v/>
          </cell>
          <cell r="CP35" t="str">
            <v/>
          </cell>
          <cell r="CQ35" t="str">
            <v/>
          </cell>
          <cell r="CR35" t="str">
            <v/>
          </cell>
          <cell r="CS35" t="str">
            <v/>
          </cell>
          <cell r="CT35">
            <v>94748</v>
          </cell>
          <cell r="CU35">
            <v>56452</v>
          </cell>
          <cell r="CV35">
            <v>58119</v>
          </cell>
          <cell r="CW35">
            <v>1096400</v>
          </cell>
          <cell r="CX35">
            <v>705825</v>
          </cell>
          <cell r="CY35">
            <v>707575</v>
          </cell>
        </row>
        <row r="36">
          <cell r="A36" t="str">
            <v>1986Q02</v>
          </cell>
          <cell r="B36" t="str">
            <v/>
          </cell>
          <cell r="C36" t="str">
            <v/>
          </cell>
          <cell r="D36" t="str">
            <v/>
          </cell>
          <cell r="E36">
            <v>31789</v>
          </cell>
          <cell r="F36">
            <v>17887.8</v>
          </cell>
          <cell r="G36">
            <v>18293</v>
          </cell>
          <cell r="H36" t="str">
            <v/>
          </cell>
          <cell r="I36" t="str">
            <v/>
          </cell>
          <cell r="J36" t="str">
            <v/>
          </cell>
          <cell r="K36">
            <v>64121.1</v>
          </cell>
          <cell r="L36" t="str">
            <v/>
          </cell>
          <cell r="M36">
            <v>38601.5</v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>
            <v>50174</v>
          </cell>
          <cell r="AD36">
            <v>30047</v>
          </cell>
          <cell r="AE36">
            <v>30237</v>
          </cell>
          <cell r="AF36">
            <v>15110</v>
          </cell>
          <cell r="AG36">
            <v>7811</v>
          </cell>
          <cell r="AH36">
            <v>8101</v>
          </cell>
          <cell r="AI36">
            <v>199755</v>
          </cell>
          <cell r="AJ36">
            <v>113793</v>
          </cell>
          <cell r="AK36">
            <v>115818</v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  <cell r="BA36">
            <v>117654.3</v>
          </cell>
          <cell r="BB36">
            <v>68289</v>
          </cell>
          <cell r="BC36">
            <v>68791.7</v>
          </cell>
          <cell r="BD36">
            <v>84467850</v>
          </cell>
          <cell r="BE36">
            <v>45000300</v>
          </cell>
          <cell r="BF36">
            <v>45688275</v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>
            <v>138464</v>
          </cell>
          <cell r="BW36">
            <v>71277</v>
          </cell>
          <cell r="BX36">
            <v>74938</v>
          </cell>
          <cell r="BY36" t="str">
            <v/>
          </cell>
          <cell r="BZ36" t="str">
            <v/>
          </cell>
          <cell r="CA36" t="str">
            <v/>
          </cell>
          <cell r="CB36" t="str">
            <v/>
          </cell>
          <cell r="CC36" t="str">
            <v/>
          </cell>
          <cell r="CD36" t="str">
            <v/>
          </cell>
          <cell r="CE36" t="str">
            <v/>
          </cell>
          <cell r="CF36" t="str">
            <v/>
          </cell>
          <cell r="CG36" t="str">
            <v/>
          </cell>
          <cell r="CH36" t="str">
            <v/>
          </cell>
          <cell r="CI36" t="str">
            <v/>
          </cell>
          <cell r="CJ36" t="str">
            <v/>
          </cell>
          <cell r="CK36" t="str">
            <v/>
          </cell>
          <cell r="CL36" t="str">
            <v/>
          </cell>
          <cell r="CM36" t="str">
            <v/>
          </cell>
          <cell r="CN36" t="str">
            <v/>
          </cell>
          <cell r="CO36" t="str">
            <v/>
          </cell>
          <cell r="CP36" t="str">
            <v/>
          </cell>
          <cell r="CQ36" t="str">
            <v/>
          </cell>
          <cell r="CR36" t="str">
            <v/>
          </cell>
          <cell r="CS36" t="str">
            <v/>
          </cell>
          <cell r="CT36">
            <v>96334</v>
          </cell>
          <cell r="CU36">
            <v>57749</v>
          </cell>
          <cell r="CV36">
            <v>59442</v>
          </cell>
          <cell r="CW36">
            <v>1106425</v>
          </cell>
          <cell r="CX36">
            <v>713900</v>
          </cell>
          <cell r="CY36">
            <v>715500</v>
          </cell>
        </row>
        <row r="37">
          <cell r="A37" t="str">
            <v>1986Q03</v>
          </cell>
          <cell r="B37" t="str">
            <v/>
          </cell>
          <cell r="C37" t="str">
            <v/>
          </cell>
          <cell r="D37" t="str">
            <v/>
          </cell>
          <cell r="E37">
            <v>32238</v>
          </cell>
          <cell r="F37">
            <v>18097.2</v>
          </cell>
          <cell r="G37">
            <v>18502</v>
          </cell>
          <cell r="H37" t="str">
            <v/>
          </cell>
          <cell r="I37" t="str">
            <v/>
          </cell>
          <cell r="J37" t="str">
            <v/>
          </cell>
          <cell r="K37">
            <v>64547.9</v>
          </cell>
          <cell r="L37" t="str">
            <v/>
          </cell>
          <cell r="M37">
            <v>38738.300000000003</v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>
            <v>50801</v>
          </cell>
          <cell r="AD37">
            <v>30851</v>
          </cell>
          <cell r="AE37">
            <v>31049</v>
          </cell>
          <cell r="AF37">
            <v>15705</v>
          </cell>
          <cell r="AG37">
            <v>7950</v>
          </cell>
          <cell r="AH37">
            <v>8244</v>
          </cell>
          <cell r="AI37">
            <v>202842</v>
          </cell>
          <cell r="AJ37">
            <v>115032</v>
          </cell>
          <cell r="AK37">
            <v>117080</v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  <cell r="BA37">
            <v>120294</v>
          </cell>
          <cell r="BB37">
            <v>70239.399999999994</v>
          </cell>
          <cell r="BC37">
            <v>70745.399999999994</v>
          </cell>
          <cell r="BD37">
            <v>85280175</v>
          </cell>
          <cell r="BE37">
            <v>45579675</v>
          </cell>
          <cell r="BF37">
            <v>46283175</v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>
            <v>142443</v>
          </cell>
          <cell r="BW37">
            <v>71008</v>
          </cell>
          <cell r="BX37">
            <v>74739</v>
          </cell>
          <cell r="BY37" t="str">
            <v/>
          </cell>
          <cell r="BZ37" t="str">
            <v/>
          </cell>
          <cell r="CA37" t="str">
            <v/>
          </cell>
          <cell r="CB37" t="str">
            <v/>
          </cell>
          <cell r="CC37" t="str">
            <v/>
          </cell>
          <cell r="CD37" t="str">
            <v/>
          </cell>
          <cell r="CE37" t="str">
            <v/>
          </cell>
          <cell r="CF37" t="str">
            <v/>
          </cell>
          <cell r="CG37" t="str">
            <v/>
          </cell>
          <cell r="CH37" t="str">
            <v/>
          </cell>
          <cell r="CI37" t="str">
            <v/>
          </cell>
          <cell r="CJ37" t="str">
            <v/>
          </cell>
          <cell r="CK37" t="str">
            <v/>
          </cell>
          <cell r="CL37" t="str">
            <v/>
          </cell>
          <cell r="CM37" t="str">
            <v/>
          </cell>
          <cell r="CN37" t="str">
            <v/>
          </cell>
          <cell r="CO37" t="str">
            <v/>
          </cell>
          <cell r="CP37" t="str">
            <v/>
          </cell>
          <cell r="CQ37" t="str">
            <v/>
          </cell>
          <cell r="CR37" t="str">
            <v/>
          </cell>
          <cell r="CS37" t="str">
            <v/>
          </cell>
          <cell r="CT37">
            <v>97752</v>
          </cell>
          <cell r="CU37">
            <v>58547</v>
          </cell>
          <cell r="CV37">
            <v>60293</v>
          </cell>
          <cell r="CW37">
            <v>1123475</v>
          </cell>
          <cell r="CX37">
            <v>731550</v>
          </cell>
          <cell r="CY37">
            <v>733375</v>
          </cell>
        </row>
        <row r="38">
          <cell r="A38" t="str">
            <v>1986Q04</v>
          </cell>
          <cell r="B38" t="str">
            <v/>
          </cell>
          <cell r="C38" t="str">
            <v/>
          </cell>
          <cell r="D38" t="str">
            <v/>
          </cell>
          <cell r="E38">
            <v>32087</v>
          </cell>
          <cell r="F38">
            <v>18121.599999999999</v>
          </cell>
          <cell r="G38">
            <v>18523</v>
          </cell>
          <cell r="H38" t="str">
            <v/>
          </cell>
          <cell r="I38" t="str">
            <v/>
          </cell>
          <cell r="J38" t="str">
            <v/>
          </cell>
          <cell r="K38">
            <v>64774.3</v>
          </cell>
          <cell r="L38" t="str">
            <v/>
          </cell>
          <cell r="M38">
            <v>39008.400000000001</v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>
            <v>52146</v>
          </cell>
          <cell r="AD38">
            <v>32574</v>
          </cell>
          <cell r="AE38">
            <v>32782</v>
          </cell>
          <cell r="AF38">
            <v>15993</v>
          </cell>
          <cell r="AG38">
            <v>8045</v>
          </cell>
          <cell r="AH38">
            <v>8343</v>
          </cell>
          <cell r="AI38">
            <v>204461</v>
          </cell>
          <cell r="AJ38">
            <v>116296</v>
          </cell>
          <cell r="AK38">
            <v>118367</v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  <cell r="BA38">
            <v>122685.8</v>
          </cell>
          <cell r="BB38">
            <v>71091.399999999994</v>
          </cell>
          <cell r="BC38">
            <v>71596.800000000003</v>
          </cell>
          <cell r="BD38">
            <v>85903475</v>
          </cell>
          <cell r="BE38">
            <v>45697025</v>
          </cell>
          <cell r="BF38">
            <v>46409325</v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>
            <v>152082</v>
          </cell>
          <cell r="BW38">
            <v>73550</v>
          </cell>
          <cell r="BX38">
            <v>77363</v>
          </cell>
          <cell r="BY38" t="str">
            <v/>
          </cell>
          <cell r="BZ38" t="str">
            <v/>
          </cell>
          <cell r="CA38" t="str">
            <v/>
          </cell>
          <cell r="CB38" t="str">
            <v/>
          </cell>
          <cell r="CC38" t="str">
            <v/>
          </cell>
          <cell r="CD38" t="str">
            <v/>
          </cell>
          <cell r="CE38" t="str">
            <v/>
          </cell>
          <cell r="CF38" t="str">
            <v/>
          </cell>
          <cell r="CG38" t="str">
            <v/>
          </cell>
          <cell r="CH38" t="str">
            <v/>
          </cell>
          <cell r="CI38" t="str">
            <v/>
          </cell>
          <cell r="CJ38" t="str">
            <v/>
          </cell>
          <cell r="CK38" t="str">
            <v/>
          </cell>
          <cell r="CL38" t="str">
            <v/>
          </cell>
          <cell r="CM38" t="str">
            <v/>
          </cell>
          <cell r="CN38" t="str">
            <v/>
          </cell>
          <cell r="CO38" t="str">
            <v/>
          </cell>
          <cell r="CP38" t="str">
            <v/>
          </cell>
          <cell r="CQ38" t="str">
            <v/>
          </cell>
          <cell r="CR38" t="str">
            <v/>
          </cell>
          <cell r="CS38" t="str">
            <v/>
          </cell>
          <cell r="CT38">
            <v>100315</v>
          </cell>
          <cell r="CU38">
            <v>59347</v>
          </cell>
          <cell r="CV38">
            <v>61154</v>
          </cell>
          <cell r="CW38">
            <v>1136525</v>
          </cell>
          <cell r="CX38">
            <v>741400</v>
          </cell>
          <cell r="CY38">
            <v>743300</v>
          </cell>
        </row>
        <row r="39">
          <cell r="A39" t="str">
            <v>1987Q01</v>
          </cell>
          <cell r="B39" t="str">
            <v/>
          </cell>
          <cell r="C39" t="str">
            <v/>
          </cell>
          <cell r="D39" t="str">
            <v/>
          </cell>
          <cell r="E39">
            <v>32354</v>
          </cell>
          <cell r="F39">
            <v>18233.400000000001</v>
          </cell>
          <cell r="G39">
            <v>18629</v>
          </cell>
          <cell r="H39" t="str">
            <v/>
          </cell>
          <cell r="I39" t="str">
            <v/>
          </cell>
          <cell r="J39" t="str">
            <v/>
          </cell>
          <cell r="K39">
            <v>65254.7</v>
          </cell>
          <cell r="L39" t="str">
            <v/>
          </cell>
          <cell r="M39">
            <v>39260.699999999997</v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>
            <v>53335</v>
          </cell>
          <cell r="AD39">
            <v>33019</v>
          </cell>
          <cell r="AE39">
            <v>33226</v>
          </cell>
          <cell r="AF39">
            <v>16091</v>
          </cell>
          <cell r="AG39">
            <v>8225</v>
          </cell>
          <cell r="AH39">
            <v>8530</v>
          </cell>
          <cell r="AI39">
            <v>206081</v>
          </cell>
          <cell r="AJ39">
            <v>118111</v>
          </cell>
          <cell r="AK39">
            <v>120205</v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  <cell r="BA39">
            <v>124775.2</v>
          </cell>
          <cell r="BB39">
            <v>72423.399999999994</v>
          </cell>
          <cell r="BC39">
            <v>72922</v>
          </cell>
          <cell r="BD39">
            <v>86190100</v>
          </cell>
          <cell r="BE39">
            <v>46278500</v>
          </cell>
          <cell r="BF39">
            <v>46992925</v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>
            <v>50470.3</v>
          </cell>
          <cell r="BT39">
            <v>26227.3</v>
          </cell>
          <cell r="BU39">
            <v>26515.5</v>
          </cell>
          <cell r="BV39">
            <v>149652</v>
          </cell>
          <cell r="BW39">
            <v>74698</v>
          </cell>
          <cell r="BX39">
            <v>78670</v>
          </cell>
          <cell r="BY39" t="str">
            <v/>
          </cell>
          <cell r="BZ39" t="str">
            <v/>
          </cell>
          <cell r="CA39" t="str">
            <v/>
          </cell>
          <cell r="CB39" t="str">
            <v/>
          </cell>
          <cell r="CC39" t="str">
            <v/>
          </cell>
          <cell r="CD39" t="str">
            <v/>
          </cell>
          <cell r="CE39" t="str">
            <v/>
          </cell>
          <cell r="CF39" t="str">
            <v/>
          </cell>
          <cell r="CG39" t="str">
            <v/>
          </cell>
          <cell r="CH39" t="str">
            <v/>
          </cell>
          <cell r="CI39" t="str">
            <v/>
          </cell>
          <cell r="CJ39" t="str">
            <v/>
          </cell>
          <cell r="CK39" t="str">
            <v/>
          </cell>
          <cell r="CL39" t="str">
            <v/>
          </cell>
          <cell r="CM39" t="str">
            <v/>
          </cell>
          <cell r="CN39" t="str">
            <v/>
          </cell>
          <cell r="CO39" t="str">
            <v/>
          </cell>
          <cell r="CP39" t="str">
            <v/>
          </cell>
          <cell r="CQ39" t="str">
            <v/>
          </cell>
          <cell r="CR39" t="str">
            <v/>
          </cell>
          <cell r="CS39" t="str">
            <v/>
          </cell>
          <cell r="CT39">
            <v>102611</v>
          </cell>
          <cell r="CU39">
            <v>61323</v>
          </cell>
          <cell r="CV39">
            <v>63159</v>
          </cell>
          <cell r="CW39">
            <v>1153450</v>
          </cell>
          <cell r="CX39">
            <v>750600</v>
          </cell>
          <cell r="CY39">
            <v>752000</v>
          </cell>
        </row>
        <row r="40">
          <cell r="A40" t="str">
            <v>1987Q02</v>
          </cell>
          <cell r="B40" t="str">
            <v/>
          </cell>
          <cell r="C40" t="str">
            <v/>
          </cell>
          <cell r="D40" t="str">
            <v/>
          </cell>
          <cell r="E40">
            <v>32974</v>
          </cell>
          <cell r="F40">
            <v>18545.3</v>
          </cell>
          <cell r="G40">
            <v>18938</v>
          </cell>
          <cell r="H40" t="str">
            <v/>
          </cell>
          <cell r="I40" t="str">
            <v/>
          </cell>
          <cell r="J40" t="str">
            <v/>
          </cell>
          <cell r="K40">
            <v>66063.7</v>
          </cell>
          <cell r="L40" t="str">
            <v/>
          </cell>
          <cell r="M40">
            <v>39832.5</v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>
            <v>55006</v>
          </cell>
          <cell r="AD40">
            <v>33914</v>
          </cell>
          <cell r="AE40">
            <v>34127</v>
          </cell>
          <cell r="AF40">
            <v>16704</v>
          </cell>
          <cell r="AG40">
            <v>8407</v>
          </cell>
          <cell r="AH40">
            <v>8716</v>
          </cell>
          <cell r="AI40">
            <v>209664</v>
          </cell>
          <cell r="AJ40">
            <v>120708</v>
          </cell>
          <cell r="AK40">
            <v>122828</v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  <cell r="BA40">
            <v>128683</v>
          </cell>
          <cell r="BB40">
            <v>74549.100000000006</v>
          </cell>
          <cell r="BC40">
            <v>75052.899999999994</v>
          </cell>
          <cell r="BD40">
            <v>86579350</v>
          </cell>
          <cell r="BE40">
            <v>46909325</v>
          </cell>
          <cell r="BF40">
            <v>47623600</v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>
            <v>52009.5</v>
          </cell>
          <cell r="BT40">
            <v>26424.7</v>
          </cell>
          <cell r="BU40">
            <v>26717.4</v>
          </cell>
          <cell r="BV40">
            <v>155922</v>
          </cell>
          <cell r="BW40">
            <v>75739</v>
          </cell>
          <cell r="BX40">
            <v>79787</v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/>
          </cell>
          <cell r="CH40" t="str">
            <v/>
          </cell>
          <cell r="CI40" t="str">
            <v/>
          </cell>
          <cell r="CJ40" t="str">
            <v/>
          </cell>
          <cell r="CK40" t="str">
            <v/>
          </cell>
          <cell r="CL40" t="str">
            <v/>
          </cell>
          <cell r="CM40" t="str">
            <v/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 t="str">
            <v/>
          </cell>
          <cell r="CT40">
            <v>105297</v>
          </cell>
          <cell r="CU40">
            <v>62720</v>
          </cell>
          <cell r="CV40">
            <v>64613</v>
          </cell>
          <cell r="CW40">
            <v>1172500</v>
          </cell>
          <cell r="CX40">
            <v>767500</v>
          </cell>
          <cell r="CY40">
            <v>768825</v>
          </cell>
        </row>
        <row r="41">
          <cell r="A41" t="str">
            <v>1987Q03</v>
          </cell>
          <cell r="B41" t="str">
            <v/>
          </cell>
          <cell r="C41" t="str">
            <v/>
          </cell>
          <cell r="D41" t="str">
            <v/>
          </cell>
          <cell r="E41">
            <v>33538</v>
          </cell>
          <cell r="F41">
            <v>18789.099999999999</v>
          </cell>
          <cell r="G41">
            <v>19180</v>
          </cell>
          <cell r="H41" t="str">
            <v/>
          </cell>
          <cell r="I41" t="str">
            <v/>
          </cell>
          <cell r="J41" t="str">
            <v/>
          </cell>
          <cell r="K41">
            <v>67147.5</v>
          </cell>
          <cell r="L41" t="str">
            <v/>
          </cell>
          <cell r="M41">
            <v>40341.800000000003</v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>
            <v>57167</v>
          </cell>
          <cell r="AD41">
            <v>34646</v>
          </cell>
          <cell r="AE41">
            <v>34870</v>
          </cell>
          <cell r="AF41">
            <v>16788</v>
          </cell>
          <cell r="AG41">
            <v>8521</v>
          </cell>
          <cell r="AH41">
            <v>8833</v>
          </cell>
          <cell r="AI41">
            <v>212324</v>
          </cell>
          <cell r="AJ41">
            <v>121678</v>
          </cell>
          <cell r="AK41">
            <v>123829</v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  <cell r="BA41">
            <v>130871.4</v>
          </cell>
          <cell r="BB41">
            <v>76271.8</v>
          </cell>
          <cell r="BC41">
            <v>76781.600000000006</v>
          </cell>
          <cell r="BD41">
            <v>88790075</v>
          </cell>
          <cell r="BE41">
            <v>47789050</v>
          </cell>
          <cell r="BF41">
            <v>48505925</v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>
            <v>52986.1</v>
          </cell>
          <cell r="BT41">
            <v>26355</v>
          </cell>
          <cell r="BU41">
            <v>26651.1</v>
          </cell>
          <cell r="BV41">
            <v>155628</v>
          </cell>
          <cell r="BW41">
            <v>76293</v>
          </cell>
          <cell r="BX41">
            <v>80433</v>
          </cell>
          <cell r="BY41" t="str">
            <v/>
          </cell>
          <cell r="BZ41" t="str">
            <v/>
          </cell>
          <cell r="CA41" t="str">
            <v/>
          </cell>
          <cell r="CB41" t="str">
            <v/>
          </cell>
          <cell r="CC41" t="str">
            <v/>
          </cell>
          <cell r="CD41" t="str">
            <v/>
          </cell>
          <cell r="CE41" t="str">
            <v/>
          </cell>
          <cell r="CF41" t="str">
            <v/>
          </cell>
          <cell r="CG41" t="str">
            <v/>
          </cell>
          <cell r="CH41" t="str">
            <v/>
          </cell>
          <cell r="CI41" t="str">
            <v/>
          </cell>
          <cell r="CJ41" t="str">
            <v/>
          </cell>
          <cell r="CK41" t="str">
            <v/>
          </cell>
          <cell r="CL41" t="str">
            <v/>
          </cell>
          <cell r="CM41" t="str">
            <v/>
          </cell>
          <cell r="CN41" t="str">
            <v/>
          </cell>
          <cell r="CO41" t="str">
            <v/>
          </cell>
          <cell r="CP41" t="str">
            <v/>
          </cell>
          <cell r="CQ41" t="str">
            <v/>
          </cell>
          <cell r="CR41" t="str">
            <v/>
          </cell>
          <cell r="CS41" t="str">
            <v/>
          </cell>
          <cell r="CT41">
            <v>109307</v>
          </cell>
          <cell r="CU41">
            <v>64651</v>
          </cell>
          <cell r="CV41">
            <v>66614</v>
          </cell>
          <cell r="CW41">
            <v>1191950</v>
          </cell>
          <cell r="CX41">
            <v>783550</v>
          </cell>
          <cell r="CY41">
            <v>785400</v>
          </cell>
        </row>
        <row r="42">
          <cell r="A42" t="str">
            <v>1987Q04</v>
          </cell>
          <cell r="B42" t="str">
            <v/>
          </cell>
          <cell r="C42" t="str">
            <v/>
          </cell>
          <cell r="D42" t="str">
            <v/>
          </cell>
          <cell r="E42">
            <v>34030</v>
          </cell>
          <cell r="F42">
            <v>18959.400000000001</v>
          </cell>
          <cell r="G42">
            <v>19347</v>
          </cell>
          <cell r="H42" t="str">
            <v/>
          </cell>
          <cell r="I42" t="str">
            <v/>
          </cell>
          <cell r="J42" t="str">
            <v/>
          </cell>
          <cell r="K42">
            <v>67835.899999999994</v>
          </cell>
          <cell r="L42" t="str">
            <v/>
          </cell>
          <cell r="M42">
            <v>40819.1</v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>
            <v>59324</v>
          </cell>
          <cell r="AD42">
            <v>35283</v>
          </cell>
          <cell r="AE42">
            <v>35518</v>
          </cell>
          <cell r="AF42">
            <v>17560</v>
          </cell>
          <cell r="AG42">
            <v>8799</v>
          </cell>
          <cell r="AH42">
            <v>9118</v>
          </cell>
          <cell r="AI42">
            <v>217343</v>
          </cell>
          <cell r="AJ42">
            <v>124498</v>
          </cell>
          <cell r="AK42">
            <v>126684</v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  <cell r="BA42">
            <v>134968.9</v>
          </cell>
          <cell r="BB42">
            <v>77875.8</v>
          </cell>
          <cell r="BC42">
            <v>78392.899999999994</v>
          </cell>
          <cell r="BD42">
            <v>90755325</v>
          </cell>
          <cell r="BE42">
            <v>48596875</v>
          </cell>
          <cell r="BF42">
            <v>49321800</v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>
            <v>53181.1</v>
          </cell>
          <cell r="BT42">
            <v>26695.1</v>
          </cell>
          <cell r="BU42">
            <v>26994</v>
          </cell>
          <cell r="BV42">
            <v>161505</v>
          </cell>
          <cell r="BW42">
            <v>78541</v>
          </cell>
          <cell r="BX42">
            <v>82762</v>
          </cell>
          <cell r="BY42" t="str">
            <v/>
          </cell>
          <cell r="BZ42" t="str">
            <v/>
          </cell>
          <cell r="CA42" t="str">
            <v/>
          </cell>
          <cell r="CB42" t="str">
            <v/>
          </cell>
          <cell r="CC42" t="str">
            <v/>
          </cell>
          <cell r="CD42" t="str">
            <v/>
          </cell>
          <cell r="CE42" t="str">
            <v/>
          </cell>
          <cell r="CF42" t="str">
            <v/>
          </cell>
          <cell r="CG42" t="str">
            <v/>
          </cell>
          <cell r="CH42" t="str">
            <v/>
          </cell>
          <cell r="CI42" t="str">
            <v/>
          </cell>
          <cell r="CJ42" t="str">
            <v/>
          </cell>
          <cell r="CK42" t="str">
            <v/>
          </cell>
          <cell r="CL42" t="str">
            <v/>
          </cell>
          <cell r="CM42" t="str">
            <v/>
          </cell>
          <cell r="CN42" t="str">
            <v/>
          </cell>
          <cell r="CO42" t="str">
            <v/>
          </cell>
          <cell r="CP42" t="str">
            <v/>
          </cell>
          <cell r="CQ42" t="str">
            <v/>
          </cell>
          <cell r="CR42" t="str">
            <v/>
          </cell>
          <cell r="CS42" t="str">
            <v/>
          </cell>
          <cell r="CT42">
            <v>111450</v>
          </cell>
          <cell r="CU42">
            <v>66667</v>
          </cell>
          <cell r="CV42">
            <v>68698</v>
          </cell>
          <cell r="CW42">
            <v>1221575</v>
          </cell>
          <cell r="CX42">
            <v>792825</v>
          </cell>
          <cell r="CY42">
            <v>794000</v>
          </cell>
        </row>
        <row r="43">
          <cell r="A43" t="str">
            <v>1988Q01</v>
          </cell>
          <cell r="B43">
            <v>28644</v>
          </cell>
          <cell r="C43">
            <v>16079.7</v>
          </cell>
          <cell r="D43">
            <v>16476.8</v>
          </cell>
          <cell r="E43">
            <v>34473</v>
          </cell>
          <cell r="F43">
            <v>19092.900000000001</v>
          </cell>
          <cell r="G43">
            <v>19481</v>
          </cell>
          <cell r="H43" t="str">
            <v/>
          </cell>
          <cell r="I43" t="str">
            <v/>
          </cell>
          <cell r="J43" t="str">
            <v/>
          </cell>
          <cell r="K43">
            <v>69410.899999999994</v>
          </cell>
          <cell r="L43" t="str">
            <v/>
          </cell>
          <cell r="M43">
            <v>41118</v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>
            <v>59982</v>
          </cell>
          <cell r="AD43">
            <v>36135</v>
          </cell>
          <cell r="AE43">
            <v>36384</v>
          </cell>
          <cell r="AF43">
            <v>18240</v>
          </cell>
          <cell r="AG43">
            <v>9096</v>
          </cell>
          <cell r="AH43">
            <v>9424</v>
          </cell>
          <cell r="AI43">
            <v>221085</v>
          </cell>
          <cell r="AJ43">
            <v>124861</v>
          </cell>
          <cell r="AK43">
            <v>127087</v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  <cell r="BA43">
            <v>139661.5</v>
          </cell>
          <cell r="BB43">
            <v>79983.199999999997</v>
          </cell>
          <cell r="BC43">
            <v>80519.7</v>
          </cell>
          <cell r="BD43">
            <v>92871400</v>
          </cell>
          <cell r="BE43">
            <v>49079175</v>
          </cell>
          <cell r="BF43">
            <v>49817600</v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>
            <v>53591.1</v>
          </cell>
          <cell r="BT43">
            <v>26844</v>
          </cell>
          <cell r="BU43">
            <v>27151.4</v>
          </cell>
          <cell r="BV43">
            <v>162640</v>
          </cell>
          <cell r="BW43">
            <v>79258</v>
          </cell>
          <cell r="BX43">
            <v>83540</v>
          </cell>
          <cell r="BY43" t="str">
            <v/>
          </cell>
          <cell r="BZ43" t="str">
            <v/>
          </cell>
          <cell r="CA43" t="str">
            <v/>
          </cell>
          <cell r="CB43" t="str">
            <v/>
          </cell>
          <cell r="CC43" t="str">
            <v/>
          </cell>
          <cell r="CD43" t="str">
            <v/>
          </cell>
          <cell r="CE43" t="str">
            <v/>
          </cell>
          <cell r="CF43" t="str">
            <v/>
          </cell>
          <cell r="CG43" t="str">
            <v/>
          </cell>
          <cell r="CH43" t="str">
            <v/>
          </cell>
          <cell r="CI43" t="str">
            <v/>
          </cell>
          <cell r="CJ43" t="str">
            <v/>
          </cell>
          <cell r="CK43" t="str">
            <v/>
          </cell>
          <cell r="CL43" t="str">
            <v/>
          </cell>
          <cell r="CM43" t="str">
            <v/>
          </cell>
          <cell r="CN43" t="str">
            <v/>
          </cell>
          <cell r="CO43" t="str">
            <v/>
          </cell>
          <cell r="CP43" t="str">
            <v/>
          </cell>
          <cell r="CQ43" t="str">
            <v/>
          </cell>
          <cell r="CR43" t="str">
            <v/>
          </cell>
          <cell r="CS43" t="str">
            <v/>
          </cell>
          <cell r="CT43">
            <v>114957</v>
          </cell>
          <cell r="CU43">
            <v>69234</v>
          </cell>
          <cell r="CV43">
            <v>71382</v>
          </cell>
          <cell r="CW43">
            <v>1237975</v>
          </cell>
          <cell r="CX43">
            <v>811775</v>
          </cell>
          <cell r="CY43">
            <v>814200</v>
          </cell>
        </row>
        <row r="44">
          <cell r="A44" t="str">
            <v>1988Q02</v>
          </cell>
          <cell r="B44">
            <v>29324.799999999999</v>
          </cell>
          <cell r="C44">
            <v>16309.1</v>
          </cell>
          <cell r="D44">
            <v>16709.3</v>
          </cell>
          <cell r="E44">
            <v>35068</v>
          </cell>
          <cell r="F44">
            <v>19336.599999999999</v>
          </cell>
          <cell r="G44">
            <v>19731</v>
          </cell>
          <cell r="H44" t="str">
            <v/>
          </cell>
          <cell r="I44" t="str">
            <v/>
          </cell>
          <cell r="J44" t="str">
            <v/>
          </cell>
          <cell r="K44">
            <v>69573.5</v>
          </cell>
          <cell r="L44" t="str">
            <v/>
          </cell>
          <cell r="M44">
            <v>41193</v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>
            <v>61777</v>
          </cell>
          <cell r="AD44">
            <v>36920</v>
          </cell>
          <cell r="AE44">
            <v>37178</v>
          </cell>
          <cell r="AF44">
            <v>18845</v>
          </cell>
          <cell r="AG44">
            <v>9197</v>
          </cell>
          <cell r="AH44">
            <v>9541</v>
          </cell>
          <cell r="AI44">
            <v>224797</v>
          </cell>
          <cell r="AJ44">
            <v>126390</v>
          </cell>
          <cell r="AK44">
            <v>128655</v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  <cell r="BA44">
            <v>142437.9</v>
          </cell>
          <cell r="BB44">
            <v>81477.2</v>
          </cell>
          <cell r="BC44">
            <v>82022.5</v>
          </cell>
          <cell r="BD44">
            <v>93384700</v>
          </cell>
          <cell r="BE44">
            <v>49779875</v>
          </cell>
          <cell r="BF44">
            <v>50530500</v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>
            <v>53986.1</v>
          </cell>
          <cell r="BT44">
            <v>26791</v>
          </cell>
          <cell r="BU44">
            <v>27102.799999999999</v>
          </cell>
          <cell r="BV44">
            <v>163360</v>
          </cell>
          <cell r="BW44">
            <v>79481</v>
          </cell>
          <cell r="BX44">
            <v>83830</v>
          </cell>
          <cell r="BY44" t="str">
            <v/>
          </cell>
          <cell r="BZ44" t="str">
            <v/>
          </cell>
          <cell r="CA44" t="str">
            <v/>
          </cell>
          <cell r="CB44" t="str">
            <v/>
          </cell>
          <cell r="CC44" t="str">
            <v/>
          </cell>
          <cell r="CD44" t="str">
            <v/>
          </cell>
          <cell r="CE44" t="str">
            <v/>
          </cell>
          <cell r="CF44" t="str">
            <v/>
          </cell>
          <cell r="CG44" t="str">
            <v/>
          </cell>
          <cell r="CH44" t="str">
            <v/>
          </cell>
          <cell r="CI44" t="str">
            <v/>
          </cell>
          <cell r="CJ44" t="str">
            <v/>
          </cell>
          <cell r="CK44" t="str">
            <v/>
          </cell>
          <cell r="CL44" t="str">
            <v/>
          </cell>
          <cell r="CM44" t="str">
            <v/>
          </cell>
          <cell r="CN44" t="str">
            <v/>
          </cell>
          <cell r="CO44" t="str">
            <v/>
          </cell>
          <cell r="CP44" t="str">
            <v/>
          </cell>
          <cell r="CQ44" t="str">
            <v/>
          </cell>
          <cell r="CR44" t="str">
            <v/>
          </cell>
          <cell r="CS44" t="str">
            <v/>
          </cell>
          <cell r="CT44">
            <v>117413</v>
          </cell>
          <cell r="CU44">
            <v>70991</v>
          </cell>
          <cell r="CV44">
            <v>73209</v>
          </cell>
          <cell r="CW44">
            <v>1265700</v>
          </cell>
          <cell r="CX44">
            <v>827550</v>
          </cell>
          <cell r="CY44">
            <v>829100</v>
          </cell>
        </row>
        <row r="45">
          <cell r="A45" t="str">
            <v>1988Q03</v>
          </cell>
          <cell r="B45">
            <v>29994.6</v>
          </cell>
          <cell r="C45">
            <v>16543.099999999999</v>
          </cell>
          <cell r="D45">
            <v>16949.2</v>
          </cell>
          <cell r="E45">
            <v>35826</v>
          </cell>
          <cell r="F45">
            <v>19560.599999999999</v>
          </cell>
          <cell r="G45">
            <v>19963</v>
          </cell>
          <cell r="H45" t="str">
            <v/>
          </cell>
          <cell r="I45" t="str">
            <v/>
          </cell>
          <cell r="J45" t="str">
            <v/>
          </cell>
          <cell r="K45">
            <v>71406.8</v>
          </cell>
          <cell r="L45" t="str">
            <v/>
          </cell>
          <cell r="M45">
            <v>41831</v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>
            <v>63781</v>
          </cell>
          <cell r="AD45">
            <v>38109</v>
          </cell>
          <cell r="AE45">
            <v>38371</v>
          </cell>
          <cell r="AF45">
            <v>18999</v>
          </cell>
          <cell r="AG45">
            <v>9511</v>
          </cell>
          <cell r="AH45">
            <v>9865</v>
          </cell>
          <cell r="AI45">
            <v>229894</v>
          </cell>
          <cell r="AJ45">
            <v>129375</v>
          </cell>
          <cell r="AK45">
            <v>131678</v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  <cell r="BA45">
            <v>145999.20000000001</v>
          </cell>
          <cell r="BB45">
            <v>84055.6</v>
          </cell>
          <cell r="BC45">
            <v>84608.5</v>
          </cell>
          <cell r="BD45">
            <v>95597875</v>
          </cell>
          <cell r="BE45">
            <v>50317600</v>
          </cell>
          <cell r="BF45">
            <v>51078275</v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  <cell r="BS45">
            <v>54566.6</v>
          </cell>
          <cell r="BT45">
            <v>27210</v>
          </cell>
          <cell r="BU45">
            <v>27527.1</v>
          </cell>
          <cell r="BV45">
            <v>162832</v>
          </cell>
          <cell r="BW45">
            <v>78899</v>
          </cell>
          <cell r="BX45">
            <v>83314</v>
          </cell>
          <cell r="BY45" t="str">
            <v/>
          </cell>
          <cell r="BZ45" t="str">
            <v/>
          </cell>
          <cell r="CA45" t="str">
            <v/>
          </cell>
          <cell r="CB45" t="str">
            <v/>
          </cell>
          <cell r="CC45" t="str">
            <v/>
          </cell>
          <cell r="CD45" t="str">
            <v/>
          </cell>
          <cell r="CE45" t="str">
            <v/>
          </cell>
          <cell r="CF45" t="str">
            <v/>
          </cell>
          <cell r="CG45" t="str">
            <v/>
          </cell>
          <cell r="CH45" t="str">
            <v/>
          </cell>
          <cell r="CI45" t="str">
            <v/>
          </cell>
          <cell r="CJ45" t="str">
            <v/>
          </cell>
          <cell r="CK45" t="str">
            <v/>
          </cell>
          <cell r="CL45" t="str">
            <v/>
          </cell>
          <cell r="CM45" t="str">
            <v/>
          </cell>
          <cell r="CN45" t="str">
            <v/>
          </cell>
          <cell r="CO45" t="str">
            <v/>
          </cell>
          <cell r="CP45" t="str">
            <v/>
          </cell>
          <cell r="CQ45" t="str">
            <v/>
          </cell>
          <cell r="CR45" t="str">
            <v/>
          </cell>
          <cell r="CS45" t="str">
            <v/>
          </cell>
          <cell r="CT45">
            <v>121172</v>
          </cell>
          <cell r="CU45">
            <v>73284</v>
          </cell>
          <cell r="CV45">
            <v>75571</v>
          </cell>
          <cell r="CW45">
            <v>1286650</v>
          </cell>
          <cell r="CX45">
            <v>845575</v>
          </cell>
          <cell r="CY45">
            <v>846000</v>
          </cell>
        </row>
        <row r="46">
          <cell r="A46" t="str">
            <v>1988Q04</v>
          </cell>
          <cell r="B46">
            <v>30586.3</v>
          </cell>
          <cell r="C46">
            <v>16787.2</v>
          </cell>
          <cell r="D46">
            <v>17198.2</v>
          </cell>
          <cell r="E46">
            <v>36628</v>
          </cell>
          <cell r="F46">
            <v>19904.599999999999</v>
          </cell>
          <cell r="G46">
            <v>20316</v>
          </cell>
          <cell r="H46" t="str">
            <v/>
          </cell>
          <cell r="I46" t="str">
            <v/>
          </cell>
          <cell r="J46" t="str">
            <v/>
          </cell>
          <cell r="K46">
            <v>72312.899999999994</v>
          </cell>
          <cell r="L46" t="str">
            <v/>
          </cell>
          <cell r="M46">
            <v>42405.9</v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>
            <v>64766</v>
          </cell>
          <cell r="AD46">
            <v>39219</v>
          </cell>
          <cell r="AE46">
            <v>39497</v>
          </cell>
          <cell r="AF46">
            <v>20092</v>
          </cell>
          <cell r="AG46">
            <v>9725</v>
          </cell>
          <cell r="AH46">
            <v>10092</v>
          </cell>
          <cell r="AI46">
            <v>234378</v>
          </cell>
          <cell r="AJ46">
            <v>131463</v>
          </cell>
          <cell r="AK46">
            <v>133804</v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  <cell r="BA46">
            <v>149544</v>
          </cell>
          <cell r="BB46">
            <v>86251.1</v>
          </cell>
          <cell r="BC46">
            <v>86814.6</v>
          </cell>
          <cell r="BD46">
            <v>97322300</v>
          </cell>
          <cell r="BE46">
            <v>51051850</v>
          </cell>
          <cell r="BF46">
            <v>51825825</v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>
            <v>55452.3</v>
          </cell>
          <cell r="BT46">
            <v>27334.1</v>
          </cell>
          <cell r="BU46">
            <v>27654.7</v>
          </cell>
          <cell r="BV46">
            <v>163588</v>
          </cell>
          <cell r="BW46">
            <v>78749</v>
          </cell>
          <cell r="BX46">
            <v>83238</v>
          </cell>
          <cell r="BY46" t="str">
            <v/>
          </cell>
          <cell r="BZ46" t="str">
            <v/>
          </cell>
          <cell r="CA46" t="str">
            <v/>
          </cell>
          <cell r="CB46" t="str">
            <v/>
          </cell>
          <cell r="CC46" t="str">
            <v/>
          </cell>
          <cell r="CD46" t="str">
            <v/>
          </cell>
          <cell r="CE46" t="str">
            <v/>
          </cell>
          <cell r="CF46" t="str">
            <v/>
          </cell>
          <cell r="CG46" t="str">
            <v/>
          </cell>
          <cell r="CH46" t="str">
            <v/>
          </cell>
          <cell r="CI46" t="str">
            <v/>
          </cell>
          <cell r="CJ46" t="str">
            <v/>
          </cell>
          <cell r="CK46" t="str">
            <v/>
          </cell>
          <cell r="CL46" t="str">
            <v/>
          </cell>
          <cell r="CM46" t="str">
            <v/>
          </cell>
          <cell r="CN46" t="str">
            <v/>
          </cell>
          <cell r="CO46" t="str">
            <v/>
          </cell>
          <cell r="CP46" t="str">
            <v/>
          </cell>
          <cell r="CQ46" t="str">
            <v/>
          </cell>
          <cell r="CR46" t="str">
            <v/>
          </cell>
          <cell r="CS46" t="str">
            <v/>
          </cell>
          <cell r="CT46">
            <v>124968</v>
          </cell>
          <cell r="CU46">
            <v>74837</v>
          </cell>
          <cell r="CV46">
            <v>77192</v>
          </cell>
          <cell r="CW46">
            <v>1313425</v>
          </cell>
          <cell r="CX46">
            <v>864800</v>
          </cell>
          <cell r="CY46">
            <v>864300</v>
          </cell>
        </row>
        <row r="47">
          <cell r="A47" t="str">
            <v>1989Q01</v>
          </cell>
          <cell r="B47">
            <v>31095.1</v>
          </cell>
          <cell r="C47">
            <v>17047.599999999999</v>
          </cell>
          <cell r="D47">
            <v>17464.400000000001</v>
          </cell>
          <cell r="E47">
            <v>37503</v>
          </cell>
          <cell r="F47">
            <v>20350.5</v>
          </cell>
          <cell r="G47">
            <v>20778</v>
          </cell>
          <cell r="H47" t="str">
            <v/>
          </cell>
          <cell r="I47" t="str">
            <v/>
          </cell>
          <cell r="J47" t="str">
            <v/>
          </cell>
          <cell r="K47">
            <v>73418.100000000006</v>
          </cell>
          <cell r="L47" t="str">
            <v/>
          </cell>
          <cell r="M47">
            <v>42939.3</v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>
            <v>67419</v>
          </cell>
          <cell r="AD47">
            <v>40641</v>
          </cell>
          <cell r="AE47">
            <v>40935</v>
          </cell>
          <cell r="AF47">
            <v>20678</v>
          </cell>
          <cell r="AG47">
            <v>10057</v>
          </cell>
          <cell r="AH47">
            <v>10430</v>
          </cell>
          <cell r="AI47">
            <v>239449</v>
          </cell>
          <cell r="AJ47">
            <v>134477</v>
          </cell>
          <cell r="AK47">
            <v>136857</v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  <cell r="BA47">
            <v>153697.9</v>
          </cell>
          <cell r="BB47">
            <v>88497.9</v>
          </cell>
          <cell r="BC47">
            <v>89071.1</v>
          </cell>
          <cell r="BD47">
            <v>100200000</v>
          </cell>
          <cell r="BE47">
            <v>52880200</v>
          </cell>
          <cell r="BF47">
            <v>53670725</v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>
            <v>56383.1</v>
          </cell>
          <cell r="BT47">
            <v>27731.200000000001</v>
          </cell>
          <cell r="BU47">
            <v>28055.7</v>
          </cell>
          <cell r="BV47">
            <v>167596</v>
          </cell>
          <cell r="BW47">
            <v>80406</v>
          </cell>
          <cell r="BX47">
            <v>84915</v>
          </cell>
          <cell r="BY47" t="str">
            <v/>
          </cell>
          <cell r="BZ47" t="str">
            <v/>
          </cell>
          <cell r="CA47" t="str">
            <v/>
          </cell>
          <cell r="CB47" t="str">
            <v/>
          </cell>
          <cell r="CC47" t="str">
            <v/>
          </cell>
          <cell r="CD47" t="str">
            <v/>
          </cell>
          <cell r="CE47" t="str">
            <v/>
          </cell>
          <cell r="CF47" t="str">
            <v/>
          </cell>
          <cell r="CG47" t="str">
            <v/>
          </cell>
          <cell r="CH47" t="str">
            <v/>
          </cell>
          <cell r="CI47" t="str">
            <v/>
          </cell>
          <cell r="CJ47" t="str">
            <v/>
          </cell>
          <cell r="CK47" t="str">
            <v/>
          </cell>
          <cell r="CL47" t="str">
            <v/>
          </cell>
          <cell r="CM47" t="str">
            <v/>
          </cell>
          <cell r="CN47" t="str">
            <v/>
          </cell>
          <cell r="CO47" t="str">
            <v/>
          </cell>
          <cell r="CP47" t="str">
            <v/>
          </cell>
          <cell r="CQ47" t="str">
            <v/>
          </cell>
          <cell r="CR47" t="str">
            <v/>
          </cell>
          <cell r="CS47" t="str">
            <v/>
          </cell>
          <cell r="CT47">
            <v>127539</v>
          </cell>
          <cell r="CU47">
            <v>76694</v>
          </cell>
          <cell r="CV47">
            <v>79038</v>
          </cell>
          <cell r="CW47">
            <v>1341775</v>
          </cell>
          <cell r="CX47">
            <v>876525</v>
          </cell>
          <cell r="CY47">
            <v>877825</v>
          </cell>
        </row>
        <row r="48">
          <cell r="A48" t="str">
            <v>1989Q02</v>
          </cell>
          <cell r="B48">
            <v>31523.4</v>
          </cell>
          <cell r="C48">
            <v>17322.8</v>
          </cell>
          <cell r="D48">
            <v>17748.400000000001</v>
          </cell>
          <cell r="E48">
            <v>38287</v>
          </cell>
          <cell r="F48">
            <v>20760.8</v>
          </cell>
          <cell r="G48">
            <v>21201</v>
          </cell>
          <cell r="H48" t="str">
            <v/>
          </cell>
          <cell r="I48" t="str">
            <v/>
          </cell>
          <cell r="J48" t="str">
            <v/>
          </cell>
          <cell r="K48">
            <v>75675.600000000006</v>
          </cell>
          <cell r="L48" t="str">
            <v/>
          </cell>
          <cell r="M48">
            <v>43742.1</v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>
            <v>69270</v>
          </cell>
          <cell r="AD48">
            <v>41878</v>
          </cell>
          <cell r="AE48">
            <v>42189</v>
          </cell>
          <cell r="AF48">
            <v>21202</v>
          </cell>
          <cell r="AG48">
            <v>10333</v>
          </cell>
          <cell r="AH48">
            <v>10708</v>
          </cell>
          <cell r="AI48">
            <v>242780</v>
          </cell>
          <cell r="AJ48">
            <v>136244</v>
          </cell>
          <cell r="AK48">
            <v>138667</v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  <cell r="BA48">
            <v>156107.70000000001</v>
          </cell>
          <cell r="BB48">
            <v>90572</v>
          </cell>
          <cell r="BC48">
            <v>91148</v>
          </cell>
          <cell r="BD48">
            <v>100025175</v>
          </cell>
          <cell r="BE48">
            <v>52219925</v>
          </cell>
          <cell r="BF48">
            <v>53026675</v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>
            <v>57089.3</v>
          </cell>
          <cell r="BT48">
            <v>28226.5</v>
          </cell>
          <cell r="BU48">
            <v>28555.8</v>
          </cell>
          <cell r="BV48">
            <v>176249</v>
          </cell>
          <cell r="BW48">
            <v>82899</v>
          </cell>
          <cell r="BX48">
            <v>87529</v>
          </cell>
          <cell r="BY48" t="str">
            <v/>
          </cell>
          <cell r="BZ48" t="str">
            <v/>
          </cell>
          <cell r="CA48" t="str">
            <v/>
          </cell>
          <cell r="CB48" t="str">
            <v/>
          </cell>
          <cell r="CC48" t="str">
            <v/>
          </cell>
          <cell r="CD48" t="str">
            <v/>
          </cell>
          <cell r="CE48" t="str">
            <v/>
          </cell>
          <cell r="CF48" t="str">
            <v/>
          </cell>
          <cell r="CG48" t="str">
            <v/>
          </cell>
          <cell r="CH48" t="str">
            <v/>
          </cell>
          <cell r="CI48" t="str">
            <v/>
          </cell>
          <cell r="CJ48" t="str">
            <v/>
          </cell>
          <cell r="CK48" t="str">
            <v/>
          </cell>
          <cell r="CL48" t="str">
            <v/>
          </cell>
          <cell r="CM48" t="str">
            <v/>
          </cell>
          <cell r="CN48" t="str">
            <v/>
          </cell>
          <cell r="CO48" t="str">
            <v/>
          </cell>
          <cell r="CP48" t="str">
            <v/>
          </cell>
          <cell r="CQ48" t="str">
            <v/>
          </cell>
          <cell r="CR48" t="str">
            <v/>
          </cell>
          <cell r="CS48" t="str">
            <v/>
          </cell>
          <cell r="CT48">
            <v>129538</v>
          </cell>
          <cell r="CU48">
            <v>78458</v>
          </cell>
          <cell r="CV48">
            <v>81094</v>
          </cell>
          <cell r="CW48">
            <v>1363525</v>
          </cell>
          <cell r="CX48">
            <v>892425</v>
          </cell>
          <cell r="CY48">
            <v>893475</v>
          </cell>
        </row>
        <row r="49">
          <cell r="A49" t="str">
            <v>1989Q03</v>
          </cell>
          <cell r="B49">
            <v>31958.5</v>
          </cell>
          <cell r="C49">
            <v>17606.900000000001</v>
          </cell>
          <cell r="D49">
            <v>18039</v>
          </cell>
          <cell r="E49">
            <v>38771</v>
          </cell>
          <cell r="F49">
            <v>21002.5</v>
          </cell>
          <cell r="G49">
            <v>21451</v>
          </cell>
          <cell r="H49" t="str">
            <v/>
          </cell>
          <cell r="I49" t="str">
            <v/>
          </cell>
          <cell r="J49" t="str">
            <v/>
          </cell>
          <cell r="K49">
            <v>76976.800000000003</v>
          </cell>
          <cell r="L49" t="str">
            <v/>
          </cell>
          <cell r="M49">
            <v>44362.1</v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>
            <v>71382</v>
          </cell>
          <cell r="AD49">
            <v>42818</v>
          </cell>
          <cell r="AE49">
            <v>43152</v>
          </cell>
          <cell r="AF49">
            <v>21304</v>
          </cell>
          <cell r="AG49">
            <v>10523</v>
          </cell>
          <cell r="AH49">
            <v>10910</v>
          </cell>
          <cell r="AI49">
            <v>246473</v>
          </cell>
          <cell r="AJ49">
            <v>138913</v>
          </cell>
          <cell r="AK49">
            <v>141386</v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  <cell r="BA49">
            <v>160010.6</v>
          </cell>
          <cell r="BB49">
            <v>93210.5</v>
          </cell>
          <cell r="BC49">
            <v>93794.1</v>
          </cell>
          <cell r="BD49">
            <v>102509100</v>
          </cell>
          <cell r="BE49">
            <v>53944325</v>
          </cell>
          <cell r="BF49">
            <v>54765975</v>
          </cell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>
            <v>58006.400000000001</v>
          </cell>
          <cell r="BT49">
            <v>28662.799999999999</v>
          </cell>
          <cell r="BU49">
            <v>28996.7</v>
          </cell>
          <cell r="BV49">
            <v>173706</v>
          </cell>
          <cell r="BW49">
            <v>82497</v>
          </cell>
          <cell r="BX49">
            <v>87172</v>
          </cell>
          <cell r="BY49" t="str">
            <v/>
          </cell>
          <cell r="BZ49" t="str">
            <v/>
          </cell>
          <cell r="CA49" t="str">
            <v/>
          </cell>
          <cell r="CB49" t="str">
            <v/>
          </cell>
          <cell r="CC49" t="str">
            <v/>
          </cell>
          <cell r="CD49" t="str">
            <v/>
          </cell>
          <cell r="CE49" t="str">
            <v/>
          </cell>
          <cell r="CF49" t="str">
            <v/>
          </cell>
          <cell r="CG49" t="str">
            <v/>
          </cell>
          <cell r="CH49" t="str">
            <v/>
          </cell>
          <cell r="CI49" t="str">
            <v/>
          </cell>
          <cell r="CJ49" t="str">
            <v/>
          </cell>
          <cell r="CK49" t="str">
            <v/>
          </cell>
          <cell r="CL49" t="str">
            <v/>
          </cell>
          <cell r="CM49" t="str">
            <v/>
          </cell>
          <cell r="CN49" t="str">
            <v/>
          </cell>
          <cell r="CO49" t="str">
            <v/>
          </cell>
          <cell r="CP49" t="str">
            <v/>
          </cell>
          <cell r="CQ49" t="str">
            <v/>
          </cell>
          <cell r="CR49" t="str">
            <v/>
          </cell>
          <cell r="CS49" t="str">
            <v/>
          </cell>
          <cell r="CT49">
            <v>132621</v>
          </cell>
          <cell r="CU49">
            <v>79362</v>
          </cell>
          <cell r="CV49">
            <v>82056</v>
          </cell>
          <cell r="CW49">
            <v>1382975</v>
          </cell>
          <cell r="CX49">
            <v>906825</v>
          </cell>
          <cell r="CY49">
            <v>907725</v>
          </cell>
        </row>
        <row r="50">
          <cell r="A50" t="str">
            <v>1989Q04</v>
          </cell>
          <cell r="B50">
            <v>32525.9</v>
          </cell>
          <cell r="C50">
            <v>17911.599999999999</v>
          </cell>
          <cell r="D50">
            <v>18351.900000000001</v>
          </cell>
          <cell r="E50">
            <v>39639</v>
          </cell>
          <cell r="F50">
            <v>21427.9</v>
          </cell>
          <cell r="G50">
            <v>21879</v>
          </cell>
          <cell r="H50" t="str">
            <v/>
          </cell>
          <cell r="I50" t="str">
            <v/>
          </cell>
          <cell r="J50" t="str">
            <v/>
          </cell>
          <cell r="K50">
            <v>79077.399999999994</v>
          </cell>
          <cell r="L50" t="str">
            <v/>
          </cell>
          <cell r="M50">
            <v>45079.1</v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>
            <v>72419</v>
          </cell>
          <cell r="AD50">
            <v>43788</v>
          </cell>
          <cell r="AE50">
            <v>44137</v>
          </cell>
          <cell r="AF50">
            <v>21943</v>
          </cell>
          <cell r="AG50">
            <v>10724</v>
          </cell>
          <cell r="AH50">
            <v>11119</v>
          </cell>
          <cell r="AI50">
            <v>252702</v>
          </cell>
          <cell r="AJ50">
            <v>140931</v>
          </cell>
          <cell r="AK50">
            <v>143459</v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  <cell r="BA50">
            <v>164938</v>
          </cell>
          <cell r="BB50">
            <v>95359.7</v>
          </cell>
          <cell r="BC50">
            <v>95955.9</v>
          </cell>
          <cell r="BD50">
            <v>105644775</v>
          </cell>
          <cell r="BE50">
            <v>55591900</v>
          </cell>
          <cell r="BF50">
            <v>56429375</v>
          </cell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  <cell r="BS50">
            <v>58798.2</v>
          </cell>
          <cell r="BT50">
            <v>28862.5</v>
          </cell>
          <cell r="BU50">
            <v>29200.799999999999</v>
          </cell>
          <cell r="BV50">
            <v>178090</v>
          </cell>
          <cell r="BW50">
            <v>84033</v>
          </cell>
          <cell r="BX50">
            <v>88784</v>
          </cell>
          <cell r="BY50" t="str">
            <v/>
          </cell>
          <cell r="BZ50" t="str">
            <v/>
          </cell>
          <cell r="CA50" t="str">
            <v/>
          </cell>
          <cell r="CB50" t="str">
            <v/>
          </cell>
          <cell r="CC50" t="str">
            <v/>
          </cell>
          <cell r="CD50" t="str">
            <v/>
          </cell>
          <cell r="CE50" t="str">
            <v/>
          </cell>
          <cell r="CF50" t="str">
            <v/>
          </cell>
          <cell r="CG50" t="str">
            <v/>
          </cell>
          <cell r="CH50" t="str">
            <v/>
          </cell>
          <cell r="CI50" t="str">
            <v/>
          </cell>
          <cell r="CJ50" t="str">
            <v/>
          </cell>
          <cell r="CK50" t="str">
            <v/>
          </cell>
          <cell r="CL50" t="str">
            <v/>
          </cell>
          <cell r="CM50" t="str">
            <v/>
          </cell>
          <cell r="CN50" t="str">
            <v/>
          </cell>
          <cell r="CO50" t="str">
            <v/>
          </cell>
          <cell r="CP50" t="str">
            <v/>
          </cell>
          <cell r="CQ50" t="str">
            <v/>
          </cell>
          <cell r="CR50" t="str">
            <v/>
          </cell>
          <cell r="CS50" t="str">
            <v/>
          </cell>
          <cell r="CT50">
            <v>135576</v>
          </cell>
          <cell r="CU50">
            <v>81308</v>
          </cell>
          <cell r="CV50">
            <v>84070</v>
          </cell>
          <cell r="CW50">
            <v>1396075</v>
          </cell>
          <cell r="CX50">
            <v>919025</v>
          </cell>
          <cell r="CY50">
            <v>919450</v>
          </cell>
        </row>
        <row r="51">
          <cell r="A51" t="str">
            <v>1990Q01</v>
          </cell>
          <cell r="B51">
            <v>33205.199999999997</v>
          </cell>
          <cell r="C51">
            <v>18233.8</v>
          </cell>
          <cell r="D51">
            <v>18685.099999999999</v>
          </cell>
          <cell r="E51">
            <v>40383</v>
          </cell>
          <cell r="F51">
            <v>21857.599999999999</v>
          </cell>
          <cell r="G51">
            <v>22309</v>
          </cell>
          <cell r="H51" t="str">
            <v/>
          </cell>
          <cell r="I51" t="str">
            <v/>
          </cell>
          <cell r="J51" t="str">
            <v/>
          </cell>
          <cell r="K51">
            <v>80932.899999999994</v>
          </cell>
          <cell r="L51" t="str">
            <v/>
          </cell>
          <cell r="M51">
            <v>46033.7</v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>
            <v>207041</v>
          </cell>
          <cell r="X51">
            <v>102807</v>
          </cell>
          <cell r="Y51">
            <v>103089</v>
          </cell>
          <cell r="Z51" t="str">
            <v/>
          </cell>
          <cell r="AA51" t="str">
            <v/>
          </cell>
          <cell r="AB51" t="str">
            <v/>
          </cell>
          <cell r="AC51">
            <v>74571</v>
          </cell>
          <cell r="AD51">
            <v>44838</v>
          </cell>
          <cell r="AE51">
            <v>45206</v>
          </cell>
          <cell r="AF51">
            <v>22386</v>
          </cell>
          <cell r="AG51">
            <v>10846</v>
          </cell>
          <cell r="AH51">
            <v>11270</v>
          </cell>
          <cell r="AI51">
            <v>255423</v>
          </cell>
          <cell r="AJ51">
            <v>142585</v>
          </cell>
          <cell r="AK51">
            <v>145172</v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  <cell r="BA51">
            <v>170341.1</v>
          </cell>
          <cell r="BB51">
            <v>96748</v>
          </cell>
          <cell r="BC51">
            <v>97360.4</v>
          </cell>
          <cell r="BD51">
            <v>106208550</v>
          </cell>
          <cell r="BE51">
            <v>56069325</v>
          </cell>
          <cell r="BF51">
            <v>56923550</v>
          </cell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  <cell r="BS51">
            <v>59504.2</v>
          </cell>
          <cell r="BT51">
            <v>29168.6</v>
          </cell>
          <cell r="BU51">
            <v>29507.3</v>
          </cell>
          <cell r="BV51">
            <v>178017</v>
          </cell>
          <cell r="BW51">
            <v>84467</v>
          </cell>
          <cell r="BX51">
            <v>89268</v>
          </cell>
          <cell r="BY51" t="str">
            <v/>
          </cell>
          <cell r="BZ51" t="str">
            <v/>
          </cell>
          <cell r="CA51" t="str">
            <v/>
          </cell>
          <cell r="CB51" t="str">
            <v/>
          </cell>
          <cell r="CC51" t="str">
            <v/>
          </cell>
          <cell r="CD51" t="str">
            <v/>
          </cell>
          <cell r="CE51" t="str">
            <v/>
          </cell>
          <cell r="CF51" t="str">
            <v/>
          </cell>
          <cell r="CG51" t="str">
            <v/>
          </cell>
          <cell r="CH51" t="str">
            <v/>
          </cell>
          <cell r="CI51" t="str">
            <v/>
          </cell>
          <cell r="CJ51" t="str">
            <v/>
          </cell>
          <cell r="CK51" t="str">
            <v/>
          </cell>
          <cell r="CL51" t="str">
            <v/>
          </cell>
          <cell r="CM51" t="str">
            <v/>
          </cell>
          <cell r="CN51" t="str">
            <v/>
          </cell>
          <cell r="CO51" t="str">
            <v/>
          </cell>
          <cell r="CP51" t="str">
            <v/>
          </cell>
          <cell r="CQ51" t="str">
            <v/>
          </cell>
          <cell r="CR51" t="str">
            <v/>
          </cell>
          <cell r="CS51" t="str">
            <v/>
          </cell>
          <cell r="CT51">
            <v>138649</v>
          </cell>
          <cell r="CU51">
            <v>83148</v>
          </cell>
          <cell r="CV51">
            <v>86030</v>
          </cell>
          <cell r="CW51">
            <v>1429100</v>
          </cell>
          <cell r="CX51">
            <v>939800</v>
          </cell>
          <cell r="CY51">
            <v>940650</v>
          </cell>
        </row>
        <row r="52">
          <cell r="A52" t="str">
            <v>1990Q02</v>
          </cell>
          <cell r="B52">
            <v>33794.6</v>
          </cell>
          <cell r="C52">
            <v>18547.599999999999</v>
          </cell>
          <cell r="D52">
            <v>19008.3</v>
          </cell>
          <cell r="E52">
            <v>40498</v>
          </cell>
          <cell r="F52">
            <v>21985.8</v>
          </cell>
          <cell r="G52">
            <v>22439</v>
          </cell>
          <cell r="H52" t="str">
            <v/>
          </cell>
          <cell r="I52" t="str">
            <v/>
          </cell>
          <cell r="J52" t="str">
            <v/>
          </cell>
          <cell r="K52">
            <v>82239.199999999997</v>
          </cell>
          <cell r="L52" t="str">
            <v/>
          </cell>
          <cell r="M52">
            <v>46567.4</v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>
            <v>211142</v>
          </cell>
          <cell r="X52">
            <v>105071</v>
          </cell>
          <cell r="Y52">
            <v>106229</v>
          </cell>
          <cell r="Z52" t="str">
            <v/>
          </cell>
          <cell r="AA52" t="str">
            <v/>
          </cell>
          <cell r="AB52" t="str">
            <v/>
          </cell>
          <cell r="AC52">
            <v>77121</v>
          </cell>
          <cell r="AD52">
            <v>46296</v>
          </cell>
          <cell r="AE52">
            <v>46673</v>
          </cell>
          <cell r="AF52">
            <v>22392</v>
          </cell>
          <cell r="AG52">
            <v>11011</v>
          </cell>
          <cell r="AH52">
            <v>11437</v>
          </cell>
          <cell r="AI52">
            <v>257889</v>
          </cell>
          <cell r="AJ52">
            <v>144326</v>
          </cell>
          <cell r="AK52">
            <v>146960</v>
          </cell>
          <cell r="AL52" t="str">
            <v/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/>
          </cell>
          <cell r="AZ52" t="str">
            <v/>
          </cell>
          <cell r="BA52">
            <v>173862.8</v>
          </cell>
          <cell r="BB52">
            <v>99204.2</v>
          </cell>
          <cell r="BC52">
            <v>99842.5</v>
          </cell>
          <cell r="BD52">
            <v>109773675</v>
          </cell>
          <cell r="BE52">
            <v>57380875</v>
          </cell>
          <cell r="BF52">
            <v>58248450</v>
          </cell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>
            <v>60429.1</v>
          </cell>
          <cell r="BT52">
            <v>29839.599999999999</v>
          </cell>
          <cell r="BU52">
            <v>30183.5</v>
          </cell>
          <cell r="BV52">
            <v>176951</v>
          </cell>
          <cell r="BW52">
            <v>86579</v>
          </cell>
          <cell r="BX52">
            <v>91455</v>
          </cell>
          <cell r="BY52" t="str">
            <v/>
          </cell>
          <cell r="BZ52" t="str">
            <v/>
          </cell>
          <cell r="CA52" t="str">
            <v/>
          </cell>
          <cell r="CB52" t="str">
            <v/>
          </cell>
          <cell r="CC52" t="str">
            <v/>
          </cell>
          <cell r="CD52" t="str">
            <v/>
          </cell>
          <cell r="CE52" t="str">
            <v/>
          </cell>
          <cell r="CF52" t="str">
            <v/>
          </cell>
          <cell r="CG52" t="str">
            <v/>
          </cell>
          <cell r="CH52" t="str">
            <v/>
          </cell>
          <cell r="CI52" t="str">
            <v/>
          </cell>
          <cell r="CJ52" t="str">
            <v/>
          </cell>
          <cell r="CK52" t="str">
            <v/>
          </cell>
          <cell r="CL52" t="str">
            <v/>
          </cell>
          <cell r="CM52" t="str">
            <v/>
          </cell>
          <cell r="CN52" t="str">
            <v/>
          </cell>
          <cell r="CO52" t="str">
            <v/>
          </cell>
          <cell r="CP52" t="str">
            <v/>
          </cell>
          <cell r="CQ52" t="str">
            <v/>
          </cell>
          <cell r="CR52" t="str">
            <v/>
          </cell>
          <cell r="CS52" t="str">
            <v/>
          </cell>
          <cell r="CT52">
            <v>142534</v>
          </cell>
          <cell r="CU52">
            <v>85665</v>
          </cell>
          <cell r="CV52">
            <v>88592</v>
          </cell>
          <cell r="CW52">
            <v>1449425</v>
          </cell>
          <cell r="CX52">
            <v>952950</v>
          </cell>
          <cell r="CY52">
            <v>953975</v>
          </cell>
        </row>
        <row r="53">
          <cell r="A53" t="str">
            <v>1990Q03</v>
          </cell>
          <cell r="B53">
            <v>34327.599999999999</v>
          </cell>
          <cell r="C53">
            <v>18850.099999999999</v>
          </cell>
          <cell r="D53">
            <v>19322.2</v>
          </cell>
          <cell r="E53">
            <v>40838</v>
          </cell>
          <cell r="F53">
            <v>22218.9</v>
          </cell>
          <cell r="G53">
            <v>22678</v>
          </cell>
          <cell r="H53" t="str">
            <v/>
          </cell>
          <cell r="I53" t="str">
            <v/>
          </cell>
          <cell r="J53" t="str">
            <v/>
          </cell>
          <cell r="K53">
            <v>83235.8</v>
          </cell>
          <cell r="L53" t="str">
            <v/>
          </cell>
          <cell r="M53">
            <v>47352</v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>
            <v>209576</v>
          </cell>
          <cell r="X53">
            <v>105086</v>
          </cell>
          <cell r="Y53">
            <v>106746</v>
          </cell>
          <cell r="Z53" t="str">
            <v/>
          </cell>
          <cell r="AA53" t="str">
            <v/>
          </cell>
          <cell r="AB53" t="str">
            <v/>
          </cell>
          <cell r="AC53">
            <v>78180</v>
          </cell>
          <cell r="AD53">
            <v>47069</v>
          </cell>
          <cell r="AE53">
            <v>47462</v>
          </cell>
          <cell r="AF53">
            <v>22442</v>
          </cell>
          <cell r="AG53">
            <v>11038</v>
          </cell>
          <cell r="AH53">
            <v>11469</v>
          </cell>
          <cell r="AI53">
            <v>260121</v>
          </cell>
          <cell r="AJ53">
            <v>145678</v>
          </cell>
          <cell r="AK53">
            <v>148347</v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  <cell r="AZ53" t="str">
            <v/>
          </cell>
          <cell r="BA53">
            <v>177535.8</v>
          </cell>
          <cell r="BB53">
            <v>100627.7</v>
          </cell>
          <cell r="BC53">
            <v>101295.6</v>
          </cell>
          <cell r="BD53">
            <v>111630300</v>
          </cell>
          <cell r="BE53">
            <v>58571775</v>
          </cell>
          <cell r="BF53">
            <v>59452375</v>
          </cell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>
            <v>61006.2</v>
          </cell>
          <cell r="BT53">
            <v>29996.2</v>
          </cell>
          <cell r="BU53">
            <v>30343.9</v>
          </cell>
          <cell r="BV53">
            <v>182709</v>
          </cell>
          <cell r="BW53">
            <v>87811</v>
          </cell>
          <cell r="BX53">
            <v>92730</v>
          </cell>
          <cell r="BY53" t="str">
            <v/>
          </cell>
          <cell r="BZ53" t="str">
            <v/>
          </cell>
          <cell r="CA53" t="str">
            <v/>
          </cell>
          <cell r="CB53" t="str">
            <v/>
          </cell>
          <cell r="CC53" t="str">
            <v/>
          </cell>
          <cell r="CD53" t="str">
            <v/>
          </cell>
          <cell r="CE53" t="str">
            <v/>
          </cell>
          <cell r="CF53" t="str">
            <v/>
          </cell>
          <cell r="CG53" t="str">
            <v/>
          </cell>
          <cell r="CH53" t="str">
            <v/>
          </cell>
          <cell r="CI53" t="str">
            <v/>
          </cell>
          <cell r="CJ53" t="str">
            <v/>
          </cell>
          <cell r="CK53" t="str">
            <v/>
          </cell>
          <cell r="CL53" t="str">
            <v/>
          </cell>
          <cell r="CM53" t="str">
            <v/>
          </cell>
          <cell r="CN53" t="str">
            <v/>
          </cell>
          <cell r="CO53" t="str">
            <v/>
          </cell>
          <cell r="CP53" t="str">
            <v/>
          </cell>
          <cell r="CQ53" t="str">
            <v/>
          </cell>
          <cell r="CR53" t="str">
            <v/>
          </cell>
          <cell r="CS53" t="str">
            <v/>
          </cell>
          <cell r="CT53">
            <v>144596</v>
          </cell>
          <cell r="CU53">
            <v>86453</v>
          </cell>
          <cell r="CV53">
            <v>89389</v>
          </cell>
          <cell r="CW53">
            <v>1462350</v>
          </cell>
          <cell r="CX53">
            <v>969800</v>
          </cell>
          <cell r="CY53">
            <v>969900</v>
          </cell>
        </row>
        <row r="54">
          <cell r="A54" t="str">
            <v>1990Q04</v>
          </cell>
          <cell r="B54">
            <v>34941.9</v>
          </cell>
          <cell r="C54">
            <v>19148.3</v>
          </cell>
          <cell r="D54">
            <v>19633.099999999999</v>
          </cell>
          <cell r="E54">
            <v>41678</v>
          </cell>
          <cell r="F54">
            <v>22563.5</v>
          </cell>
          <cell r="G54">
            <v>23032</v>
          </cell>
          <cell r="H54" t="str">
            <v/>
          </cell>
          <cell r="I54" t="str">
            <v/>
          </cell>
          <cell r="J54" t="str">
            <v/>
          </cell>
          <cell r="K54">
            <v>84517.1</v>
          </cell>
          <cell r="L54" t="str">
            <v/>
          </cell>
          <cell r="M54">
            <v>48408.2</v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>
            <v>212888</v>
          </cell>
          <cell r="X54">
            <v>106220</v>
          </cell>
          <cell r="Y54">
            <v>107116</v>
          </cell>
          <cell r="Z54" t="str">
            <v/>
          </cell>
          <cell r="AA54" t="str">
            <v/>
          </cell>
          <cell r="AB54" t="str">
            <v/>
          </cell>
          <cell r="AC54">
            <v>82549</v>
          </cell>
          <cell r="AD54">
            <v>48297</v>
          </cell>
          <cell r="AE54">
            <v>48708</v>
          </cell>
          <cell r="AF54">
            <v>22486</v>
          </cell>
          <cell r="AG54">
            <v>11058</v>
          </cell>
          <cell r="AH54">
            <v>11491</v>
          </cell>
          <cell r="AI54">
            <v>260224</v>
          </cell>
          <cell r="AJ54">
            <v>146717</v>
          </cell>
          <cell r="AK54">
            <v>149407</v>
          </cell>
          <cell r="AL54" t="str">
            <v/>
          </cell>
          <cell r="AM54" t="str">
            <v/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/>
          </cell>
          <cell r="AZ54" t="str">
            <v/>
          </cell>
          <cell r="BA54">
            <v>179726</v>
          </cell>
          <cell r="BB54">
            <v>102832.5</v>
          </cell>
          <cell r="BC54">
            <v>103528.6</v>
          </cell>
          <cell r="BD54">
            <v>112554950</v>
          </cell>
          <cell r="BE54">
            <v>58708725</v>
          </cell>
          <cell r="BF54">
            <v>59610800</v>
          </cell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>
            <v>62712.5</v>
          </cell>
          <cell r="BT54">
            <v>30714.6</v>
          </cell>
          <cell r="BU54">
            <v>31067.3</v>
          </cell>
          <cell r="BV54">
            <v>196166</v>
          </cell>
          <cell r="BW54">
            <v>88186</v>
          </cell>
          <cell r="BX54">
            <v>93197</v>
          </cell>
          <cell r="BY54" t="str">
            <v/>
          </cell>
          <cell r="BZ54" t="str">
            <v/>
          </cell>
          <cell r="CA54" t="str">
            <v/>
          </cell>
          <cell r="CB54" t="str">
            <v/>
          </cell>
          <cell r="CC54" t="str">
            <v/>
          </cell>
          <cell r="CD54" t="str">
            <v/>
          </cell>
          <cell r="CE54" t="str">
            <v/>
          </cell>
          <cell r="CF54" t="str">
            <v/>
          </cell>
          <cell r="CG54" t="str">
            <v/>
          </cell>
          <cell r="CH54" t="str">
            <v/>
          </cell>
          <cell r="CI54" t="str">
            <v/>
          </cell>
          <cell r="CJ54" t="str">
            <v/>
          </cell>
          <cell r="CK54" t="str">
            <v/>
          </cell>
          <cell r="CL54" t="str">
            <v/>
          </cell>
          <cell r="CM54" t="str">
            <v/>
          </cell>
          <cell r="CN54" t="str">
            <v/>
          </cell>
          <cell r="CO54" t="str">
            <v/>
          </cell>
          <cell r="CP54" t="str">
            <v/>
          </cell>
          <cell r="CQ54" t="str">
            <v/>
          </cell>
          <cell r="CR54" t="str">
            <v/>
          </cell>
          <cell r="CS54" t="str">
            <v/>
          </cell>
          <cell r="CT54">
            <v>144504</v>
          </cell>
          <cell r="CU54">
            <v>87775</v>
          </cell>
          <cell r="CV54">
            <v>90753</v>
          </cell>
          <cell r="CW54">
            <v>1462200</v>
          </cell>
          <cell r="CX54">
            <v>976750</v>
          </cell>
          <cell r="CY54">
            <v>975425</v>
          </cell>
        </row>
        <row r="55">
          <cell r="A55" t="str">
            <v>1991Q01</v>
          </cell>
          <cell r="B55">
            <v>35588.699999999997</v>
          </cell>
          <cell r="C55">
            <v>19441.8</v>
          </cell>
          <cell r="D55">
            <v>19937.3</v>
          </cell>
          <cell r="E55">
            <v>41769</v>
          </cell>
          <cell r="F55">
            <v>22883.9</v>
          </cell>
          <cell r="G55">
            <v>23360</v>
          </cell>
          <cell r="H55" t="str">
            <v/>
          </cell>
          <cell r="I55" t="str">
            <v/>
          </cell>
          <cell r="J55" t="str">
            <v/>
          </cell>
          <cell r="K55">
            <v>85017.2</v>
          </cell>
          <cell r="L55" t="str">
            <v/>
          </cell>
          <cell r="M55">
            <v>49380.4</v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>
            <v>373610</v>
          </cell>
          <cell r="U55">
            <v>209640</v>
          </cell>
          <cell r="V55">
            <v>214380</v>
          </cell>
          <cell r="W55">
            <v>216450</v>
          </cell>
          <cell r="X55">
            <v>108777</v>
          </cell>
          <cell r="Y55">
            <v>109271</v>
          </cell>
          <cell r="Z55" t="str">
            <v/>
          </cell>
          <cell r="AA55" t="str">
            <v/>
          </cell>
          <cell r="AB55" t="str">
            <v/>
          </cell>
          <cell r="AC55">
            <v>82203</v>
          </cell>
          <cell r="AD55">
            <v>48719</v>
          </cell>
          <cell r="AE55">
            <v>49142</v>
          </cell>
          <cell r="AF55">
            <v>21730</v>
          </cell>
          <cell r="AG55">
            <v>11082</v>
          </cell>
          <cell r="AH55">
            <v>11517</v>
          </cell>
          <cell r="AI55">
            <v>264033</v>
          </cell>
          <cell r="AJ55">
            <v>147851</v>
          </cell>
          <cell r="AK55">
            <v>150553</v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/>
          </cell>
          <cell r="AZ55" t="str">
            <v/>
          </cell>
          <cell r="BA55">
            <v>186255.1</v>
          </cell>
          <cell r="BB55">
            <v>106187.7</v>
          </cell>
          <cell r="BC55">
            <v>106910.2</v>
          </cell>
          <cell r="BD55">
            <v>115711800</v>
          </cell>
          <cell r="BE55">
            <v>59695750</v>
          </cell>
          <cell r="BF55">
            <v>60627750</v>
          </cell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>
            <v>63053.8</v>
          </cell>
          <cell r="BT55">
            <v>31388.400000000001</v>
          </cell>
          <cell r="BU55">
            <v>31751.599999999999</v>
          </cell>
          <cell r="BV55">
            <v>191375</v>
          </cell>
          <cell r="BW55">
            <v>90967</v>
          </cell>
          <cell r="BX55">
            <v>95938</v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F55" t="str">
            <v/>
          </cell>
          <cell r="CG55" t="str">
            <v/>
          </cell>
          <cell r="CH55" t="str">
            <v/>
          </cell>
          <cell r="CI55" t="str">
            <v/>
          </cell>
          <cell r="CJ55" t="str">
            <v/>
          </cell>
          <cell r="CK55" t="str">
            <v/>
          </cell>
          <cell r="CL55" t="str">
            <v/>
          </cell>
          <cell r="CM55" t="str">
            <v/>
          </cell>
          <cell r="CN55" t="str">
            <v/>
          </cell>
          <cell r="CO55" t="str">
            <v/>
          </cell>
          <cell r="CP55" t="str">
            <v/>
          </cell>
          <cell r="CQ55" t="str">
            <v/>
          </cell>
          <cell r="CR55" t="str">
            <v/>
          </cell>
          <cell r="CS55" t="str">
            <v/>
          </cell>
          <cell r="CT55">
            <v>147172</v>
          </cell>
          <cell r="CU55">
            <v>88715</v>
          </cell>
          <cell r="CV55">
            <v>91634</v>
          </cell>
          <cell r="CW55">
            <v>1472000</v>
          </cell>
          <cell r="CX55">
            <v>977675</v>
          </cell>
          <cell r="CY55">
            <v>978550</v>
          </cell>
        </row>
        <row r="56">
          <cell r="A56" t="str">
            <v>1991Q02</v>
          </cell>
          <cell r="B56">
            <v>36279.800000000003</v>
          </cell>
          <cell r="C56">
            <v>19736.599999999999</v>
          </cell>
          <cell r="D56">
            <v>20243.599999999999</v>
          </cell>
          <cell r="E56">
            <v>42468</v>
          </cell>
          <cell r="F56">
            <v>23288.400000000001</v>
          </cell>
          <cell r="G56">
            <v>23770</v>
          </cell>
          <cell r="H56" t="str">
            <v/>
          </cell>
          <cell r="I56" t="str">
            <v/>
          </cell>
          <cell r="J56" t="str">
            <v/>
          </cell>
          <cell r="K56">
            <v>85797.8</v>
          </cell>
          <cell r="L56" t="str">
            <v/>
          </cell>
          <cell r="M56">
            <v>50053.7</v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>
            <v>383160</v>
          </cell>
          <cell r="U56">
            <v>214590</v>
          </cell>
          <cell r="V56">
            <v>219860</v>
          </cell>
          <cell r="W56">
            <v>219012</v>
          </cell>
          <cell r="X56">
            <v>110023</v>
          </cell>
          <cell r="Y56">
            <v>110582</v>
          </cell>
          <cell r="Z56" t="str">
            <v/>
          </cell>
          <cell r="AA56" t="str">
            <v/>
          </cell>
          <cell r="AB56" t="str">
            <v/>
          </cell>
          <cell r="AC56">
            <v>84627</v>
          </cell>
          <cell r="AD56">
            <v>50433</v>
          </cell>
          <cell r="AE56">
            <v>50882</v>
          </cell>
          <cell r="AF56">
            <v>21452</v>
          </cell>
          <cell r="AG56">
            <v>11074</v>
          </cell>
          <cell r="AH56">
            <v>11514</v>
          </cell>
          <cell r="AI56">
            <v>267104</v>
          </cell>
          <cell r="AJ56">
            <v>149859</v>
          </cell>
          <cell r="AK56">
            <v>152594</v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  <cell r="AW56" t="str">
            <v/>
          </cell>
          <cell r="AX56" t="str">
            <v/>
          </cell>
          <cell r="AY56" t="str">
            <v/>
          </cell>
          <cell r="AZ56" t="str">
            <v/>
          </cell>
          <cell r="BA56">
            <v>189154.9</v>
          </cell>
          <cell r="BB56">
            <v>108246.5</v>
          </cell>
          <cell r="BC56">
            <v>108989.8</v>
          </cell>
          <cell r="BD56">
            <v>116287525</v>
          </cell>
          <cell r="BE56">
            <v>60727000</v>
          </cell>
          <cell r="BF56">
            <v>61689575</v>
          </cell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>
            <v>64052.7</v>
          </cell>
          <cell r="BT56">
            <v>31455.4</v>
          </cell>
          <cell r="BU56">
            <v>31824.1</v>
          </cell>
          <cell r="BV56">
            <v>194479</v>
          </cell>
          <cell r="BW56">
            <v>91178</v>
          </cell>
          <cell r="BX56">
            <v>95995</v>
          </cell>
          <cell r="BY56" t="str">
            <v/>
          </cell>
          <cell r="BZ56" t="str">
            <v/>
          </cell>
          <cell r="CA56" t="str">
            <v/>
          </cell>
          <cell r="CB56" t="str">
            <v/>
          </cell>
          <cell r="CC56" t="str">
            <v/>
          </cell>
          <cell r="CD56" t="str">
            <v/>
          </cell>
          <cell r="CE56" t="str">
            <v/>
          </cell>
          <cell r="CF56" t="str">
            <v/>
          </cell>
          <cell r="CG56" t="str">
            <v/>
          </cell>
          <cell r="CH56" t="str">
            <v/>
          </cell>
          <cell r="CI56" t="str">
            <v/>
          </cell>
          <cell r="CJ56" t="str">
            <v/>
          </cell>
          <cell r="CK56" t="str">
            <v/>
          </cell>
          <cell r="CL56" t="str">
            <v/>
          </cell>
          <cell r="CM56" t="str">
            <v/>
          </cell>
          <cell r="CN56" t="str">
            <v/>
          </cell>
          <cell r="CO56" t="str">
            <v/>
          </cell>
          <cell r="CP56" t="str">
            <v/>
          </cell>
          <cell r="CQ56" t="str">
            <v/>
          </cell>
          <cell r="CR56" t="str">
            <v/>
          </cell>
          <cell r="CS56" t="str">
            <v/>
          </cell>
          <cell r="CT56">
            <v>148959</v>
          </cell>
          <cell r="CU56">
            <v>90787</v>
          </cell>
          <cell r="CV56">
            <v>93582</v>
          </cell>
          <cell r="CW56">
            <v>1491075</v>
          </cell>
          <cell r="CX56">
            <v>990250</v>
          </cell>
          <cell r="CY56">
            <v>992575</v>
          </cell>
        </row>
        <row r="57">
          <cell r="A57" t="str">
            <v>1991Q03</v>
          </cell>
          <cell r="B57">
            <v>36911.199999999997</v>
          </cell>
          <cell r="C57">
            <v>20041.2</v>
          </cell>
          <cell r="D57">
            <v>20559.7</v>
          </cell>
          <cell r="E57">
            <v>43099</v>
          </cell>
          <cell r="F57">
            <v>23724.400000000001</v>
          </cell>
          <cell r="G57">
            <v>24216</v>
          </cell>
          <cell r="H57" t="str">
            <v/>
          </cell>
          <cell r="I57" t="str">
            <v/>
          </cell>
          <cell r="J57" t="str">
            <v/>
          </cell>
          <cell r="K57">
            <v>86857.1</v>
          </cell>
          <cell r="L57" t="str">
            <v/>
          </cell>
          <cell r="M57">
            <v>50999.8</v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>
            <v>384400</v>
          </cell>
          <cell r="U57">
            <v>212630</v>
          </cell>
          <cell r="V57">
            <v>217770</v>
          </cell>
          <cell r="W57">
            <v>219692</v>
          </cell>
          <cell r="X57">
            <v>110383</v>
          </cell>
          <cell r="Y57">
            <v>111011</v>
          </cell>
          <cell r="Z57" t="str">
            <v/>
          </cell>
          <cell r="AA57" t="str">
            <v/>
          </cell>
          <cell r="AB57" t="str">
            <v/>
          </cell>
          <cell r="AC57">
            <v>86719</v>
          </cell>
          <cell r="AD57">
            <v>51824</v>
          </cell>
          <cell r="AE57">
            <v>52294</v>
          </cell>
          <cell r="AF57">
            <v>21441</v>
          </cell>
          <cell r="AG57">
            <v>11137</v>
          </cell>
          <cell r="AH57">
            <v>11580</v>
          </cell>
          <cell r="AI57">
            <v>268377</v>
          </cell>
          <cell r="AJ57">
            <v>150484</v>
          </cell>
          <cell r="AK57">
            <v>153280</v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>
            <v>193067.7</v>
          </cell>
          <cell r="BB57">
            <v>111501.7</v>
          </cell>
          <cell r="BC57">
            <v>112260.8</v>
          </cell>
          <cell r="BD57">
            <v>117306025</v>
          </cell>
          <cell r="BE57">
            <v>61158575</v>
          </cell>
          <cell r="BF57">
            <v>62148300</v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>
            <v>64513.5</v>
          </cell>
          <cell r="BT57">
            <v>31852.7</v>
          </cell>
          <cell r="BU57">
            <v>32227</v>
          </cell>
          <cell r="BV57">
            <v>193233</v>
          </cell>
          <cell r="BW57">
            <v>92619</v>
          </cell>
          <cell r="BX57">
            <v>97633</v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>
            <v>150146</v>
          </cell>
          <cell r="CU57">
            <v>92206</v>
          </cell>
          <cell r="CV57">
            <v>94989</v>
          </cell>
          <cell r="CW57">
            <v>1508900</v>
          </cell>
          <cell r="CX57">
            <v>1000400</v>
          </cell>
          <cell r="CY57">
            <v>1003925</v>
          </cell>
        </row>
        <row r="58">
          <cell r="A58" t="str">
            <v>1991Q04</v>
          </cell>
          <cell r="B58">
            <v>37380.699999999997</v>
          </cell>
          <cell r="C58">
            <v>20361.400000000001</v>
          </cell>
          <cell r="D58">
            <v>20889.099999999999</v>
          </cell>
          <cell r="E58">
            <v>43774</v>
          </cell>
          <cell r="F58">
            <v>23978</v>
          </cell>
          <cell r="G58">
            <v>24475</v>
          </cell>
          <cell r="H58" t="str">
            <v/>
          </cell>
          <cell r="I58" t="str">
            <v/>
          </cell>
          <cell r="J58" t="str">
            <v/>
          </cell>
          <cell r="K58">
            <v>87924.5</v>
          </cell>
          <cell r="L58" t="str">
            <v/>
          </cell>
          <cell r="M58">
            <v>51765.9</v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>
            <v>397420</v>
          </cell>
          <cell r="U58">
            <v>223770</v>
          </cell>
          <cell r="V58">
            <v>229150</v>
          </cell>
          <cell r="W58">
            <v>219209</v>
          </cell>
          <cell r="X58">
            <v>111185</v>
          </cell>
          <cell r="Y58">
            <v>111388</v>
          </cell>
          <cell r="Z58" t="str">
            <v/>
          </cell>
          <cell r="AA58" t="str">
            <v/>
          </cell>
          <cell r="AB58" t="str">
            <v/>
          </cell>
          <cell r="AC58">
            <v>89049</v>
          </cell>
          <cell r="AD58">
            <v>53122</v>
          </cell>
          <cell r="AE58">
            <v>53614</v>
          </cell>
          <cell r="AF58">
            <v>21147</v>
          </cell>
          <cell r="AG58">
            <v>11195</v>
          </cell>
          <cell r="AH58">
            <v>11642</v>
          </cell>
          <cell r="AI58">
            <v>271389</v>
          </cell>
          <cell r="AJ58">
            <v>152429</v>
          </cell>
          <cell r="AK58">
            <v>155312</v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  <cell r="AW58" t="str">
            <v/>
          </cell>
          <cell r="AX58" t="str">
            <v/>
          </cell>
          <cell r="AY58" t="str">
            <v/>
          </cell>
          <cell r="AZ58" t="str">
            <v/>
          </cell>
          <cell r="BA58">
            <v>197438.3</v>
          </cell>
          <cell r="BB58">
            <v>112661.9</v>
          </cell>
          <cell r="BC58">
            <v>113428</v>
          </cell>
          <cell r="BD58">
            <v>118986100</v>
          </cell>
          <cell r="BE58">
            <v>62085300</v>
          </cell>
          <cell r="BF58">
            <v>63100700</v>
          </cell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>
            <v>65754.899999999994</v>
          </cell>
          <cell r="BT58">
            <v>32656.400000000001</v>
          </cell>
          <cell r="BU58">
            <v>33035.300000000003</v>
          </cell>
          <cell r="BV58">
            <v>192944</v>
          </cell>
          <cell r="BW58">
            <v>92825</v>
          </cell>
          <cell r="BX58">
            <v>97894</v>
          </cell>
          <cell r="BY58" t="str">
            <v/>
          </cell>
          <cell r="BZ58" t="str">
            <v/>
          </cell>
          <cell r="CA58" t="str">
            <v/>
          </cell>
          <cell r="CB58" t="str">
            <v/>
          </cell>
          <cell r="CC58" t="str">
            <v/>
          </cell>
          <cell r="CD58" t="str">
            <v/>
          </cell>
          <cell r="CE58" t="str">
            <v/>
          </cell>
          <cell r="CF58" t="str">
            <v/>
          </cell>
          <cell r="CG58" t="str">
            <v/>
          </cell>
          <cell r="CH58" t="str">
            <v/>
          </cell>
          <cell r="CI58" t="str">
            <v/>
          </cell>
          <cell r="CJ58" t="str">
            <v/>
          </cell>
          <cell r="CK58" t="str">
            <v/>
          </cell>
          <cell r="CL58" t="str">
            <v/>
          </cell>
          <cell r="CM58" t="str">
            <v/>
          </cell>
          <cell r="CN58" t="str">
            <v/>
          </cell>
          <cell r="CO58" t="str">
            <v/>
          </cell>
          <cell r="CP58" t="str">
            <v/>
          </cell>
          <cell r="CQ58" t="str">
            <v/>
          </cell>
          <cell r="CR58" t="str">
            <v/>
          </cell>
          <cell r="CS58" t="str">
            <v/>
          </cell>
          <cell r="CT58">
            <v>152387</v>
          </cell>
          <cell r="CU58">
            <v>92878</v>
          </cell>
          <cell r="CV58">
            <v>95715</v>
          </cell>
          <cell r="CW58">
            <v>1523950</v>
          </cell>
          <cell r="CX58">
            <v>1006775</v>
          </cell>
          <cell r="CY58">
            <v>1011025</v>
          </cell>
        </row>
        <row r="59">
          <cell r="A59" t="str">
            <v>1992Q01</v>
          </cell>
          <cell r="B59">
            <v>37865.699999999997</v>
          </cell>
          <cell r="C59">
            <v>20688.8</v>
          </cell>
          <cell r="D59">
            <v>21226</v>
          </cell>
          <cell r="E59">
            <v>44755</v>
          </cell>
          <cell r="F59">
            <v>24066.400000000001</v>
          </cell>
          <cell r="G59">
            <v>24567</v>
          </cell>
          <cell r="H59" t="str">
            <v/>
          </cell>
          <cell r="I59" t="str">
            <v/>
          </cell>
          <cell r="J59" t="str">
            <v/>
          </cell>
          <cell r="K59">
            <v>88116.2</v>
          </cell>
          <cell r="L59" t="str">
            <v/>
          </cell>
          <cell r="M59">
            <v>52263.5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405530</v>
          </cell>
          <cell r="U59">
            <v>225800</v>
          </cell>
          <cell r="V59">
            <v>231210</v>
          </cell>
          <cell r="W59">
            <v>224386</v>
          </cell>
          <cell r="X59">
            <v>113674</v>
          </cell>
          <cell r="Y59">
            <v>114436</v>
          </cell>
          <cell r="Z59" t="str">
            <v/>
          </cell>
          <cell r="AA59" t="str">
            <v/>
          </cell>
          <cell r="AB59" t="str">
            <v/>
          </cell>
          <cell r="AC59">
            <v>91693</v>
          </cell>
          <cell r="AD59">
            <v>54851</v>
          </cell>
          <cell r="AE59">
            <v>55361</v>
          </cell>
          <cell r="AF59">
            <v>20924</v>
          </cell>
          <cell r="AG59">
            <v>10988</v>
          </cell>
          <cell r="AH59">
            <v>11434</v>
          </cell>
          <cell r="AI59">
            <v>275997</v>
          </cell>
          <cell r="AJ59">
            <v>153301</v>
          </cell>
          <cell r="AK59">
            <v>156292</v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  <cell r="AW59" t="str">
            <v/>
          </cell>
          <cell r="AX59" t="str">
            <v/>
          </cell>
          <cell r="AY59" t="str">
            <v/>
          </cell>
          <cell r="AZ59" t="str">
            <v/>
          </cell>
          <cell r="BA59">
            <v>201241.4</v>
          </cell>
          <cell r="BB59">
            <v>115712.2</v>
          </cell>
          <cell r="BC59">
            <v>116474.7</v>
          </cell>
          <cell r="BD59">
            <v>119300275</v>
          </cell>
          <cell r="BE59">
            <v>63067600</v>
          </cell>
          <cell r="BF59">
            <v>64107200</v>
          </cell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  <cell r="BS59">
            <v>66779.5</v>
          </cell>
          <cell r="BT59">
            <v>32708.400000000001</v>
          </cell>
          <cell r="BU59">
            <v>33098.199999999997</v>
          </cell>
          <cell r="BV59">
            <v>196774</v>
          </cell>
          <cell r="BW59">
            <v>96104</v>
          </cell>
          <cell r="BX59">
            <v>101183</v>
          </cell>
          <cell r="BY59" t="str">
            <v/>
          </cell>
          <cell r="BZ59" t="str">
            <v/>
          </cell>
          <cell r="CA59" t="str">
            <v/>
          </cell>
          <cell r="CB59" t="str">
            <v/>
          </cell>
          <cell r="CC59" t="str">
            <v/>
          </cell>
          <cell r="CD59" t="str">
            <v/>
          </cell>
          <cell r="CE59" t="str">
            <v/>
          </cell>
          <cell r="CF59" t="str">
            <v/>
          </cell>
          <cell r="CG59" t="str">
            <v/>
          </cell>
          <cell r="CH59" t="str">
            <v/>
          </cell>
          <cell r="CI59" t="str">
            <v/>
          </cell>
          <cell r="CJ59" t="str">
            <v/>
          </cell>
          <cell r="CK59" t="str">
            <v/>
          </cell>
          <cell r="CL59" t="str">
            <v/>
          </cell>
          <cell r="CM59" t="str">
            <v/>
          </cell>
          <cell r="CN59" t="str">
            <v/>
          </cell>
          <cell r="CO59" t="str">
            <v/>
          </cell>
          <cell r="CP59" t="str">
            <v/>
          </cell>
          <cell r="CQ59" t="str">
            <v/>
          </cell>
          <cell r="CR59" t="str">
            <v/>
          </cell>
          <cell r="CS59" t="str">
            <v/>
          </cell>
          <cell r="CT59">
            <v>154357</v>
          </cell>
          <cell r="CU59">
            <v>93620</v>
          </cell>
          <cell r="CV59">
            <v>96398</v>
          </cell>
          <cell r="CW59">
            <v>1549025</v>
          </cell>
          <cell r="CX59">
            <v>1031899.4</v>
          </cell>
          <cell r="CY59">
            <v>1035625</v>
          </cell>
        </row>
        <row r="60">
          <cell r="A60" t="str">
            <v>1992Q02</v>
          </cell>
          <cell r="B60">
            <v>38348.300000000003</v>
          </cell>
          <cell r="C60">
            <v>20994.2</v>
          </cell>
          <cell r="D60">
            <v>21541.200000000001</v>
          </cell>
          <cell r="E60">
            <v>44617</v>
          </cell>
          <cell r="F60">
            <v>24391.8</v>
          </cell>
          <cell r="G60">
            <v>24898</v>
          </cell>
          <cell r="H60" t="str">
            <v/>
          </cell>
          <cell r="I60" t="str">
            <v/>
          </cell>
          <cell r="J60" t="str">
            <v/>
          </cell>
          <cell r="K60">
            <v>88615.4</v>
          </cell>
          <cell r="L60" t="str">
            <v/>
          </cell>
          <cell r="M60">
            <v>52864.4</v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>
            <v>409270</v>
          </cell>
          <cell r="U60">
            <v>228390</v>
          </cell>
          <cell r="V60">
            <v>233950</v>
          </cell>
          <cell r="W60">
            <v>224161</v>
          </cell>
          <cell r="X60">
            <v>114151</v>
          </cell>
          <cell r="Y60">
            <v>114591</v>
          </cell>
          <cell r="Z60" t="str">
            <v/>
          </cell>
          <cell r="AA60" t="str">
            <v/>
          </cell>
          <cell r="AB60" t="str">
            <v/>
          </cell>
          <cell r="AC60">
            <v>91530</v>
          </cell>
          <cell r="AD60">
            <v>55260</v>
          </cell>
          <cell r="AE60">
            <v>55793</v>
          </cell>
          <cell r="AF60">
            <v>20890</v>
          </cell>
          <cell r="AG60">
            <v>10990</v>
          </cell>
          <cell r="AH60">
            <v>11438</v>
          </cell>
          <cell r="AI60">
            <v>276498</v>
          </cell>
          <cell r="AJ60">
            <v>153965</v>
          </cell>
          <cell r="AK60">
            <v>157045</v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>
            <v>201117.5</v>
          </cell>
          <cell r="BB60">
            <v>117942.7</v>
          </cell>
          <cell r="BC60">
            <v>118704.1</v>
          </cell>
          <cell r="BD60">
            <v>120417100</v>
          </cell>
          <cell r="BE60">
            <v>63388050</v>
          </cell>
          <cell r="BF60">
            <v>64456775</v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>
            <v>66674.100000000006</v>
          </cell>
          <cell r="BT60">
            <v>32592.6</v>
          </cell>
          <cell r="BU60">
            <v>32986.800000000003</v>
          </cell>
          <cell r="BV60">
            <v>198349</v>
          </cell>
          <cell r="BW60">
            <v>95280</v>
          </cell>
          <cell r="BX60">
            <v>100376</v>
          </cell>
          <cell r="BY60" t="str">
            <v/>
          </cell>
          <cell r="BZ60" t="str">
            <v/>
          </cell>
          <cell r="CA60" t="str">
            <v/>
          </cell>
          <cell r="CB60" t="str">
            <v/>
          </cell>
          <cell r="CC60" t="str">
            <v/>
          </cell>
          <cell r="CD60" t="str">
            <v/>
          </cell>
          <cell r="CE60" t="str">
            <v/>
          </cell>
          <cell r="CF60" t="str">
            <v/>
          </cell>
          <cell r="CG60" t="str">
            <v/>
          </cell>
          <cell r="CH60" t="str">
            <v/>
          </cell>
          <cell r="CI60" t="str">
            <v/>
          </cell>
          <cell r="CJ60" t="str">
            <v/>
          </cell>
          <cell r="CK60" t="str">
            <v/>
          </cell>
          <cell r="CL60" t="str">
            <v/>
          </cell>
          <cell r="CM60" t="str">
            <v/>
          </cell>
          <cell r="CN60" t="str">
            <v/>
          </cell>
          <cell r="CO60" t="str">
            <v/>
          </cell>
          <cell r="CP60" t="str">
            <v/>
          </cell>
          <cell r="CQ60" t="str">
            <v/>
          </cell>
          <cell r="CR60" t="str">
            <v/>
          </cell>
          <cell r="CS60" t="str">
            <v/>
          </cell>
          <cell r="CT60">
            <v>155243</v>
          </cell>
          <cell r="CU60">
            <v>95882</v>
          </cell>
          <cell r="CV60">
            <v>98654</v>
          </cell>
          <cell r="CW60">
            <v>1572525</v>
          </cell>
          <cell r="CX60">
            <v>1045750</v>
          </cell>
          <cell r="CY60">
            <v>1048275</v>
          </cell>
        </row>
        <row r="61">
          <cell r="A61" t="str">
            <v>1992Q03</v>
          </cell>
          <cell r="B61">
            <v>38736</v>
          </cell>
          <cell r="C61">
            <v>21262.799999999999</v>
          </cell>
          <cell r="D61">
            <v>21817.7</v>
          </cell>
          <cell r="E61">
            <v>45066</v>
          </cell>
          <cell r="F61">
            <v>24357.200000000001</v>
          </cell>
          <cell r="G61">
            <v>24872</v>
          </cell>
          <cell r="H61" t="str">
            <v/>
          </cell>
          <cell r="I61" t="str">
            <v/>
          </cell>
          <cell r="J61" t="str">
            <v/>
          </cell>
          <cell r="K61">
            <v>88015.3</v>
          </cell>
          <cell r="L61" t="str">
            <v/>
          </cell>
          <cell r="M61">
            <v>52698.8</v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>
            <v>413000</v>
          </cell>
          <cell r="U61">
            <v>228980</v>
          </cell>
          <cell r="V61">
            <v>235110</v>
          </cell>
          <cell r="W61">
            <v>227768</v>
          </cell>
          <cell r="X61">
            <v>114306</v>
          </cell>
          <cell r="Y61">
            <v>114465</v>
          </cell>
          <cell r="Z61" t="str">
            <v/>
          </cell>
          <cell r="AA61" t="str">
            <v/>
          </cell>
          <cell r="AB61" t="str">
            <v/>
          </cell>
          <cell r="AC61">
            <v>92958</v>
          </cell>
          <cell r="AD61">
            <v>56237</v>
          </cell>
          <cell r="AE61">
            <v>56791</v>
          </cell>
          <cell r="AF61">
            <v>20812</v>
          </cell>
          <cell r="AG61">
            <v>10984</v>
          </cell>
          <cell r="AH61">
            <v>11436</v>
          </cell>
          <cell r="AI61">
            <v>277674</v>
          </cell>
          <cell r="AJ61">
            <v>155555</v>
          </cell>
          <cell r="AK61">
            <v>158695</v>
          </cell>
          <cell r="AL61" t="str">
            <v/>
          </cell>
          <cell r="AM61" t="str">
            <v/>
          </cell>
          <cell r="AN61" t="str">
            <v/>
          </cell>
          <cell r="AO61" t="str">
            <v/>
          </cell>
          <cell r="AP61" t="str">
            <v/>
          </cell>
          <cell r="AQ61" t="str">
            <v/>
          </cell>
          <cell r="AR61" t="str">
            <v/>
          </cell>
          <cell r="AS61" t="str">
            <v/>
          </cell>
          <cell r="AT61" t="str">
            <v/>
          </cell>
          <cell r="AU61" t="str">
            <v/>
          </cell>
          <cell r="AV61" t="str">
            <v/>
          </cell>
          <cell r="AW61" t="str">
            <v/>
          </cell>
          <cell r="AX61" t="str">
            <v/>
          </cell>
          <cell r="AY61" t="str">
            <v/>
          </cell>
          <cell r="AZ61" t="str">
            <v/>
          </cell>
          <cell r="BA61">
            <v>201356.6</v>
          </cell>
          <cell r="BB61">
            <v>117500.6</v>
          </cell>
          <cell r="BC61">
            <v>118255</v>
          </cell>
          <cell r="BD61">
            <v>120604925</v>
          </cell>
          <cell r="BE61">
            <v>63777300</v>
          </cell>
          <cell r="BF61">
            <v>64875650</v>
          </cell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>
            <v>67199.100000000006</v>
          </cell>
          <cell r="BT61">
            <v>33052.1</v>
          </cell>
          <cell r="BU61">
            <v>33452.9</v>
          </cell>
          <cell r="BV61">
            <v>200441</v>
          </cell>
          <cell r="BW61">
            <v>95193</v>
          </cell>
          <cell r="BX61">
            <v>100351</v>
          </cell>
          <cell r="BY61" t="str">
            <v/>
          </cell>
          <cell r="BZ61" t="str">
            <v/>
          </cell>
          <cell r="CA61" t="str">
            <v/>
          </cell>
          <cell r="CB61" t="str">
            <v/>
          </cell>
          <cell r="CC61" t="str">
            <v/>
          </cell>
          <cell r="CD61" t="str">
            <v/>
          </cell>
          <cell r="CE61" t="str">
            <v/>
          </cell>
          <cell r="CF61" t="str">
            <v/>
          </cell>
          <cell r="CG61" t="str">
            <v/>
          </cell>
          <cell r="CH61" t="str">
            <v/>
          </cell>
          <cell r="CI61" t="str">
            <v/>
          </cell>
          <cell r="CJ61" t="str">
            <v/>
          </cell>
          <cell r="CK61" t="str">
            <v/>
          </cell>
          <cell r="CL61" t="str">
            <v/>
          </cell>
          <cell r="CM61" t="str">
            <v/>
          </cell>
          <cell r="CN61" t="str">
            <v/>
          </cell>
          <cell r="CO61" t="str">
            <v/>
          </cell>
          <cell r="CP61" t="str">
            <v/>
          </cell>
          <cell r="CQ61" t="str">
            <v/>
          </cell>
          <cell r="CR61" t="str">
            <v/>
          </cell>
          <cell r="CS61" t="str">
            <v/>
          </cell>
          <cell r="CT61">
            <v>155102</v>
          </cell>
          <cell r="CU61">
            <v>96795</v>
          </cell>
          <cell r="CV61">
            <v>99554</v>
          </cell>
          <cell r="CW61">
            <v>1595125</v>
          </cell>
          <cell r="CX61">
            <v>1059724.6000000001</v>
          </cell>
          <cell r="CY61">
            <v>1066075</v>
          </cell>
        </row>
        <row r="62">
          <cell r="A62" t="str">
            <v>1992Q04</v>
          </cell>
          <cell r="B62">
            <v>38965.699999999997</v>
          </cell>
          <cell r="C62">
            <v>21497</v>
          </cell>
          <cell r="D62">
            <v>22061.1</v>
          </cell>
          <cell r="E62">
            <v>44886</v>
          </cell>
          <cell r="F62">
            <v>24453.599999999999</v>
          </cell>
          <cell r="G62">
            <v>24977</v>
          </cell>
          <cell r="H62" t="str">
            <v/>
          </cell>
          <cell r="I62" t="str">
            <v/>
          </cell>
          <cell r="J62" t="str">
            <v/>
          </cell>
          <cell r="K62">
            <v>88184.3</v>
          </cell>
          <cell r="L62" t="str">
            <v/>
          </cell>
          <cell r="M62">
            <v>53096.800000000003</v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>
            <v>417240</v>
          </cell>
          <cell r="U62">
            <v>239390</v>
          </cell>
          <cell r="V62">
            <v>245230</v>
          </cell>
          <cell r="W62">
            <v>230280</v>
          </cell>
          <cell r="X62">
            <v>114528</v>
          </cell>
          <cell r="Y62">
            <v>115451</v>
          </cell>
          <cell r="Z62" t="str">
            <v/>
          </cell>
          <cell r="AA62" t="str">
            <v/>
          </cell>
          <cell r="AB62" t="str">
            <v/>
          </cell>
          <cell r="AC62">
            <v>92807</v>
          </cell>
          <cell r="AD62">
            <v>55705</v>
          </cell>
          <cell r="AE62">
            <v>56274</v>
          </cell>
          <cell r="AF62">
            <v>20898</v>
          </cell>
          <cell r="AG62">
            <v>10999</v>
          </cell>
          <cell r="AH62">
            <v>11454</v>
          </cell>
          <cell r="AI62">
            <v>276460</v>
          </cell>
          <cell r="AJ62">
            <v>156383</v>
          </cell>
          <cell r="AK62">
            <v>159553</v>
          </cell>
          <cell r="AL62" t="str">
            <v/>
          </cell>
          <cell r="AM62" t="str">
            <v/>
          </cell>
          <cell r="AN62" t="str">
            <v/>
          </cell>
          <cell r="AO62" t="str">
            <v/>
          </cell>
          <cell r="AP62" t="str">
            <v/>
          </cell>
          <cell r="AQ62" t="str">
            <v/>
          </cell>
          <cell r="AR62" t="str">
            <v/>
          </cell>
          <cell r="AS62" t="str">
            <v/>
          </cell>
          <cell r="AT62" t="str">
            <v/>
          </cell>
          <cell r="AU62" t="str">
            <v/>
          </cell>
          <cell r="AV62" t="str">
            <v/>
          </cell>
          <cell r="AW62" t="str">
            <v/>
          </cell>
          <cell r="AX62" t="str">
            <v/>
          </cell>
          <cell r="AY62" t="str">
            <v/>
          </cell>
          <cell r="AZ62" t="str">
            <v/>
          </cell>
          <cell r="BA62">
            <v>201090.2</v>
          </cell>
          <cell r="BB62">
            <v>117605.7</v>
          </cell>
          <cell r="BC62">
            <v>118356.8</v>
          </cell>
          <cell r="BD62">
            <v>120191950</v>
          </cell>
          <cell r="BE62">
            <v>63395675</v>
          </cell>
          <cell r="BF62">
            <v>64511425</v>
          </cell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>
            <v>67646.3</v>
          </cell>
          <cell r="BT62">
            <v>33833</v>
          </cell>
          <cell r="BU62">
            <v>34239.1</v>
          </cell>
          <cell r="BV62">
            <v>200413</v>
          </cell>
          <cell r="BW62">
            <v>97829</v>
          </cell>
          <cell r="BX62">
            <v>103092</v>
          </cell>
          <cell r="BY62" t="str">
            <v/>
          </cell>
          <cell r="BZ62" t="str">
            <v/>
          </cell>
          <cell r="CA62" t="str">
            <v/>
          </cell>
          <cell r="CB62" t="str">
            <v/>
          </cell>
          <cell r="CC62" t="str">
            <v/>
          </cell>
          <cell r="CD62" t="str">
            <v/>
          </cell>
          <cell r="CE62" t="str">
            <v/>
          </cell>
          <cell r="CF62" t="str">
            <v/>
          </cell>
          <cell r="CG62" t="str">
            <v/>
          </cell>
          <cell r="CH62" t="str">
            <v/>
          </cell>
          <cell r="CI62" t="str">
            <v/>
          </cell>
          <cell r="CJ62" t="str">
            <v/>
          </cell>
          <cell r="CK62" t="str">
            <v/>
          </cell>
          <cell r="CL62" t="str">
            <v/>
          </cell>
          <cell r="CM62" t="str">
            <v/>
          </cell>
          <cell r="CN62" t="str">
            <v/>
          </cell>
          <cell r="CO62" t="str">
            <v/>
          </cell>
          <cell r="CP62" t="str">
            <v/>
          </cell>
          <cell r="CQ62" t="str">
            <v/>
          </cell>
          <cell r="CR62" t="str">
            <v/>
          </cell>
          <cell r="CS62" t="str">
            <v/>
          </cell>
          <cell r="CT62">
            <v>157378</v>
          </cell>
          <cell r="CU62">
            <v>97834</v>
          </cell>
          <cell r="CV62">
            <v>100546</v>
          </cell>
          <cell r="CW62">
            <v>1621075</v>
          </cell>
          <cell r="CX62">
            <v>1082399.3999999999</v>
          </cell>
          <cell r="CY62">
            <v>1085275</v>
          </cell>
        </row>
        <row r="63">
          <cell r="A63" t="str">
            <v>1993Q01</v>
          </cell>
          <cell r="B63">
            <v>39110.400000000001</v>
          </cell>
          <cell r="C63">
            <v>21700.7</v>
          </cell>
          <cell r="D63">
            <v>22275.200000000001</v>
          </cell>
          <cell r="E63">
            <v>45293</v>
          </cell>
          <cell r="F63">
            <v>24465.8</v>
          </cell>
          <cell r="G63">
            <v>25002</v>
          </cell>
          <cell r="H63" t="str">
            <v/>
          </cell>
          <cell r="I63" t="str">
            <v/>
          </cell>
          <cell r="J63" t="str">
            <v/>
          </cell>
          <cell r="K63">
            <v>88314.3</v>
          </cell>
          <cell r="L63" t="str">
            <v/>
          </cell>
          <cell r="M63">
            <v>52867.6</v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>
            <v>415740</v>
          </cell>
          <cell r="U63">
            <v>235560</v>
          </cell>
          <cell r="V63">
            <v>241610</v>
          </cell>
          <cell r="W63">
            <v>224577</v>
          </cell>
          <cell r="X63">
            <v>112802</v>
          </cell>
          <cell r="Y63">
            <v>113454</v>
          </cell>
          <cell r="Z63" t="str">
            <v/>
          </cell>
          <cell r="AA63" t="str">
            <v/>
          </cell>
          <cell r="AB63" t="str">
            <v/>
          </cell>
          <cell r="AC63">
            <v>93049</v>
          </cell>
          <cell r="AD63">
            <v>56204</v>
          </cell>
          <cell r="AE63">
            <v>56790</v>
          </cell>
          <cell r="AF63">
            <v>20986</v>
          </cell>
          <cell r="AG63">
            <v>11022</v>
          </cell>
          <cell r="AH63">
            <v>11465</v>
          </cell>
          <cell r="AI63">
            <v>276886</v>
          </cell>
          <cell r="AJ63">
            <v>155354</v>
          </cell>
          <cell r="AK63">
            <v>158532</v>
          </cell>
          <cell r="AL63" t="str">
            <v/>
          </cell>
          <cell r="AM63" t="str">
            <v/>
          </cell>
          <cell r="AN63" t="str">
            <v/>
          </cell>
          <cell r="AO63" t="str">
            <v/>
          </cell>
          <cell r="AP63" t="str">
            <v/>
          </cell>
          <cell r="AQ63" t="str">
            <v/>
          </cell>
          <cell r="AR63" t="str">
            <v/>
          </cell>
          <cell r="AS63" t="str">
            <v/>
          </cell>
          <cell r="AT63" t="str">
            <v/>
          </cell>
          <cell r="AU63" t="str">
            <v/>
          </cell>
          <cell r="AV63" t="str">
            <v/>
          </cell>
          <cell r="AW63" t="str">
            <v/>
          </cell>
          <cell r="AX63" t="str">
            <v/>
          </cell>
          <cell r="AY63" t="str">
            <v/>
          </cell>
          <cell r="AZ63" t="str">
            <v/>
          </cell>
          <cell r="BA63">
            <v>205580.5</v>
          </cell>
          <cell r="BB63">
            <v>118556.6</v>
          </cell>
          <cell r="BC63">
            <v>119310.9</v>
          </cell>
          <cell r="BD63">
            <v>122384700</v>
          </cell>
          <cell r="BE63">
            <v>64661375</v>
          </cell>
          <cell r="BF63">
            <v>65782250</v>
          </cell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>
            <v>67872.600000000006</v>
          </cell>
          <cell r="BT63">
            <v>32977</v>
          </cell>
          <cell r="BU63">
            <v>33388.5</v>
          </cell>
          <cell r="BV63">
            <v>202801</v>
          </cell>
          <cell r="BW63">
            <v>98190</v>
          </cell>
          <cell r="BX63">
            <v>103385</v>
          </cell>
          <cell r="BY63" t="str">
            <v/>
          </cell>
          <cell r="BZ63" t="str">
            <v/>
          </cell>
          <cell r="CA63" t="str">
            <v/>
          </cell>
          <cell r="CB63" t="str">
            <v/>
          </cell>
          <cell r="CC63" t="str">
            <v/>
          </cell>
          <cell r="CD63" t="str">
            <v/>
          </cell>
          <cell r="CE63" t="str">
            <v/>
          </cell>
          <cell r="CF63" t="str">
            <v/>
          </cell>
          <cell r="CG63" t="str">
            <v/>
          </cell>
          <cell r="CH63" t="str">
            <v/>
          </cell>
          <cell r="CI63" t="str">
            <v/>
          </cell>
          <cell r="CJ63" t="str">
            <v/>
          </cell>
          <cell r="CK63" t="str">
            <v/>
          </cell>
          <cell r="CL63" t="str">
            <v/>
          </cell>
          <cell r="CM63" t="str">
            <v/>
          </cell>
          <cell r="CN63">
            <v>3192.1</v>
          </cell>
          <cell r="CO63">
            <v>1623.1</v>
          </cell>
          <cell r="CP63">
            <v>1640.4</v>
          </cell>
          <cell r="CQ63" t="str">
            <v/>
          </cell>
          <cell r="CR63" t="str">
            <v/>
          </cell>
          <cell r="CS63" t="str">
            <v/>
          </cell>
          <cell r="CT63">
            <v>160693</v>
          </cell>
          <cell r="CU63">
            <v>99436</v>
          </cell>
          <cell r="CV63">
            <v>102428</v>
          </cell>
          <cell r="CW63">
            <v>1635675</v>
          </cell>
          <cell r="CX63">
            <v>1091349.6000000001</v>
          </cell>
          <cell r="CY63">
            <v>1094825</v>
          </cell>
        </row>
        <row r="64">
          <cell r="A64" t="str">
            <v>1993Q02</v>
          </cell>
          <cell r="B64">
            <v>39590</v>
          </cell>
          <cell r="C64">
            <v>21894.799999999999</v>
          </cell>
          <cell r="D64">
            <v>22478.400000000001</v>
          </cell>
          <cell r="E64">
            <v>46013</v>
          </cell>
          <cell r="F64">
            <v>24661.4</v>
          </cell>
          <cell r="G64">
            <v>25207</v>
          </cell>
          <cell r="H64" t="str">
            <v/>
          </cell>
          <cell r="I64" t="str">
            <v/>
          </cell>
          <cell r="J64" t="str">
            <v/>
          </cell>
          <cell r="K64">
            <v>90092.1</v>
          </cell>
          <cell r="L64" t="str">
            <v/>
          </cell>
          <cell r="M64">
            <v>53825.8</v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>
            <v>420830</v>
          </cell>
          <cell r="U64">
            <v>237520</v>
          </cell>
          <cell r="V64">
            <v>243870</v>
          </cell>
          <cell r="W64">
            <v>225673</v>
          </cell>
          <cell r="X64">
            <v>112626</v>
          </cell>
          <cell r="Y64">
            <v>113266</v>
          </cell>
          <cell r="Z64" t="str">
            <v/>
          </cell>
          <cell r="AA64" t="str">
            <v/>
          </cell>
          <cell r="AB64" t="str">
            <v/>
          </cell>
          <cell r="AC64">
            <v>94131</v>
          </cell>
          <cell r="AD64">
            <v>56733</v>
          </cell>
          <cell r="AE64">
            <v>57349</v>
          </cell>
          <cell r="AF64">
            <v>20967</v>
          </cell>
          <cell r="AG64">
            <v>11043</v>
          </cell>
          <cell r="AH64">
            <v>11492</v>
          </cell>
          <cell r="AI64">
            <v>277813</v>
          </cell>
          <cell r="AJ64">
            <v>156897</v>
          </cell>
          <cell r="AK64">
            <v>160086</v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  <cell r="AW64" t="str">
            <v/>
          </cell>
          <cell r="AX64" t="str">
            <v/>
          </cell>
          <cell r="AY64" t="str">
            <v/>
          </cell>
          <cell r="AZ64" t="str">
            <v/>
          </cell>
          <cell r="BA64">
            <v>206487.2</v>
          </cell>
          <cell r="BB64">
            <v>119176.4</v>
          </cell>
          <cell r="BC64">
            <v>119927.6</v>
          </cell>
          <cell r="BD64">
            <v>120833125</v>
          </cell>
          <cell r="BE64">
            <v>64333150</v>
          </cell>
          <cell r="BF64">
            <v>65458425</v>
          </cell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>
            <v>68698.5</v>
          </cell>
          <cell r="BT64">
            <v>34082.300000000003</v>
          </cell>
          <cell r="BU64">
            <v>34497.599999999999</v>
          </cell>
          <cell r="BV64">
            <v>207184</v>
          </cell>
          <cell r="BW64">
            <v>99470</v>
          </cell>
          <cell r="BX64">
            <v>104640</v>
          </cell>
          <cell r="BY64" t="str">
            <v/>
          </cell>
          <cell r="BZ64" t="str">
            <v/>
          </cell>
          <cell r="CA64" t="str">
            <v/>
          </cell>
          <cell r="CB64" t="str">
            <v/>
          </cell>
          <cell r="CC64" t="str">
            <v/>
          </cell>
          <cell r="CD64" t="str">
            <v/>
          </cell>
          <cell r="CE64" t="str">
            <v/>
          </cell>
          <cell r="CF64" t="str">
            <v/>
          </cell>
          <cell r="CG64" t="str">
            <v/>
          </cell>
          <cell r="CH64" t="str">
            <v/>
          </cell>
          <cell r="CI64" t="str">
            <v/>
          </cell>
          <cell r="CJ64" t="str">
            <v/>
          </cell>
          <cell r="CK64" t="str">
            <v/>
          </cell>
          <cell r="CL64" t="str">
            <v/>
          </cell>
          <cell r="CM64" t="str">
            <v/>
          </cell>
          <cell r="CN64">
            <v>3336.8</v>
          </cell>
          <cell r="CO64">
            <v>1929.7</v>
          </cell>
          <cell r="CP64">
            <v>1946.7</v>
          </cell>
          <cell r="CQ64" t="str">
            <v/>
          </cell>
          <cell r="CR64" t="str">
            <v/>
          </cell>
          <cell r="CS64" t="str">
            <v/>
          </cell>
          <cell r="CT64">
            <v>161704</v>
          </cell>
          <cell r="CU64">
            <v>100562</v>
          </cell>
          <cell r="CV64">
            <v>104363</v>
          </cell>
          <cell r="CW64">
            <v>1653025</v>
          </cell>
          <cell r="CX64">
            <v>1107024.3999999999</v>
          </cell>
          <cell r="CY64">
            <v>1111675</v>
          </cell>
        </row>
        <row r="65">
          <cell r="A65" t="str">
            <v>1993Q03</v>
          </cell>
          <cell r="B65">
            <v>40216.5</v>
          </cell>
          <cell r="C65">
            <v>22103.599999999999</v>
          </cell>
          <cell r="D65">
            <v>22697.7</v>
          </cell>
          <cell r="E65">
            <v>46520</v>
          </cell>
          <cell r="F65">
            <v>24909.9</v>
          </cell>
          <cell r="G65">
            <v>25468</v>
          </cell>
          <cell r="H65" t="str">
            <v/>
          </cell>
          <cell r="I65" t="str">
            <v/>
          </cell>
          <cell r="J65" t="str">
            <v/>
          </cell>
          <cell r="K65">
            <v>90756.5</v>
          </cell>
          <cell r="L65" t="str">
            <v/>
          </cell>
          <cell r="M65">
            <v>54520.6</v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>
            <v>426120</v>
          </cell>
          <cell r="U65">
            <v>241030</v>
          </cell>
          <cell r="V65">
            <v>247290</v>
          </cell>
          <cell r="W65">
            <v>228722</v>
          </cell>
          <cell r="X65">
            <v>114723</v>
          </cell>
          <cell r="Y65">
            <v>115699</v>
          </cell>
          <cell r="Z65" t="str">
            <v/>
          </cell>
          <cell r="AA65" t="str">
            <v/>
          </cell>
          <cell r="AB65" t="str">
            <v/>
          </cell>
          <cell r="AC65">
            <v>96546</v>
          </cell>
          <cell r="AD65">
            <v>57847</v>
          </cell>
          <cell r="AE65">
            <v>58491</v>
          </cell>
          <cell r="AF65">
            <v>21082</v>
          </cell>
          <cell r="AG65">
            <v>11071</v>
          </cell>
          <cell r="AH65">
            <v>11524</v>
          </cell>
          <cell r="AI65">
            <v>278969</v>
          </cell>
          <cell r="AJ65">
            <v>157506</v>
          </cell>
          <cell r="AK65">
            <v>160716</v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 t="str">
            <v/>
          </cell>
          <cell r="AZ65" t="str">
            <v/>
          </cell>
          <cell r="BA65">
            <v>207510.39999999999</v>
          </cell>
          <cell r="BB65">
            <v>120059</v>
          </cell>
          <cell r="BC65">
            <v>120809.2</v>
          </cell>
          <cell r="BD65">
            <v>120582025</v>
          </cell>
          <cell r="BE65">
            <v>64940425</v>
          </cell>
          <cell r="BF65">
            <v>66075100</v>
          </cell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  <cell r="BS65">
            <v>69665.3</v>
          </cell>
          <cell r="BT65">
            <v>34458.699999999997</v>
          </cell>
          <cell r="BU65">
            <v>34880.6</v>
          </cell>
          <cell r="BV65">
            <v>212330</v>
          </cell>
          <cell r="BW65">
            <v>101990</v>
          </cell>
          <cell r="BX65">
            <v>107208</v>
          </cell>
          <cell r="BY65" t="str">
            <v/>
          </cell>
          <cell r="BZ65" t="str">
            <v/>
          </cell>
          <cell r="CA65" t="str">
            <v/>
          </cell>
          <cell r="CB65" t="str">
            <v/>
          </cell>
          <cell r="CC65" t="str">
            <v/>
          </cell>
          <cell r="CD65" t="str">
            <v/>
          </cell>
          <cell r="CE65" t="str">
            <v/>
          </cell>
          <cell r="CF65" t="str">
            <v/>
          </cell>
          <cell r="CG65" t="str">
            <v/>
          </cell>
          <cell r="CH65" t="str">
            <v/>
          </cell>
          <cell r="CI65" t="str">
            <v/>
          </cell>
          <cell r="CJ65" t="str">
            <v/>
          </cell>
          <cell r="CK65" t="str">
            <v/>
          </cell>
          <cell r="CL65" t="str">
            <v/>
          </cell>
          <cell r="CM65" t="str">
            <v/>
          </cell>
          <cell r="CN65">
            <v>3485.9</v>
          </cell>
          <cell r="CO65">
            <v>1947.2</v>
          </cell>
          <cell r="CP65">
            <v>1964.2</v>
          </cell>
          <cell r="CQ65" t="str">
            <v/>
          </cell>
          <cell r="CR65" t="str">
            <v/>
          </cell>
          <cell r="CS65" t="str">
            <v/>
          </cell>
          <cell r="CT65">
            <v>164693</v>
          </cell>
          <cell r="CU65">
            <v>102654</v>
          </cell>
          <cell r="CV65">
            <v>106315</v>
          </cell>
          <cell r="CW65">
            <v>1668650</v>
          </cell>
          <cell r="CX65">
            <v>1122149.3999999999</v>
          </cell>
          <cell r="CY65">
            <v>1127675</v>
          </cell>
        </row>
        <row r="66">
          <cell r="A66" t="str">
            <v>1993Q04</v>
          </cell>
          <cell r="B66">
            <v>40707.199999999997</v>
          </cell>
          <cell r="C66">
            <v>22324.1</v>
          </cell>
          <cell r="D66">
            <v>22928</v>
          </cell>
          <cell r="E66">
            <v>47372</v>
          </cell>
          <cell r="F66">
            <v>25219.3</v>
          </cell>
          <cell r="G66">
            <v>25785</v>
          </cell>
          <cell r="H66" t="str">
            <v/>
          </cell>
          <cell r="I66" t="str">
            <v/>
          </cell>
          <cell r="J66" t="str">
            <v/>
          </cell>
          <cell r="K66">
            <v>91504.2</v>
          </cell>
          <cell r="L66" t="str">
            <v/>
          </cell>
          <cell r="M66">
            <v>54325.8</v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>
            <v>429890</v>
          </cell>
          <cell r="U66">
            <v>247280</v>
          </cell>
          <cell r="V66">
            <v>253680</v>
          </cell>
          <cell r="W66">
            <v>232837</v>
          </cell>
          <cell r="X66">
            <v>118049</v>
          </cell>
          <cell r="Y66">
            <v>119160</v>
          </cell>
          <cell r="Z66" t="str">
            <v/>
          </cell>
          <cell r="AA66" t="str">
            <v/>
          </cell>
          <cell r="AB66" t="str">
            <v/>
          </cell>
          <cell r="AC66">
            <v>98017</v>
          </cell>
          <cell r="AD66">
            <v>58310</v>
          </cell>
          <cell r="AE66">
            <v>58986</v>
          </cell>
          <cell r="AF66">
            <v>21045</v>
          </cell>
          <cell r="AG66">
            <v>11237</v>
          </cell>
          <cell r="AH66">
            <v>11697</v>
          </cell>
          <cell r="AI66">
            <v>280406</v>
          </cell>
          <cell r="AJ66">
            <v>158796</v>
          </cell>
          <cell r="AK66">
            <v>162037</v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  <cell r="AW66" t="str">
            <v/>
          </cell>
          <cell r="AX66" t="str">
            <v/>
          </cell>
          <cell r="AY66" t="str">
            <v/>
          </cell>
          <cell r="AZ66" t="str">
            <v/>
          </cell>
          <cell r="BA66">
            <v>209251.20000000001</v>
          </cell>
          <cell r="BB66">
            <v>121099.3</v>
          </cell>
          <cell r="BC66">
            <v>121848.7</v>
          </cell>
          <cell r="BD66">
            <v>120342425</v>
          </cell>
          <cell r="BE66">
            <v>65693150</v>
          </cell>
          <cell r="BF66">
            <v>66838700</v>
          </cell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>
            <v>69776.7</v>
          </cell>
          <cell r="BT66">
            <v>34611</v>
          </cell>
          <cell r="BU66">
            <v>35038.300000000003</v>
          </cell>
          <cell r="BV66">
            <v>215570</v>
          </cell>
          <cell r="BW66">
            <v>104531</v>
          </cell>
          <cell r="BX66">
            <v>109788</v>
          </cell>
          <cell r="BY66" t="str">
            <v/>
          </cell>
          <cell r="BZ66" t="str">
            <v/>
          </cell>
          <cell r="CA66" t="str">
            <v/>
          </cell>
          <cell r="CB66" t="str">
            <v/>
          </cell>
          <cell r="CC66" t="str">
            <v/>
          </cell>
          <cell r="CD66" t="str">
            <v/>
          </cell>
          <cell r="CE66" t="str">
            <v/>
          </cell>
          <cell r="CF66" t="str">
            <v/>
          </cell>
          <cell r="CG66" t="str">
            <v/>
          </cell>
          <cell r="CH66" t="str">
            <v/>
          </cell>
          <cell r="CI66" t="str">
            <v/>
          </cell>
          <cell r="CJ66" t="str">
            <v/>
          </cell>
          <cell r="CK66" t="str">
            <v/>
          </cell>
          <cell r="CL66" t="str">
            <v/>
          </cell>
          <cell r="CM66" t="str">
            <v/>
          </cell>
          <cell r="CN66">
            <v>3640.1</v>
          </cell>
          <cell r="CO66">
            <v>1994.6</v>
          </cell>
          <cell r="CP66">
            <v>2011.5</v>
          </cell>
          <cell r="CQ66" t="str">
            <v/>
          </cell>
          <cell r="CR66" t="str">
            <v/>
          </cell>
          <cell r="CS66" t="str">
            <v/>
          </cell>
          <cell r="CT66">
            <v>167106</v>
          </cell>
          <cell r="CU66">
            <v>104156</v>
          </cell>
          <cell r="CV66">
            <v>107904</v>
          </cell>
          <cell r="CW66">
            <v>1700050</v>
          </cell>
          <cell r="CX66">
            <v>1138724.6000000001</v>
          </cell>
          <cell r="CY66">
            <v>1143725</v>
          </cell>
        </row>
        <row r="67">
          <cell r="A67" t="str">
            <v>1994Q01</v>
          </cell>
          <cell r="B67">
            <v>41114.9</v>
          </cell>
          <cell r="C67">
            <v>22537.4</v>
          </cell>
          <cell r="D67">
            <v>23147.1</v>
          </cell>
          <cell r="E67">
            <v>47664</v>
          </cell>
          <cell r="F67">
            <v>25568.7</v>
          </cell>
          <cell r="G67">
            <v>26145</v>
          </cell>
          <cell r="H67" t="str">
            <v/>
          </cell>
          <cell r="I67" t="str">
            <v/>
          </cell>
          <cell r="J67" t="str">
            <v/>
          </cell>
          <cell r="K67">
            <v>92240.7</v>
          </cell>
          <cell r="L67" t="str">
            <v/>
          </cell>
          <cell r="M67">
            <v>54759.1</v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>
            <v>438160</v>
          </cell>
          <cell r="U67">
            <v>248170</v>
          </cell>
          <cell r="V67">
            <v>254880</v>
          </cell>
          <cell r="W67">
            <v>235772</v>
          </cell>
          <cell r="X67">
            <v>121337</v>
          </cell>
          <cell r="Y67">
            <v>122396</v>
          </cell>
          <cell r="Z67" t="str">
            <v/>
          </cell>
          <cell r="AA67" t="str">
            <v/>
          </cell>
          <cell r="AB67" t="str">
            <v/>
          </cell>
          <cell r="AC67">
            <v>99220</v>
          </cell>
          <cell r="AD67">
            <v>58857</v>
          </cell>
          <cell r="AE67">
            <v>59567</v>
          </cell>
          <cell r="AF67">
            <v>21382</v>
          </cell>
          <cell r="AG67">
            <v>11327</v>
          </cell>
          <cell r="AH67">
            <v>11778</v>
          </cell>
          <cell r="AI67">
            <v>282831</v>
          </cell>
          <cell r="AJ67">
            <v>159109</v>
          </cell>
          <cell r="AK67">
            <v>162391</v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/>
          </cell>
          <cell r="AX67" t="str">
            <v/>
          </cell>
          <cell r="AY67" t="str">
            <v/>
          </cell>
          <cell r="AZ67" t="str">
            <v/>
          </cell>
          <cell r="BA67">
            <v>214088.4</v>
          </cell>
          <cell r="BB67">
            <v>123754</v>
          </cell>
          <cell r="BC67">
            <v>124522.6</v>
          </cell>
          <cell r="BD67">
            <v>121751025</v>
          </cell>
          <cell r="BE67">
            <v>65151550</v>
          </cell>
          <cell r="BF67">
            <v>66334650</v>
          </cell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>
            <v>71083.600000000006</v>
          </cell>
          <cell r="BT67">
            <v>34902.9</v>
          </cell>
          <cell r="BU67">
            <v>35329.300000000003</v>
          </cell>
          <cell r="BV67">
            <v>210794</v>
          </cell>
          <cell r="BW67">
            <v>103730</v>
          </cell>
          <cell r="BX67">
            <v>109049</v>
          </cell>
          <cell r="BY67" t="str">
            <v/>
          </cell>
          <cell r="BZ67" t="str">
            <v/>
          </cell>
          <cell r="CA67" t="str">
            <v/>
          </cell>
          <cell r="CB67" t="str">
            <v/>
          </cell>
          <cell r="CC67" t="str">
            <v/>
          </cell>
          <cell r="CD67" t="str">
            <v/>
          </cell>
          <cell r="CE67" t="str">
            <v/>
          </cell>
          <cell r="CF67" t="str">
            <v/>
          </cell>
          <cell r="CG67" t="str">
            <v/>
          </cell>
          <cell r="CH67" t="str">
            <v/>
          </cell>
          <cell r="CI67" t="str">
            <v/>
          </cell>
          <cell r="CJ67" t="str">
            <v/>
          </cell>
          <cell r="CK67" t="str">
            <v/>
          </cell>
          <cell r="CL67" t="str">
            <v/>
          </cell>
          <cell r="CM67" t="str">
            <v/>
          </cell>
          <cell r="CN67">
            <v>3840.7</v>
          </cell>
          <cell r="CO67">
            <v>2059.1</v>
          </cell>
          <cell r="CP67">
            <v>2076.1</v>
          </cell>
          <cell r="CQ67" t="str">
            <v/>
          </cell>
          <cell r="CR67" t="str">
            <v/>
          </cell>
          <cell r="CS67" t="str">
            <v/>
          </cell>
          <cell r="CT67">
            <v>169485</v>
          </cell>
          <cell r="CU67">
            <v>105299</v>
          </cell>
          <cell r="CV67">
            <v>109047</v>
          </cell>
          <cell r="CW67">
            <v>1727750</v>
          </cell>
          <cell r="CX67">
            <v>1154149.3999999999</v>
          </cell>
          <cell r="CY67">
            <v>1160975</v>
          </cell>
        </row>
        <row r="68">
          <cell r="A68" t="str">
            <v>1994Q02</v>
          </cell>
          <cell r="B68">
            <v>41381.4</v>
          </cell>
          <cell r="C68">
            <v>22741.5</v>
          </cell>
          <cell r="D68">
            <v>23360.400000000001</v>
          </cell>
          <cell r="E68">
            <v>48600</v>
          </cell>
          <cell r="F68">
            <v>25825.1</v>
          </cell>
          <cell r="G68">
            <v>26412</v>
          </cell>
          <cell r="H68" t="str">
            <v/>
          </cell>
          <cell r="I68" t="str">
            <v/>
          </cell>
          <cell r="J68" t="str">
            <v/>
          </cell>
          <cell r="K68">
            <v>91693.7</v>
          </cell>
          <cell r="L68" t="str">
            <v/>
          </cell>
          <cell r="M68">
            <v>54247.199999999997</v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441660</v>
          </cell>
          <cell r="U68">
            <v>248560</v>
          </cell>
          <cell r="V68">
            <v>255240</v>
          </cell>
          <cell r="W68">
            <v>245485</v>
          </cell>
          <cell r="X68">
            <v>124691</v>
          </cell>
          <cell r="Y68">
            <v>125828</v>
          </cell>
          <cell r="Z68" t="str">
            <v/>
          </cell>
          <cell r="AA68" t="str">
            <v/>
          </cell>
          <cell r="AB68" t="str">
            <v/>
          </cell>
          <cell r="AC68">
            <v>100552</v>
          </cell>
          <cell r="AD68">
            <v>60143</v>
          </cell>
          <cell r="AE68">
            <v>60871</v>
          </cell>
          <cell r="AF68">
            <v>21826</v>
          </cell>
          <cell r="AG68">
            <v>11251</v>
          </cell>
          <cell r="AH68">
            <v>11710</v>
          </cell>
          <cell r="AI68">
            <v>286964</v>
          </cell>
          <cell r="AJ68">
            <v>160780</v>
          </cell>
          <cell r="AK68">
            <v>164116</v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  <cell r="AW68" t="str">
            <v/>
          </cell>
          <cell r="AX68" t="str">
            <v/>
          </cell>
          <cell r="AY68" t="str">
            <v/>
          </cell>
          <cell r="AZ68" t="str">
            <v/>
          </cell>
          <cell r="BA68">
            <v>217391.3</v>
          </cell>
          <cell r="BB68">
            <v>125981.3</v>
          </cell>
          <cell r="BC68">
            <v>126752</v>
          </cell>
          <cell r="BD68">
            <v>122108600</v>
          </cell>
          <cell r="BE68">
            <v>65617900</v>
          </cell>
          <cell r="BF68">
            <v>66786475</v>
          </cell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>
            <v>72054.8</v>
          </cell>
          <cell r="BT68">
            <v>35522.1</v>
          </cell>
          <cell r="BU68">
            <v>35951.300000000003</v>
          </cell>
          <cell r="BV68">
            <v>220685</v>
          </cell>
          <cell r="BW68">
            <v>104430</v>
          </cell>
          <cell r="BX68">
            <v>109795</v>
          </cell>
          <cell r="BY68" t="str">
            <v/>
          </cell>
          <cell r="BZ68" t="str">
            <v/>
          </cell>
          <cell r="CA68" t="str">
            <v/>
          </cell>
          <cell r="CB68" t="str">
            <v/>
          </cell>
          <cell r="CC68" t="str">
            <v/>
          </cell>
          <cell r="CD68" t="str">
            <v/>
          </cell>
          <cell r="CE68" t="str">
            <v/>
          </cell>
          <cell r="CF68" t="str">
            <v/>
          </cell>
          <cell r="CG68" t="str">
            <v/>
          </cell>
          <cell r="CH68" t="str">
            <v/>
          </cell>
          <cell r="CI68" t="str">
            <v/>
          </cell>
          <cell r="CJ68" t="str">
            <v/>
          </cell>
          <cell r="CK68" t="str">
            <v/>
          </cell>
          <cell r="CL68" t="str">
            <v/>
          </cell>
          <cell r="CM68" t="str">
            <v/>
          </cell>
          <cell r="CN68">
            <v>4005.1</v>
          </cell>
          <cell r="CO68">
            <v>2094.6999999999998</v>
          </cell>
          <cell r="CP68">
            <v>2112.9</v>
          </cell>
          <cell r="CQ68" t="str">
            <v/>
          </cell>
          <cell r="CR68" t="str">
            <v/>
          </cell>
          <cell r="CS68" t="str">
            <v/>
          </cell>
          <cell r="CT68">
            <v>171490</v>
          </cell>
          <cell r="CU68">
            <v>105915</v>
          </cell>
          <cell r="CV68">
            <v>109769</v>
          </cell>
          <cell r="CW68">
            <v>1757650</v>
          </cell>
          <cell r="CX68">
            <v>1170125</v>
          </cell>
          <cell r="CY68">
            <v>1175700</v>
          </cell>
        </row>
        <row r="69">
          <cell r="A69" t="str">
            <v>1994Q03</v>
          </cell>
          <cell r="B69">
            <v>41920.400000000001</v>
          </cell>
          <cell r="C69">
            <v>22949.3</v>
          </cell>
          <cell r="D69">
            <v>23578.1</v>
          </cell>
          <cell r="E69">
            <v>49017</v>
          </cell>
          <cell r="F69">
            <v>26107.1</v>
          </cell>
          <cell r="G69">
            <v>26707</v>
          </cell>
          <cell r="H69" t="str">
            <v/>
          </cell>
          <cell r="I69" t="str">
            <v/>
          </cell>
          <cell r="J69" t="str">
            <v/>
          </cell>
          <cell r="K69">
            <v>92624</v>
          </cell>
          <cell r="L69" t="str">
            <v/>
          </cell>
          <cell r="M69">
            <v>54629.8</v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>
            <v>446440</v>
          </cell>
          <cell r="U69">
            <v>251210</v>
          </cell>
          <cell r="V69">
            <v>258170</v>
          </cell>
          <cell r="W69">
            <v>244486</v>
          </cell>
          <cell r="X69">
            <v>125899</v>
          </cell>
          <cell r="Y69">
            <v>127351</v>
          </cell>
          <cell r="Z69" t="str">
            <v/>
          </cell>
          <cell r="AA69" t="str">
            <v/>
          </cell>
          <cell r="AB69" t="str">
            <v/>
          </cell>
          <cell r="AC69">
            <v>102422</v>
          </cell>
          <cell r="AD69">
            <v>61368</v>
          </cell>
          <cell r="AE69">
            <v>62113</v>
          </cell>
          <cell r="AF69">
            <v>22232</v>
          </cell>
          <cell r="AG69">
            <v>11458</v>
          </cell>
          <cell r="AH69">
            <v>11923</v>
          </cell>
          <cell r="AI69">
            <v>290329</v>
          </cell>
          <cell r="AJ69">
            <v>162105</v>
          </cell>
          <cell r="AK69">
            <v>165508</v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  <cell r="AW69" t="str">
            <v/>
          </cell>
          <cell r="AX69" t="str">
            <v/>
          </cell>
          <cell r="AY69" t="str">
            <v/>
          </cell>
          <cell r="AZ69" t="str">
            <v/>
          </cell>
          <cell r="BA69">
            <v>221212.5</v>
          </cell>
          <cell r="BB69">
            <v>129397</v>
          </cell>
          <cell r="BC69">
            <v>130173.8</v>
          </cell>
          <cell r="BD69">
            <v>122880650</v>
          </cell>
          <cell r="BE69">
            <v>66793075</v>
          </cell>
          <cell r="BF69">
            <v>67952475</v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>
            <v>72942.899999999994</v>
          </cell>
          <cell r="BT69">
            <v>35868.300000000003</v>
          </cell>
          <cell r="BU69">
            <v>36304.300000000003</v>
          </cell>
          <cell r="BV69">
            <v>221442</v>
          </cell>
          <cell r="BW69">
            <v>106597</v>
          </cell>
          <cell r="BX69">
            <v>111988</v>
          </cell>
          <cell r="BY69" t="str">
            <v/>
          </cell>
          <cell r="BZ69" t="str">
            <v/>
          </cell>
          <cell r="CA69" t="str">
            <v/>
          </cell>
          <cell r="CB69" t="str">
            <v/>
          </cell>
          <cell r="CC69" t="str">
            <v/>
          </cell>
          <cell r="CD69" t="str">
            <v/>
          </cell>
          <cell r="CE69" t="str">
            <v/>
          </cell>
          <cell r="CF69" t="str">
            <v/>
          </cell>
          <cell r="CG69" t="str">
            <v/>
          </cell>
          <cell r="CH69" t="str">
            <v/>
          </cell>
          <cell r="CI69" t="str">
            <v/>
          </cell>
          <cell r="CJ69" t="str">
            <v/>
          </cell>
          <cell r="CK69" t="str">
            <v/>
          </cell>
          <cell r="CL69" t="str">
            <v/>
          </cell>
          <cell r="CM69" t="str">
            <v/>
          </cell>
          <cell r="CN69">
            <v>4204.5</v>
          </cell>
          <cell r="CO69">
            <v>2188.3000000000002</v>
          </cell>
          <cell r="CP69">
            <v>2209</v>
          </cell>
          <cell r="CQ69" t="str">
            <v/>
          </cell>
          <cell r="CR69" t="str">
            <v/>
          </cell>
          <cell r="CS69" t="str">
            <v/>
          </cell>
          <cell r="CT69">
            <v>173927</v>
          </cell>
          <cell r="CU69">
            <v>107169</v>
          </cell>
          <cell r="CV69">
            <v>111068</v>
          </cell>
          <cell r="CW69">
            <v>1778775</v>
          </cell>
          <cell r="CX69">
            <v>1187649.3999999999</v>
          </cell>
          <cell r="CY69">
            <v>1194650</v>
          </cell>
        </row>
        <row r="70">
          <cell r="A70" t="str">
            <v>1994Q04</v>
          </cell>
          <cell r="B70">
            <v>42717.4</v>
          </cell>
          <cell r="C70">
            <v>23158.3</v>
          </cell>
          <cell r="D70">
            <v>23795.1</v>
          </cell>
          <cell r="E70">
            <v>50011</v>
          </cell>
          <cell r="F70">
            <v>26424</v>
          </cell>
          <cell r="G70">
            <v>27030</v>
          </cell>
          <cell r="H70" t="str">
            <v/>
          </cell>
          <cell r="I70" t="str">
            <v/>
          </cell>
          <cell r="J70" t="str">
            <v/>
          </cell>
          <cell r="K70">
            <v>93022.9</v>
          </cell>
          <cell r="L70" t="str">
            <v/>
          </cell>
          <cell r="M70">
            <v>54870.9</v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>
            <v>453360</v>
          </cell>
          <cell r="U70">
            <v>254450</v>
          </cell>
          <cell r="V70">
            <v>261550</v>
          </cell>
          <cell r="W70">
            <v>251202</v>
          </cell>
          <cell r="X70">
            <v>127143</v>
          </cell>
          <cell r="Y70">
            <v>128569</v>
          </cell>
          <cell r="Z70" t="str">
            <v/>
          </cell>
          <cell r="AA70" t="str">
            <v/>
          </cell>
          <cell r="AB70" t="str">
            <v/>
          </cell>
          <cell r="AC70">
            <v>103817</v>
          </cell>
          <cell r="AD70">
            <v>62197</v>
          </cell>
          <cell r="AE70">
            <v>62955</v>
          </cell>
          <cell r="AF70">
            <v>22676</v>
          </cell>
          <cell r="AG70">
            <v>11569</v>
          </cell>
          <cell r="AH70">
            <v>12040</v>
          </cell>
          <cell r="AI70">
            <v>293742</v>
          </cell>
          <cell r="AJ70">
            <v>162484</v>
          </cell>
          <cell r="AK70">
            <v>165967</v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  <cell r="AZ70" t="str">
            <v/>
          </cell>
          <cell r="BA70">
            <v>225114</v>
          </cell>
          <cell r="BB70">
            <v>132115.20000000001</v>
          </cell>
          <cell r="BC70">
            <v>132912.20000000001</v>
          </cell>
          <cell r="BD70">
            <v>121992150</v>
          </cell>
          <cell r="BE70">
            <v>66374975</v>
          </cell>
          <cell r="BF70">
            <v>67540950</v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>
            <v>73966.7</v>
          </cell>
          <cell r="BT70">
            <v>36056.800000000003</v>
          </cell>
          <cell r="BU70">
            <v>36499</v>
          </cell>
          <cell r="BV70">
            <v>225481</v>
          </cell>
          <cell r="BW70">
            <v>106936</v>
          </cell>
          <cell r="BX70">
            <v>112303</v>
          </cell>
          <cell r="BY70" t="str">
            <v/>
          </cell>
          <cell r="BZ70" t="str">
            <v/>
          </cell>
          <cell r="CA70" t="str">
            <v/>
          </cell>
          <cell r="CB70" t="str">
            <v/>
          </cell>
          <cell r="CC70" t="str">
            <v/>
          </cell>
          <cell r="CD70" t="str">
            <v/>
          </cell>
          <cell r="CE70" t="str">
            <v/>
          </cell>
          <cell r="CF70" t="str">
            <v/>
          </cell>
          <cell r="CG70" t="str">
            <v/>
          </cell>
          <cell r="CH70" t="str">
            <v/>
          </cell>
          <cell r="CI70" t="str">
            <v/>
          </cell>
          <cell r="CJ70" t="str">
            <v/>
          </cell>
          <cell r="CK70" t="str">
            <v/>
          </cell>
          <cell r="CL70" t="str">
            <v/>
          </cell>
          <cell r="CM70" t="str">
            <v/>
          </cell>
          <cell r="CN70">
            <v>4402.2</v>
          </cell>
          <cell r="CO70">
            <v>2241.3000000000002</v>
          </cell>
          <cell r="CP70">
            <v>2265.5</v>
          </cell>
          <cell r="CQ70" t="str">
            <v/>
          </cell>
          <cell r="CR70" t="str">
            <v/>
          </cell>
          <cell r="CS70" t="str">
            <v/>
          </cell>
          <cell r="CT70">
            <v>178085</v>
          </cell>
          <cell r="CU70">
            <v>108327</v>
          </cell>
          <cell r="CV70">
            <v>112346</v>
          </cell>
          <cell r="CW70">
            <v>1808050</v>
          </cell>
          <cell r="CX70">
            <v>1205049.8</v>
          </cell>
          <cell r="CY70">
            <v>1211975</v>
          </cell>
        </row>
        <row r="71">
          <cell r="A71" t="str">
            <v>1995Q01</v>
          </cell>
          <cell r="B71">
            <v>43284</v>
          </cell>
          <cell r="C71">
            <v>23357.4</v>
          </cell>
          <cell r="D71">
            <v>24003.8</v>
          </cell>
          <cell r="E71">
            <v>51616</v>
          </cell>
          <cell r="F71">
            <v>27467</v>
          </cell>
          <cell r="G71">
            <v>27887</v>
          </cell>
          <cell r="H71" t="str">
            <v/>
          </cell>
          <cell r="I71" t="str">
            <v/>
          </cell>
          <cell r="J71" t="str">
            <v/>
          </cell>
          <cell r="K71">
            <v>92907.8</v>
          </cell>
          <cell r="L71" t="str">
            <v/>
          </cell>
          <cell r="M71">
            <v>55234.6</v>
          </cell>
          <cell r="N71">
            <v>1735.2</v>
          </cell>
          <cell r="O71">
            <v>1116.5</v>
          </cell>
          <cell r="P71">
            <v>1140.5999999999999</v>
          </cell>
          <cell r="Q71">
            <v>349347</v>
          </cell>
          <cell r="R71">
            <v>172165</v>
          </cell>
          <cell r="S71">
            <v>174493</v>
          </cell>
          <cell r="T71">
            <v>455030</v>
          </cell>
          <cell r="U71">
            <v>254750</v>
          </cell>
          <cell r="V71">
            <v>261930</v>
          </cell>
          <cell r="W71">
            <v>253205</v>
          </cell>
          <cell r="X71">
            <v>127339</v>
          </cell>
          <cell r="Y71">
            <v>128631</v>
          </cell>
          <cell r="Z71">
            <v>9879.6</v>
          </cell>
          <cell r="AA71">
            <v>4972</v>
          </cell>
          <cell r="AB71">
            <v>5063</v>
          </cell>
          <cell r="AC71">
            <v>109467</v>
          </cell>
          <cell r="AD71">
            <v>64750</v>
          </cell>
          <cell r="AE71">
            <v>65569</v>
          </cell>
          <cell r="AF71">
            <v>23251</v>
          </cell>
          <cell r="AG71">
            <v>11750</v>
          </cell>
          <cell r="AH71">
            <v>12236</v>
          </cell>
          <cell r="AI71">
            <v>295924</v>
          </cell>
          <cell r="AJ71">
            <v>163535</v>
          </cell>
          <cell r="AK71">
            <v>167110</v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>
            <v>1316666</v>
          </cell>
          <cell r="AS71">
            <v>697855</v>
          </cell>
          <cell r="AT71">
            <v>711791</v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>
            <v>229160.7</v>
          </cell>
          <cell r="BB71">
            <v>133539.1</v>
          </cell>
          <cell r="BC71">
            <v>134334</v>
          </cell>
          <cell r="BD71">
            <v>122681050</v>
          </cell>
          <cell r="BE71">
            <v>66279775</v>
          </cell>
          <cell r="BF71">
            <v>67468000</v>
          </cell>
          <cell r="BG71">
            <v>5869</v>
          </cell>
          <cell r="BH71">
            <v>3883.1</v>
          </cell>
          <cell r="BI71">
            <v>3887.3</v>
          </cell>
          <cell r="BJ71">
            <v>3693</v>
          </cell>
          <cell r="BK71">
            <v>1582.2</v>
          </cell>
          <cell r="BL71">
            <v>1622.2</v>
          </cell>
          <cell r="BM71">
            <v>641.4</v>
          </cell>
          <cell r="BN71">
            <v>371.2</v>
          </cell>
          <cell r="BO71">
            <v>369.5</v>
          </cell>
          <cell r="BP71" t="str">
            <v/>
          </cell>
          <cell r="BQ71" t="str">
            <v/>
          </cell>
          <cell r="BR71" t="str">
            <v/>
          </cell>
          <cell r="BS71">
            <v>74806.100000000006</v>
          </cell>
          <cell r="BT71">
            <v>36628.400000000001</v>
          </cell>
          <cell r="BU71">
            <v>37060.300000000003</v>
          </cell>
          <cell r="BV71">
            <v>231858</v>
          </cell>
          <cell r="BW71">
            <v>109322</v>
          </cell>
          <cell r="BX71">
            <v>114739</v>
          </cell>
          <cell r="BY71">
            <v>79113.3</v>
          </cell>
          <cell r="BZ71">
            <v>45081.599999999999</v>
          </cell>
          <cell r="CA71">
            <v>45785.8</v>
          </cell>
          <cell r="CB71">
            <v>20804.5</v>
          </cell>
          <cell r="CC71">
            <v>13262.6</v>
          </cell>
          <cell r="CD71">
            <v>13647.8</v>
          </cell>
          <cell r="CE71" t="str">
            <v/>
          </cell>
          <cell r="CF71" t="str">
            <v/>
          </cell>
          <cell r="CG71" t="str">
            <v/>
          </cell>
          <cell r="CH71" t="str">
            <v/>
          </cell>
          <cell r="CI71" t="str">
            <v/>
          </cell>
          <cell r="CJ71" t="str">
            <v/>
          </cell>
          <cell r="CK71">
            <v>2448.1999999999998</v>
          </cell>
          <cell r="CL71">
            <v>1377.6</v>
          </cell>
          <cell r="CM71">
            <v>1408.7</v>
          </cell>
          <cell r="CN71">
            <v>4766.5</v>
          </cell>
          <cell r="CO71">
            <v>2341.8000000000002</v>
          </cell>
          <cell r="CP71">
            <v>2376.4</v>
          </cell>
          <cell r="CQ71" t="str">
            <v/>
          </cell>
          <cell r="CR71" t="str">
            <v/>
          </cell>
          <cell r="CS71" t="str">
            <v/>
          </cell>
          <cell r="CT71">
            <v>179731</v>
          </cell>
          <cell r="CU71">
            <v>109771</v>
          </cell>
          <cell r="CV71">
            <v>113765</v>
          </cell>
          <cell r="CW71">
            <v>1826925</v>
          </cell>
          <cell r="CX71">
            <v>1215625</v>
          </cell>
          <cell r="CY71">
            <v>1222175</v>
          </cell>
        </row>
        <row r="72">
          <cell r="A72" t="str">
            <v>1995Q02</v>
          </cell>
          <cell r="B72">
            <v>43652.4</v>
          </cell>
          <cell r="C72">
            <v>23555.200000000001</v>
          </cell>
          <cell r="D72">
            <v>24206.3</v>
          </cell>
          <cell r="E72">
            <v>51864</v>
          </cell>
          <cell r="F72">
            <v>27612</v>
          </cell>
          <cell r="G72">
            <v>28040</v>
          </cell>
          <cell r="H72" t="str">
            <v/>
          </cell>
          <cell r="I72" t="str">
            <v/>
          </cell>
          <cell r="J72" t="str">
            <v/>
          </cell>
          <cell r="K72">
            <v>93275.1</v>
          </cell>
          <cell r="L72" t="str">
            <v/>
          </cell>
          <cell r="M72">
            <v>55646.8</v>
          </cell>
          <cell r="N72">
            <v>1799.1</v>
          </cell>
          <cell r="O72">
            <v>1141.9000000000001</v>
          </cell>
          <cell r="P72">
            <v>1166.0999999999999</v>
          </cell>
          <cell r="Q72">
            <v>359268</v>
          </cell>
          <cell r="R72">
            <v>179849</v>
          </cell>
          <cell r="S72">
            <v>182237</v>
          </cell>
          <cell r="T72">
            <v>462440</v>
          </cell>
          <cell r="U72">
            <v>260060</v>
          </cell>
          <cell r="V72">
            <v>267430</v>
          </cell>
          <cell r="W72">
            <v>254103</v>
          </cell>
          <cell r="X72">
            <v>128956</v>
          </cell>
          <cell r="Y72">
            <v>130492</v>
          </cell>
          <cell r="Z72">
            <v>10414.700000000001</v>
          </cell>
          <cell r="AA72">
            <v>5480.4</v>
          </cell>
          <cell r="AB72">
            <v>5580.5</v>
          </cell>
          <cell r="AC72">
            <v>111092</v>
          </cell>
          <cell r="AD72">
            <v>65793</v>
          </cell>
          <cell r="AE72">
            <v>66623</v>
          </cell>
          <cell r="AF72">
            <v>23883</v>
          </cell>
          <cell r="AG72">
            <v>11991</v>
          </cell>
          <cell r="AH72">
            <v>12487</v>
          </cell>
          <cell r="AI72">
            <v>298443</v>
          </cell>
          <cell r="AJ72">
            <v>166320</v>
          </cell>
          <cell r="AK72">
            <v>169984</v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>
            <v>1367200</v>
          </cell>
          <cell r="AS72">
            <v>726808</v>
          </cell>
          <cell r="AT72">
            <v>740726</v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>
            <v>234223.9</v>
          </cell>
          <cell r="BB72">
            <v>136351.4</v>
          </cell>
          <cell r="BC72">
            <v>137170.70000000001</v>
          </cell>
          <cell r="BD72">
            <v>123403950</v>
          </cell>
          <cell r="BE72">
            <v>66755175</v>
          </cell>
          <cell r="BF72">
            <v>67970175</v>
          </cell>
          <cell r="BG72">
            <v>6264.5</v>
          </cell>
          <cell r="BH72">
            <v>4135.3999999999996</v>
          </cell>
          <cell r="BI72">
            <v>4140.3999999999996</v>
          </cell>
          <cell r="BJ72">
            <v>3686.9</v>
          </cell>
          <cell r="BK72">
            <v>1572.3</v>
          </cell>
          <cell r="BL72">
            <v>1617.6</v>
          </cell>
          <cell r="BM72">
            <v>652.79999999999995</v>
          </cell>
          <cell r="BN72">
            <v>398.3</v>
          </cell>
          <cell r="BO72">
            <v>396.7</v>
          </cell>
          <cell r="BP72" t="str">
            <v/>
          </cell>
          <cell r="BQ72" t="str">
            <v/>
          </cell>
          <cell r="BR72" t="str">
            <v/>
          </cell>
          <cell r="BS72">
            <v>75744.600000000006</v>
          </cell>
          <cell r="BT72">
            <v>37150.1</v>
          </cell>
          <cell r="BU72">
            <v>37584.699999999997</v>
          </cell>
          <cell r="BV72">
            <v>235127</v>
          </cell>
          <cell r="BW72">
            <v>111629</v>
          </cell>
          <cell r="BX72">
            <v>117022</v>
          </cell>
          <cell r="BY72">
            <v>83126.7</v>
          </cell>
          <cell r="BZ72">
            <v>48409.1</v>
          </cell>
          <cell r="CA72">
            <v>49163.3</v>
          </cell>
          <cell r="CB72">
            <v>21160.1</v>
          </cell>
          <cell r="CC72">
            <v>13587.6</v>
          </cell>
          <cell r="CD72">
            <v>13987.7</v>
          </cell>
          <cell r="CE72" t="str">
            <v/>
          </cell>
          <cell r="CF72" t="str">
            <v/>
          </cell>
          <cell r="CG72" t="str">
            <v/>
          </cell>
          <cell r="CH72" t="str">
            <v/>
          </cell>
          <cell r="CI72" t="str">
            <v/>
          </cell>
          <cell r="CJ72" t="str">
            <v/>
          </cell>
          <cell r="CK72">
            <v>2535.6</v>
          </cell>
          <cell r="CL72">
            <v>1473.9</v>
          </cell>
          <cell r="CM72">
            <v>1505.4</v>
          </cell>
          <cell r="CN72">
            <v>4892.8</v>
          </cell>
          <cell r="CO72">
            <v>2415.5</v>
          </cell>
          <cell r="CP72">
            <v>2449.9</v>
          </cell>
          <cell r="CQ72" t="str">
            <v/>
          </cell>
          <cell r="CR72" t="str">
            <v/>
          </cell>
          <cell r="CS72" t="str">
            <v/>
          </cell>
          <cell r="CT72">
            <v>181934</v>
          </cell>
          <cell r="CU72">
            <v>111158</v>
          </cell>
          <cell r="CV72">
            <v>115291</v>
          </cell>
          <cell r="CW72">
            <v>1838950</v>
          </cell>
          <cell r="CX72">
            <v>1232875</v>
          </cell>
          <cell r="CY72">
            <v>1239375</v>
          </cell>
        </row>
        <row r="73">
          <cell r="A73" t="str">
            <v>1995Q03</v>
          </cell>
          <cell r="B73">
            <v>43880.800000000003</v>
          </cell>
          <cell r="C73">
            <v>23752.2</v>
          </cell>
          <cell r="D73">
            <v>24405.4</v>
          </cell>
          <cell r="E73">
            <v>52386</v>
          </cell>
          <cell r="F73">
            <v>27796</v>
          </cell>
          <cell r="G73">
            <v>28230</v>
          </cell>
          <cell r="H73" t="str">
            <v/>
          </cell>
          <cell r="I73" t="str">
            <v/>
          </cell>
          <cell r="J73" t="str">
            <v/>
          </cell>
          <cell r="K73">
            <v>93788.3</v>
          </cell>
          <cell r="L73" t="str">
            <v/>
          </cell>
          <cell r="M73">
            <v>56035</v>
          </cell>
          <cell r="N73">
            <v>1798.5</v>
          </cell>
          <cell r="O73">
            <v>1136</v>
          </cell>
          <cell r="P73">
            <v>1160.2</v>
          </cell>
          <cell r="Q73">
            <v>373190</v>
          </cell>
          <cell r="R73">
            <v>189328</v>
          </cell>
          <cell r="S73">
            <v>191867</v>
          </cell>
          <cell r="T73">
            <v>465410</v>
          </cell>
          <cell r="U73">
            <v>260880</v>
          </cell>
          <cell r="V73">
            <v>268360</v>
          </cell>
          <cell r="W73">
            <v>254220</v>
          </cell>
          <cell r="X73">
            <v>129537</v>
          </cell>
          <cell r="Y73">
            <v>131145</v>
          </cell>
          <cell r="Z73">
            <v>11050.9</v>
          </cell>
          <cell r="AA73">
            <v>6032.6</v>
          </cell>
          <cell r="AB73">
            <v>6142.1</v>
          </cell>
          <cell r="AC73">
            <v>112443</v>
          </cell>
          <cell r="AD73">
            <v>66802</v>
          </cell>
          <cell r="AE73">
            <v>67645</v>
          </cell>
          <cell r="AF73">
            <v>24299</v>
          </cell>
          <cell r="AG73">
            <v>11995</v>
          </cell>
          <cell r="AH73">
            <v>12497</v>
          </cell>
          <cell r="AI73">
            <v>299842</v>
          </cell>
          <cell r="AJ73">
            <v>165679</v>
          </cell>
          <cell r="AK73">
            <v>169428</v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>
            <v>1435631</v>
          </cell>
          <cell r="AS73">
            <v>755510</v>
          </cell>
          <cell r="AT73">
            <v>770392</v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>
            <v>240526.6</v>
          </cell>
          <cell r="BB73">
            <v>139814.20000000001</v>
          </cell>
          <cell r="BC73">
            <v>140639.5</v>
          </cell>
          <cell r="BD73">
            <v>124604150</v>
          </cell>
          <cell r="BE73">
            <v>67186550</v>
          </cell>
          <cell r="BF73">
            <v>68421850</v>
          </cell>
          <cell r="BG73">
            <v>6678.5</v>
          </cell>
          <cell r="BH73">
            <v>4392.3</v>
          </cell>
          <cell r="BI73">
            <v>4397.8999999999996</v>
          </cell>
          <cell r="BJ73">
            <v>3772.3</v>
          </cell>
          <cell r="BK73">
            <v>1610.8</v>
          </cell>
          <cell r="BL73">
            <v>1660</v>
          </cell>
          <cell r="BM73">
            <v>645.6</v>
          </cell>
          <cell r="BN73">
            <v>423.7</v>
          </cell>
          <cell r="BO73">
            <v>423.4</v>
          </cell>
          <cell r="BP73" t="str">
            <v/>
          </cell>
          <cell r="BQ73" t="str">
            <v/>
          </cell>
          <cell r="BR73" t="str">
            <v/>
          </cell>
          <cell r="BS73">
            <v>76959.600000000006</v>
          </cell>
          <cell r="BT73">
            <v>37727.699999999997</v>
          </cell>
          <cell r="BU73">
            <v>38170.1</v>
          </cell>
          <cell r="BV73">
            <v>236672</v>
          </cell>
          <cell r="BW73">
            <v>113626</v>
          </cell>
          <cell r="BX73">
            <v>118914</v>
          </cell>
          <cell r="BY73">
            <v>87597.4</v>
          </cell>
          <cell r="BZ73">
            <v>51871.8</v>
          </cell>
          <cell r="CA73">
            <v>52668.2</v>
          </cell>
          <cell r="CB73">
            <v>21390.5</v>
          </cell>
          <cell r="CC73">
            <v>13450.1</v>
          </cell>
          <cell r="CD73">
            <v>13866</v>
          </cell>
          <cell r="CE73" t="str">
            <v/>
          </cell>
          <cell r="CF73" t="str">
            <v/>
          </cell>
          <cell r="CG73" t="str">
            <v/>
          </cell>
          <cell r="CH73" t="str">
            <v/>
          </cell>
          <cell r="CI73" t="str">
            <v/>
          </cell>
          <cell r="CJ73" t="str">
            <v/>
          </cell>
          <cell r="CK73">
            <v>2617.5</v>
          </cell>
          <cell r="CL73">
            <v>1547.9</v>
          </cell>
          <cell r="CM73">
            <v>1580.4</v>
          </cell>
          <cell r="CN73">
            <v>4944.2</v>
          </cell>
          <cell r="CO73">
            <v>2497.5</v>
          </cell>
          <cell r="CP73">
            <v>2531.8000000000002</v>
          </cell>
          <cell r="CQ73" t="str">
            <v/>
          </cell>
          <cell r="CR73" t="str">
            <v/>
          </cell>
          <cell r="CS73" t="str">
            <v/>
          </cell>
          <cell r="CT73">
            <v>184641</v>
          </cell>
          <cell r="CU73">
            <v>113202</v>
          </cell>
          <cell r="CV73">
            <v>117381</v>
          </cell>
          <cell r="CW73">
            <v>1863125</v>
          </cell>
          <cell r="CX73">
            <v>1246599.6000000001</v>
          </cell>
          <cell r="CY73">
            <v>1255725</v>
          </cell>
        </row>
        <row r="74">
          <cell r="A74" t="str">
            <v>1995Q04</v>
          </cell>
          <cell r="B74">
            <v>44102.6</v>
          </cell>
          <cell r="C74">
            <v>23956.5</v>
          </cell>
          <cell r="D74">
            <v>24615.1</v>
          </cell>
          <cell r="E74">
            <v>52262</v>
          </cell>
          <cell r="F74">
            <v>27949</v>
          </cell>
          <cell r="G74">
            <v>28383</v>
          </cell>
          <cell r="H74" t="str">
            <v/>
          </cell>
          <cell r="I74" t="str">
            <v/>
          </cell>
          <cell r="J74" t="str">
            <v/>
          </cell>
          <cell r="K74">
            <v>93627.8</v>
          </cell>
          <cell r="L74" t="str">
            <v/>
          </cell>
          <cell r="M74">
            <v>56085.1</v>
          </cell>
          <cell r="N74">
            <v>1817.4</v>
          </cell>
          <cell r="O74">
            <v>1132</v>
          </cell>
          <cell r="P74">
            <v>1156.2</v>
          </cell>
          <cell r="Q74">
            <v>384258</v>
          </cell>
          <cell r="R74">
            <v>195062</v>
          </cell>
          <cell r="S74">
            <v>197699</v>
          </cell>
          <cell r="T74">
            <v>465870</v>
          </cell>
          <cell r="U74">
            <v>262180</v>
          </cell>
          <cell r="V74">
            <v>269720</v>
          </cell>
          <cell r="W74">
            <v>258018</v>
          </cell>
          <cell r="X74">
            <v>129920</v>
          </cell>
          <cell r="Y74">
            <v>131525</v>
          </cell>
          <cell r="Z74">
            <v>11938.2</v>
          </cell>
          <cell r="AA74">
            <v>6651.6</v>
          </cell>
          <cell r="AB74">
            <v>6769.8</v>
          </cell>
          <cell r="AC74">
            <v>114203</v>
          </cell>
          <cell r="AD74">
            <v>67701</v>
          </cell>
          <cell r="AE74">
            <v>68563</v>
          </cell>
          <cell r="AF74">
            <v>24600</v>
          </cell>
          <cell r="AG74">
            <v>12156</v>
          </cell>
          <cell r="AH74">
            <v>12664</v>
          </cell>
          <cell r="AI74">
            <v>301438</v>
          </cell>
          <cell r="AJ74">
            <v>166238</v>
          </cell>
          <cell r="AK74">
            <v>170068</v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>
            <v>1494545</v>
          </cell>
          <cell r="AS74">
            <v>786899</v>
          </cell>
          <cell r="AT74">
            <v>802391</v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>
            <v>244215.2</v>
          </cell>
          <cell r="BB74">
            <v>140296.29999999999</v>
          </cell>
          <cell r="BC74">
            <v>141115.70000000001</v>
          </cell>
          <cell r="BD74">
            <v>124499175</v>
          </cell>
          <cell r="BE74">
            <v>67627525</v>
          </cell>
          <cell r="BF74">
            <v>68872375</v>
          </cell>
          <cell r="BG74">
            <v>7144.5</v>
          </cell>
          <cell r="BH74">
            <v>4664</v>
          </cell>
          <cell r="BI74">
            <v>4669.7</v>
          </cell>
          <cell r="BJ74">
            <v>3976</v>
          </cell>
          <cell r="BK74">
            <v>1637.2</v>
          </cell>
          <cell r="BL74">
            <v>1691</v>
          </cell>
          <cell r="BM74">
            <v>676.6</v>
          </cell>
          <cell r="BN74">
            <v>450.5</v>
          </cell>
          <cell r="BO74">
            <v>449.2</v>
          </cell>
          <cell r="BP74" t="str">
            <v/>
          </cell>
          <cell r="BQ74" t="str">
            <v/>
          </cell>
          <cell r="BR74" t="str">
            <v/>
          </cell>
          <cell r="BS74">
            <v>77750.7</v>
          </cell>
          <cell r="BT74">
            <v>37791.800000000003</v>
          </cell>
          <cell r="BU74">
            <v>38242.9</v>
          </cell>
          <cell r="BV74">
            <v>238975</v>
          </cell>
          <cell r="BW74">
            <v>115020</v>
          </cell>
          <cell r="BX74">
            <v>120251</v>
          </cell>
          <cell r="BY74">
            <v>87322.7</v>
          </cell>
          <cell r="BZ74">
            <v>55666.5</v>
          </cell>
          <cell r="CA74">
            <v>56531.1</v>
          </cell>
          <cell r="CB74">
            <v>21782.799999999999</v>
          </cell>
          <cell r="CC74">
            <v>13650.6</v>
          </cell>
          <cell r="CD74">
            <v>14080.2</v>
          </cell>
          <cell r="CE74" t="str">
            <v/>
          </cell>
          <cell r="CF74" t="str">
            <v/>
          </cell>
          <cell r="CG74" t="str">
            <v/>
          </cell>
          <cell r="CH74" t="str">
            <v/>
          </cell>
          <cell r="CI74" t="str">
            <v/>
          </cell>
          <cell r="CJ74" t="str">
            <v/>
          </cell>
          <cell r="CK74">
            <v>2710</v>
          </cell>
          <cell r="CL74">
            <v>1602.5</v>
          </cell>
          <cell r="CM74">
            <v>1636.5</v>
          </cell>
          <cell r="CN74">
            <v>4706.6000000000004</v>
          </cell>
          <cell r="CO74">
            <v>2590.8000000000002</v>
          </cell>
          <cell r="CP74">
            <v>2625.4</v>
          </cell>
          <cell r="CQ74" t="str">
            <v/>
          </cell>
          <cell r="CR74" t="str">
            <v/>
          </cell>
          <cell r="CS74" t="str">
            <v/>
          </cell>
          <cell r="CT74">
            <v>186960</v>
          </cell>
          <cell r="CU74">
            <v>114589</v>
          </cell>
          <cell r="CV74">
            <v>118900</v>
          </cell>
          <cell r="CW74">
            <v>1885625</v>
          </cell>
          <cell r="CX74">
            <v>1258824.2</v>
          </cell>
          <cell r="CY74">
            <v>1270025</v>
          </cell>
        </row>
        <row r="75">
          <cell r="A75" t="str">
            <v>1996Q01</v>
          </cell>
          <cell r="B75">
            <v>44510.1</v>
          </cell>
          <cell r="C75">
            <v>24189.8</v>
          </cell>
          <cell r="D75">
            <v>24853.599999999999</v>
          </cell>
          <cell r="E75">
            <v>52302</v>
          </cell>
          <cell r="F75">
            <v>28013</v>
          </cell>
          <cell r="G75">
            <v>28448</v>
          </cell>
          <cell r="H75" t="str">
            <v/>
          </cell>
          <cell r="I75" t="str">
            <v/>
          </cell>
          <cell r="J75" t="str">
            <v/>
          </cell>
          <cell r="K75">
            <v>94430.7</v>
          </cell>
          <cell r="L75" t="str">
            <v/>
          </cell>
          <cell r="M75">
            <v>57082.2</v>
          </cell>
          <cell r="N75">
            <v>1829.4</v>
          </cell>
          <cell r="O75">
            <v>1150.4000000000001</v>
          </cell>
          <cell r="P75">
            <v>1174.4000000000001</v>
          </cell>
          <cell r="Q75">
            <v>402948</v>
          </cell>
          <cell r="R75">
            <v>204481</v>
          </cell>
          <cell r="S75">
            <v>207210</v>
          </cell>
          <cell r="T75">
            <v>461980</v>
          </cell>
          <cell r="U75">
            <v>263690</v>
          </cell>
          <cell r="V75">
            <v>270450</v>
          </cell>
          <cell r="W75">
            <v>260475</v>
          </cell>
          <cell r="X75">
            <v>131932</v>
          </cell>
          <cell r="Y75">
            <v>133430</v>
          </cell>
          <cell r="Z75">
            <v>12876.4</v>
          </cell>
          <cell r="AA75">
            <v>7287.1</v>
          </cell>
          <cell r="AB75">
            <v>7415.9</v>
          </cell>
          <cell r="AC75">
            <v>116059</v>
          </cell>
          <cell r="AD75">
            <v>68739</v>
          </cell>
          <cell r="AE75">
            <v>69601</v>
          </cell>
          <cell r="AF75">
            <v>24531</v>
          </cell>
          <cell r="AG75">
            <v>12224</v>
          </cell>
          <cell r="AH75">
            <v>12732</v>
          </cell>
          <cell r="AI75">
            <v>304703</v>
          </cell>
          <cell r="AJ75">
            <v>170144</v>
          </cell>
          <cell r="AK75">
            <v>174046</v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>
            <v>1591139</v>
          </cell>
          <cell r="AS75">
            <v>814569</v>
          </cell>
          <cell r="AT75">
            <v>830878</v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>
            <v>249445.6</v>
          </cell>
          <cell r="BB75">
            <v>143307.6</v>
          </cell>
          <cell r="BC75">
            <v>144153.9</v>
          </cell>
          <cell r="BD75">
            <v>125126875</v>
          </cell>
          <cell r="BE75">
            <v>67962225</v>
          </cell>
          <cell r="BF75">
            <v>69205825</v>
          </cell>
          <cell r="BG75">
            <v>7562.4</v>
          </cell>
          <cell r="BH75">
            <v>5010</v>
          </cell>
          <cell r="BI75">
            <v>5015.7</v>
          </cell>
          <cell r="BJ75">
            <v>3845.6</v>
          </cell>
          <cell r="BK75">
            <v>1621.2</v>
          </cell>
          <cell r="BL75">
            <v>1675.7</v>
          </cell>
          <cell r="BM75">
            <v>735</v>
          </cell>
          <cell r="BN75">
            <v>489</v>
          </cell>
          <cell r="BO75">
            <v>491.1</v>
          </cell>
          <cell r="BP75" t="str">
            <v/>
          </cell>
          <cell r="BQ75" t="str">
            <v/>
          </cell>
          <cell r="BR75" t="str">
            <v/>
          </cell>
          <cell r="BS75">
            <v>77803.600000000006</v>
          </cell>
          <cell r="BT75">
            <v>39039</v>
          </cell>
          <cell r="BU75">
            <v>39523.699999999997</v>
          </cell>
          <cell r="BV75">
            <v>249079</v>
          </cell>
          <cell r="BW75">
            <v>118956</v>
          </cell>
          <cell r="BX75">
            <v>124160</v>
          </cell>
          <cell r="BY75">
            <v>97315.8</v>
          </cell>
          <cell r="BZ75">
            <v>59387.5</v>
          </cell>
          <cell r="CA75">
            <v>60247</v>
          </cell>
          <cell r="CB75">
            <v>22136.1</v>
          </cell>
          <cell r="CC75">
            <v>13977</v>
          </cell>
          <cell r="CD75">
            <v>14418.3</v>
          </cell>
          <cell r="CE75" t="str">
            <v/>
          </cell>
          <cell r="CF75" t="str">
            <v/>
          </cell>
          <cell r="CG75" t="str">
            <v/>
          </cell>
          <cell r="CH75" t="str">
            <v/>
          </cell>
          <cell r="CI75" t="str">
            <v/>
          </cell>
          <cell r="CJ75" t="str">
            <v/>
          </cell>
          <cell r="CK75">
            <v>2822.4</v>
          </cell>
          <cell r="CL75">
            <v>1678.1</v>
          </cell>
          <cell r="CM75">
            <v>1713.7</v>
          </cell>
          <cell r="CN75">
            <v>5154.5</v>
          </cell>
          <cell r="CO75">
            <v>2672.1</v>
          </cell>
          <cell r="CP75">
            <v>2706.8</v>
          </cell>
          <cell r="CQ75" t="str">
            <v/>
          </cell>
          <cell r="CR75" t="str">
            <v/>
          </cell>
          <cell r="CS75" t="str">
            <v/>
          </cell>
          <cell r="CT75">
            <v>190535</v>
          </cell>
          <cell r="CU75">
            <v>116835</v>
          </cell>
          <cell r="CV75">
            <v>121278</v>
          </cell>
          <cell r="CW75">
            <v>1909550</v>
          </cell>
          <cell r="CX75">
            <v>1277049.8</v>
          </cell>
          <cell r="CY75">
            <v>1289125</v>
          </cell>
        </row>
        <row r="76">
          <cell r="A76" t="str">
            <v>1996Q02</v>
          </cell>
          <cell r="B76">
            <v>44930.400000000001</v>
          </cell>
          <cell r="C76">
            <v>24420.799999999999</v>
          </cell>
          <cell r="D76">
            <v>25089</v>
          </cell>
          <cell r="E76">
            <v>52676</v>
          </cell>
          <cell r="F76">
            <v>28196</v>
          </cell>
          <cell r="G76">
            <v>28631</v>
          </cell>
          <cell r="H76" t="str">
            <v/>
          </cell>
          <cell r="I76" t="str">
            <v/>
          </cell>
          <cell r="J76" t="str">
            <v/>
          </cell>
          <cell r="K76">
            <v>94219.6</v>
          </cell>
          <cell r="L76" t="str">
            <v/>
          </cell>
          <cell r="M76">
            <v>56988.2</v>
          </cell>
          <cell r="N76">
            <v>1862</v>
          </cell>
          <cell r="O76">
            <v>1222.9000000000001</v>
          </cell>
          <cell r="P76">
            <v>1247.0999999999999</v>
          </cell>
          <cell r="Q76">
            <v>415397</v>
          </cell>
          <cell r="R76">
            <v>213230</v>
          </cell>
          <cell r="S76">
            <v>216223</v>
          </cell>
          <cell r="T76">
            <v>468550</v>
          </cell>
          <cell r="U76">
            <v>265700</v>
          </cell>
          <cell r="V76">
            <v>272520</v>
          </cell>
          <cell r="W76">
            <v>267241</v>
          </cell>
          <cell r="X76">
            <v>133473</v>
          </cell>
          <cell r="Y76">
            <v>134811</v>
          </cell>
          <cell r="Z76">
            <v>13858.7</v>
          </cell>
          <cell r="AA76">
            <v>7868.4</v>
          </cell>
          <cell r="AB76">
            <v>8005.3</v>
          </cell>
          <cell r="AC76">
            <v>117644</v>
          </cell>
          <cell r="AD76">
            <v>69590</v>
          </cell>
          <cell r="AE76">
            <v>70461</v>
          </cell>
          <cell r="AF76">
            <v>24641</v>
          </cell>
          <cell r="AG76">
            <v>12430</v>
          </cell>
          <cell r="AH76">
            <v>12944</v>
          </cell>
          <cell r="AI76">
            <v>306184</v>
          </cell>
          <cell r="AJ76">
            <v>170436</v>
          </cell>
          <cell r="AK76">
            <v>174394</v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>
            <v>1683211</v>
          </cell>
          <cell r="AS76">
            <v>854680</v>
          </cell>
          <cell r="AT76">
            <v>873577</v>
          </cell>
          <cell r="AU76" t="str">
            <v/>
          </cell>
          <cell r="AV76" t="str">
            <v/>
          </cell>
          <cell r="AW76" t="str">
            <v/>
          </cell>
          <cell r="AX76" t="str">
            <v/>
          </cell>
          <cell r="AY76" t="str">
            <v/>
          </cell>
          <cell r="AZ76" t="str">
            <v/>
          </cell>
          <cell r="BA76">
            <v>248688.1</v>
          </cell>
          <cell r="BB76">
            <v>144014.6</v>
          </cell>
          <cell r="BC76">
            <v>144847.20000000001</v>
          </cell>
          <cell r="BD76">
            <v>126228575</v>
          </cell>
          <cell r="BE76">
            <v>68525325</v>
          </cell>
          <cell r="BF76">
            <v>69769350</v>
          </cell>
          <cell r="BG76">
            <v>7920</v>
          </cell>
          <cell r="BH76">
            <v>5278</v>
          </cell>
          <cell r="BI76">
            <v>5283.4</v>
          </cell>
          <cell r="BJ76">
            <v>3979.8</v>
          </cell>
          <cell r="BK76">
            <v>1649.7</v>
          </cell>
          <cell r="BL76">
            <v>1703.5</v>
          </cell>
          <cell r="BM76">
            <v>772.5</v>
          </cell>
          <cell r="BN76">
            <v>509.1</v>
          </cell>
          <cell r="BO76">
            <v>511.1</v>
          </cell>
          <cell r="BP76" t="str">
            <v/>
          </cell>
          <cell r="BQ76" t="str">
            <v/>
          </cell>
          <cell r="BR76" t="str">
            <v/>
          </cell>
          <cell r="BS76">
            <v>79794.899999999994</v>
          </cell>
          <cell r="BT76">
            <v>39394.699999999997</v>
          </cell>
          <cell r="BU76">
            <v>39881.800000000003</v>
          </cell>
          <cell r="BV76">
            <v>252440</v>
          </cell>
          <cell r="BW76">
            <v>119211</v>
          </cell>
          <cell r="BX76">
            <v>124524</v>
          </cell>
          <cell r="BY76">
            <v>102648.6</v>
          </cell>
          <cell r="BZ76">
            <v>63217.599999999999</v>
          </cell>
          <cell r="CA76">
            <v>64188.5</v>
          </cell>
          <cell r="CB76">
            <v>22414.5</v>
          </cell>
          <cell r="CC76">
            <v>14101.7</v>
          </cell>
          <cell r="CD76">
            <v>14551.1</v>
          </cell>
          <cell r="CE76" t="str">
            <v/>
          </cell>
          <cell r="CF76" t="str">
            <v/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>
            <v>2898</v>
          </cell>
          <cell r="CL76">
            <v>1681.3</v>
          </cell>
          <cell r="CM76">
            <v>1718.7</v>
          </cell>
          <cell r="CN76">
            <v>5279.8</v>
          </cell>
          <cell r="CO76">
            <v>2757.1</v>
          </cell>
          <cell r="CP76">
            <v>2790.4</v>
          </cell>
          <cell r="CQ76" t="str">
            <v/>
          </cell>
          <cell r="CR76" t="str">
            <v/>
          </cell>
          <cell r="CS76" t="str">
            <v/>
          </cell>
          <cell r="CT76">
            <v>194729</v>
          </cell>
          <cell r="CU76">
            <v>119599</v>
          </cell>
          <cell r="CV76">
            <v>124161</v>
          </cell>
          <cell r="CW76">
            <v>1950000</v>
          </cell>
          <cell r="CX76">
            <v>1299750</v>
          </cell>
          <cell r="CY76">
            <v>1312200</v>
          </cell>
        </row>
        <row r="77">
          <cell r="A77" t="str">
            <v>1996Q03</v>
          </cell>
          <cell r="B77">
            <v>45124.5</v>
          </cell>
          <cell r="C77">
            <v>24607.200000000001</v>
          </cell>
          <cell r="D77">
            <v>25279.599999999999</v>
          </cell>
          <cell r="E77">
            <v>52913</v>
          </cell>
          <cell r="F77">
            <v>28333</v>
          </cell>
          <cell r="G77">
            <v>28773</v>
          </cell>
          <cell r="H77" t="str">
            <v/>
          </cell>
          <cell r="I77" t="str">
            <v/>
          </cell>
          <cell r="J77" t="str">
            <v/>
          </cell>
          <cell r="K77">
            <v>93902.9</v>
          </cell>
          <cell r="L77" t="str">
            <v/>
          </cell>
          <cell r="M77">
            <v>56884.2</v>
          </cell>
          <cell r="N77">
            <v>1868.4</v>
          </cell>
          <cell r="O77">
            <v>1217.7</v>
          </cell>
          <cell r="P77">
            <v>1242.5</v>
          </cell>
          <cell r="Q77">
            <v>426571</v>
          </cell>
          <cell r="R77">
            <v>219929</v>
          </cell>
          <cell r="S77">
            <v>222998</v>
          </cell>
          <cell r="T77">
            <v>471710</v>
          </cell>
          <cell r="U77">
            <v>266600</v>
          </cell>
          <cell r="V77">
            <v>273560</v>
          </cell>
          <cell r="W77">
            <v>270759</v>
          </cell>
          <cell r="X77">
            <v>134634</v>
          </cell>
          <cell r="Y77">
            <v>136433</v>
          </cell>
          <cell r="Z77">
            <v>14785</v>
          </cell>
          <cell r="AA77">
            <v>8378.7000000000007</v>
          </cell>
          <cell r="AB77">
            <v>8524.5</v>
          </cell>
          <cell r="AC77">
            <v>119323</v>
          </cell>
          <cell r="AD77">
            <v>70319</v>
          </cell>
          <cell r="AE77">
            <v>71205</v>
          </cell>
          <cell r="AF77">
            <v>24893</v>
          </cell>
          <cell r="AG77">
            <v>12570</v>
          </cell>
          <cell r="AH77">
            <v>13090</v>
          </cell>
          <cell r="AI77">
            <v>307702</v>
          </cell>
          <cell r="AJ77">
            <v>172121</v>
          </cell>
          <cell r="AK77">
            <v>176118</v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>
            <v>1758387</v>
          </cell>
          <cell r="AS77">
            <v>901487</v>
          </cell>
          <cell r="AT77">
            <v>921264</v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>
            <v>252813.2</v>
          </cell>
          <cell r="BB77">
            <v>144723.4</v>
          </cell>
          <cell r="BC77">
            <v>145557.1</v>
          </cell>
          <cell r="BD77">
            <v>126192075</v>
          </cell>
          <cell r="BE77">
            <v>68480600</v>
          </cell>
          <cell r="BF77">
            <v>69729400</v>
          </cell>
          <cell r="BG77">
            <v>8449.1</v>
          </cell>
          <cell r="BH77">
            <v>5439.5</v>
          </cell>
          <cell r="BI77">
            <v>5444.5</v>
          </cell>
          <cell r="BJ77">
            <v>4010.4</v>
          </cell>
          <cell r="BK77">
            <v>1684.7</v>
          </cell>
          <cell r="BL77">
            <v>1736.1</v>
          </cell>
          <cell r="BM77">
            <v>797.6</v>
          </cell>
          <cell r="BN77">
            <v>539.79999999999995</v>
          </cell>
          <cell r="BO77">
            <v>541.29999999999995</v>
          </cell>
          <cell r="BP77" t="str">
            <v/>
          </cell>
          <cell r="BQ77" t="str">
            <v/>
          </cell>
          <cell r="BR77" t="str">
            <v/>
          </cell>
          <cell r="BS77">
            <v>80540.600000000006</v>
          </cell>
          <cell r="BT77">
            <v>39778.1</v>
          </cell>
          <cell r="BU77">
            <v>40279.4</v>
          </cell>
          <cell r="BV77">
            <v>259682</v>
          </cell>
          <cell r="BW77">
            <v>122253</v>
          </cell>
          <cell r="BX77">
            <v>127772</v>
          </cell>
          <cell r="BY77">
            <v>108225.5</v>
          </cell>
          <cell r="BZ77">
            <v>66386.3</v>
          </cell>
          <cell r="CA77">
            <v>67404.899999999994</v>
          </cell>
          <cell r="CB77">
            <v>22857.9</v>
          </cell>
          <cell r="CC77">
            <v>14469.9</v>
          </cell>
          <cell r="CD77">
            <v>14926.2</v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>
            <v>3027.3</v>
          </cell>
          <cell r="CL77">
            <v>1734.1</v>
          </cell>
          <cell r="CM77">
            <v>1772.9</v>
          </cell>
          <cell r="CN77">
            <v>5481.7</v>
          </cell>
          <cell r="CO77">
            <v>2854</v>
          </cell>
          <cell r="CP77">
            <v>2886.2</v>
          </cell>
          <cell r="CQ77" t="str">
            <v/>
          </cell>
          <cell r="CR77" t="str">
            <v/>
          </cell>
          <cell r="CS77" t="str">
            <v/>
          </cell>
          <cell r="CT77">
            <v>197374</v>
          </cell>
          <cell r="CU77">
            <v>121831</v>
          </cell>
          <cell r="CV77">
            <v>126487</v>
          </cell>
          <cell r="CW77">
            <v>1973175</v>
          </cell>
          <cell r="CX77">
            <v>1310625</v>
          </cell>
          <cell r="CY77">
            <v>1326100</v>
          </cell>
        </row>
        <row r="78">
          <cell r="A78" t="str">
            <v>1996Q04</v>
          </cell>
          <cell r="B78">
            <v>45139.6</v>
          </cell>
          <cell r="C78">
            <v>24750.5</v>
          </cell>
          <cell r="D78">
            <v>25419.8</v>
          </cell>
          <cell r="E78">
            <v>53135</v>
          </cell>
          <cell r="F78">
            <v>28607</v>
          </cell>
          <cell r="G78">
            <v>29053</v>
          </cell>
          <cell r="H78" t="str">
            <v/>
          </cell>
          <cell r="I78" t="str">
            <v/>
          </cell>
          <cell r="J78" t="str">
            <v/>
          </cell>
          <cell r="K78">
            <v>94119.8</v>
          </cell>
          <cell r="L78" t="str">
            <v/>
          </cell>
          <cell r="M78">
            <v>57296.9</v>
          </cell>
          <cell r="N78">
            <v>1889.4</v>
          </cell>
          <cell r="O78">
            <v>1222.5999999999999</v>
          </cell>
          <cell r="P78">
            <v>1248.4000000000001</v>
          </cell>
          <cell r="Q78">
            <v>437866</v>
          </cell>
          <cell r="R78">
            <v>224637</v>
          </cell>
          <cell r="S78">
            <v>227793</v>
          </cell>
          <cell r="T78">
            <v>475010</v>
          </cell>
          <cell r="U78">
            <v>267870</v>
          </cell>
          <cell r="V78">
            <v>274780</v>
          </cell>
          <cell r="W78">
            <v>271013</v>
          </cell>
          <cell r="X78">
            <v>135120</v>
          </cell>
          <cell r="Y78">
            <v>137046</v>
          </cell>
          <cell r="Z78">
            <v>15370.8</v>
          </cell>
          <cell r="AA78">
            <v>8819</v>
          </cell>
          <cell r="AB78">
            <v>8974.2000000000007</v>
          </cell>
          <cell r="AC78">
            <v>120829</v>
          </cell>
          <cell r="AD78">
            <v>71077</v>
          </cell>
          <cell r="AE78">
            <v>71966</v>
          </cell>
          <cell r="AF78">
            <v>25366</v>
          </cell>
          <cell r="AG78">
            <v>12721</v>
          </cell>
          <cell r="AH78">
            <v>13248</v>
          </cell>
          <cell r="AI78">
            <v>308794</v>
          </cell>
          <cell r="AJ78">
            <v>170210</v>
          </cell>
          <cell r="AK78">
            <v>174225</v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>
            <v>1861197</v>
          </cell>
          <cell r="AS78">
            <v>938863</v>
          </cell>
          <cell r="AT78">
            <v>960335</v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 t="str">
            <v/>
          </cell>
          <cell r="AZ78" t="str">
            <v/>
          </cell>
          <cell r="BA78">
            <v>252479.5</v>
          </cell>
          <cell r="BB78">
            <v>145927.9</v>
          </cell>
          <cell r="BC78">
            <v>146775.29999999999</v>
          </cell>
          <cell r="BD78">
            <v>127852350</v>
          </cell>
          <cell r="BE78">
            <v>69379825</v>
          </cell>
          <cell r="BF78">
            <v>70629025</v>
          </cell>
          <cell r="BG78">
            <v>8808.1</v>
          </cell>
          <cell r="BH78">
            <v>5769.3</v>
          </cell>
          <cell r="BI78">
            <v>5774.7</v>
          </cell>
          <cell r="BJ78">
            <v>3934.7</v>
          </cell>
          <cell r="BK78">
            <v>1675.3</v>
          </cell>
          <cell r="BL78">
            <v>1723.2</v>
          </cell>
          <cell r="BM78">
            <v>822.3</v>
          </cell>
          <cell r="BN78">
            <v>559.29999999999995</v>
          </cell>
          <cell r="BO78">
            <v>557.70000000000005</v>
          </cell>
          <cell r="BP78" t="str">
            <v/>
          </cell>
          <cell r="BQ78" t="str">
            <v/>
          </cell>
          <cell r="BR78" t="str">
            <v/>
          </cell>
          <cell r="BS78">
            <v>81616</v>
          </cell>
          <cell r="BT78">
            <v>40461.199999999997</v>
          </cell>
          <cell r="BU78">
            <v>40973.1</v>
          </cell>
          <cell r="BV78">
            <v>266774</v>
          </cell>
          <cell r="BW78">
            <v>124136</v>
          </cell>
          <cell r="BX78">
            <v>129898</v>
          </cell>
          <cell r="BY78">
            <v>113337.5</v>
          </cell>
          <cell r="BZ78">
            <v>70305.899999999994</v>
          </cell>
          <cell r="CA78">
            <v>71533.399999999994</v>
          </cell>
          <cell r="CB78">
            <v>23099.599999999999</v>
          </cell>
          <cell r="CC78">
            <v>14677.8</v>
          </cell>
          <cell r="CD78">
            <v>15137.3</v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>
            <v>3118.3</v>
          </cell>
          <cell r="CL78">
            <v>1778.9</v>
          </cell>
          <cell r="CM78">
            <v>1818.9</v>
          </cell>
          <cell r="CN78">
            <v>5596.5</v>
          </cell>
          <cell r="CO78">
            <v>2934.3</v>
          </cell>
          <cell r="CP78">
            <v>2964.9</v>
          </cell>
          <cell r="CQ78" t="str">
            <v/>
          </cell>
          <cell r="CR78" t="str">
            <v/>
          </cell>
          <cell r="CS78" t="str">
            <v/>
          </cell>
          <cell r="CT78">
            <v>199088</v>
          </cell>
          <cell r="CU78">
            <v>123776</v>
          </cell>
          <cell r="CV78">
            <v>128486</v>
          </cell>
          <cell r="CW78">
            <v>2005750</v>
          </cell>
          <cell r="CX78">
            <v>1328299.8</v>
          </cell>
          <cell r="CY78">
            <v>1346175</v>
          </cell>
        </row>
        <row r="79">
          <cell r="A79" t="str">
            <v>1997Q01</v>
          </cell>
          <cell r="B79">
            <v>45214.8</v>
          </cell>
          <cell r="C79">
            <v>24875.3</v>
          </cell>
          <cell r="D79">
            <v>25537.3</v>
          </cell>
          <cell r="E79">
            <v>54354</v>
          </cell>
          <cell r="F79">
            <v>28878</v>
          </cell>
          <cell r="G79">
            <v>29332</v>
          </cell>
          <cell r="H79" t="str">
            <v/>
          </cell>
          <cell r="I79" t="str">
            <v/>
          </cell>
          <cell r="J79" t="str">
            <v/>
          </cell>
          <cell r="K79">
            <v>94679.9</v>
          </cell>
          <cell r="L79" t="str">
            <v/>
          </cell>
          <cell r="M79">
            <v>57746.8</v>
          </cell>
          <cell r="N79">
            <v>1890.7</v>
          </cell>
          <cell r="O79">
            <v>1220.9000000000001</v>
          </cell>
          <cell r="P79">
            <v>1248.4000000000001</v>
          </cell>
          <cell r="Q79">
            <v>439859</v>
          </cell>
          <cell r="R79">
            <v>230450</v>
          </cell>
          <cell r="S79">
            <v>233727</v>
          </cell>
          <cell r="T79">
            <v>473110</v>
          </cell>
          <cell r="U79">
            <v>270410</v>
          </cell>
          <cell r="V79">
            <v>277560</v>
          </cell>
          <cell r="W79">
            <v>274098</v>
          </cell>
          <cell r="X79">
            <v>136678</v>
          </cell>
          <cell r="Y79">
            <v>138562</v>
          </cell>
          <cell r="Z79">
            <v>15980.1</v>
          </cell>
          <cell r="AA79">
            <v>9232.7000000000007</v>
          </cell>
          <cell r="AB79">
            <v>9394.2999999999993</v>
          </cell>
          <cell r="AC79">
            <v>122572</v>
          </cell>
          <cell r="AD79">
            <v>72056</v>
          </cell>
          <cell r="AE79">
            <v>72964</v>
          </cell>
          <cell r="AF79">
            <v>26075</v>
          </cell>
          <cell r="AG79">
            <v>12911</v>
          </cell>
          <cell r="AH79">
            <v>13449</v>
          </cell>
          <cell r="AI79">
            <v>310834</v>
          </cell>
          <cell r="AJ79">
            <v>170970</v>
          </cell>
          <cell r="AK79">
            <v>174992</v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>
            <v>1983839</v>
          </cell>
          <cell r="AS79">
            <v>991501</v>
          </cell>
          <cell r="AT79">
            <v>1012501</v>
          </cell>
          <cell r="AU79">
            <v>15646.9</v>
          </cell>
          <cell r="AV79">
            <v>7843.4</v>
          </cell>
          <cell r="AW79" t="str">
            <v/>
          </cell>
          <cell r="AX79">
            <v>129238.5</v>
          </cell>
          <cell r="AY79">
            <v>67872.399999999994</v>
          </cell>
          <cell r="AZ79">
            <v>72955.399999999994</v>
          </cell>
          <cell r="BA79">
            <v>257077.8</v>
          </cell>
          <cell r="BB79">
            <v>147535.6</v>
          </cell>
          <cell r="BC79">
            <v>148391.6</v>
          </cell>
          <cell r="BD79">
            <v>128866925</v>
          </cell>
          <cell r="BE79">
            <v>70810350</v>
          </cell>
          <cell r="BF79">
            <v>72055575</v>
          </cell>
          <cell r="BG79">
            <v>9323.1</v>
          </cell>
          <cell r="BH79">
            <v>5953.4</v>
          </cell>
          <cell r="BI79">
            <v>5960.3</v>
          </cell>
          <cell r="BJ79">
            <v>4037.7</v>
          </cell>
          <cell r="BK79">
            <v>1699.4</v>
          </cell>
          <cell r="BL79">
            <v>1752.7</v>
          </cell>
          <cell r="BM79">
            <v>827.2</v>
          </cell>
          <cell r="BN79">
            <v>568.1</v>
          </cell>
          <cell r="BO79">
            <v>571.1</v>
          </cell>
          <cell r="BP79" t="str">
            <v/>
          </cell>
          <cell r="BQ79" t="str">
            <v/>
          </cell>
          <cell r="BR79" t="str">
            <v/>
          </cell>
          <cell r="BS79">
            <v>83020.399999999994</v>
          </cell>
          <cell r="BT79">
            <v>41025.199999999997</v>
          </cell>
          <cell r="BU79">
            <v>41568</v>
          </cell>
          <cell r="BV79">
            <v>270589</v>
          </cell>
          <cell r="BW79">
            <v>124711</v>
          </cell>
          <cell r="BX79">
            <v>130202</v>
          </cell>
          <cell r="BY79">
            <v>119619.8</v>
          </cell>
          <cell r="BZ79">
            <v>73826.399999999994</v>
          </cell>
          <cell r="CA79">
            <v>75025.600000000006</v>
          </cell>
          <cell r="CB79">
            <v>23856.7</v>
          </cell>
          <cell r="CC79">
            <v>14939.4</v>
          </cell>
          <cell r="CD79">
            <v>15401.3</v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>
            <v>3203.8</v>
          </cell>
          <cell r="CL79">
            <v>1825.5</v>
          </cell>
          <cell r="CM79">
            <v>1866.9</v>
          </cell>
          <cell r="CN79">
            <v>5775.9</v>
          </cell>
          <cell r="CO79">
            <v>3027</v>
          </cell>
          <cell r="CP79">
            <v>3055.3</v>
          </cell>
          <cell r="CQ79" t="str">
            <v/>
          </cell>
          <cell r="CR79" t="str">
            <v/>
          </cell>
          <cell r="CS79" t="str">
            <v/>
          </cell>
          <cell r="CT79">
            <v>202074</v>
          </cell>
          <cell r="CU79">
            <v>124262</v>
          </cell>
          <cell r="CV79">
            <v>129093</v>
          </cell>
          <cell r="CW79">
            <v>2034250</v>
          </cell>
          <cell r="CX79">
            <v>1350599.6</v>
          </cell>
          <cell r="CY79">
            <v>1366775</v>
          </cell>
        </row>
        <row r="80">
          <cell r="A80" t="str">
            <v>1997Q02</v>
          </cell>
          <cell r="B80">
            <v>45530.7</v>
          </cell>
          <cell r="C80">
            <v>25011.3</v>
          </cell>
          <cell r="D80">
            <v>25671.599999999999</v>
          </cell>
          <cell r="E80">
            <v>54872</v>
          </cell>
          <cell r="F80">
            <v>29055</v>
          </cell>
          <cell r="G80">
            <v>29513</v>
          </cell>
          <cell r="H80" t="str">
            <v/>
          </cell>
          <cell r="I80" t="str">
            <v/>
          </cell>
          <cell r="J80" t="str">
            <v/>
          </cell>
          <cell r="K80">
            <v>95531.5</v>
          </cell>
          <cell r="L80" t="str">
            <v/>
          </cell>
          <cell r="M80">
            <v>58094.1</v>
          </cell>
          <cell r="N80">
            <v>1917.5</v>
          </cell>
          <cell r="O80">
            <v>1238.3</v>
          </cell>
          <cell r="P80">
            <v>1266.7</v>
          </cell>
          <cell r="Q80">
            <v>444597</v>
          </cell>
          <cell r="R80">
            <v>237818</v>
          </cell>
          <cell r="S80">
            <v>241124</v>
          </cell>
          <cell r="T80">
            <v>478550</v>
          </cell>
          <cell r="U80">
            <v>271830</v>
          </cell>
          <cell r="V80">
            <v>278910</v>
          </cell>
          <cell r="W80">
            <v>283817</v>
          </cell>
          <cell r="X80">
            <v>141242</v>
          </cell>
          <cell r="Y80">
            <v>143444</v>
          </cell>
          <cell r="Z80">
            <v>17169.3</v>
          </cell>
          <cell r="AA80">
            <v>9724.6</v>
          </cell>
          <cell r="AB80">
            <v>9892.9</v>
          </cell>
          <cell r="AC80">
            <v>124624</v>
          </cell>
          <cell r="AD80">
            <v>73299</v>
          </cell>
          <cell r="AE80">
            <v>74231</v>
          </cell>
          <cell r="AF80">
            <v>26460</v>
          </cell>
          <cell r="AG80">
            <v>13076</v>
          </cell>
          <cell r="AH80">
            <v>13620</v>
          </cell>
          <cell r="AI80">
            <v>314872</v>
          </cell>
          <cell r="AJ80">
            <v>171319</v>
          </cell>
          <cell r="AK80">
            <v>175363</v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>
            <v>2083067</v>
          </cell>
          <cell r="AS80">
            <v>1032401</v>
          </cell>
          <cell r="AT80">
            <v>1054497</v>
          </cell>
          <cell r="AU80">
            <v>16871.8</v>
          </cell>
          <cell r="AV80">
            <v>8031.3</v>
          </cell>
          <cell r="AW80" t="str">
            <v/>
          </cell>
          <cell r="AX80">
            <v>130915.5</v>
          </cell>
          <cell r="AY80">
            <v>70605</v>
          </cell>
          <cell r="AZ80">
            <v>75666.399999999994</v>
          </cell>
          <cell r="BA80">
            <v>261042</v>
          </cell>
          <cell r="BB80">
            <v>152152</v>
          </cell>
          <cell r="BC80">
            <v>153020</v>
          </cell>
          <cell r="BD80">
            <v>129460775</v>
          </cell>
          <cell r="BE80">
            <v>69272125</v>
          </cell>
          <cell r="BF80">
            <v>70497750</v>
          </cell>
          <cell r="BG80">
            <v>9861.7999999999993</v>
          </cell>
          <cell r="BH80">
            <v>6023.6</v>
          </cell>
          <cell r="BI80">
            <v>6031.5</v>
          </cell>
          <cell r="BJ80">
            <v>4016.9</v>
          </cell>
          <cell r="BK80">
            <v>1747.1</v>
          </cell>
          <cell r="BL80">
            <v>1803.4</v>
          </cell>
          <cell r="BM80">
            <v>878.1</v>
          </cell>
          <cell r="BN80">
            <v>585</v>
          </cell>
          <cell r="BO80">
            <v>590.4</v>
          </cell>
          <cell r="BP80" t="str">
            <v/>
          </cell>
          <cell r="BQ80" t="str">
            <v/>
          </cell>
          <cell r="BR80" t="str">
            <v/>
          </cell>
          <cell r="BS80">
            <v>84749.5</v>
          </cell>
          <cell r="BT80">
            <v>41635</v>
          </cell>
          <cell r="BU80">
            <v>42184.3</v>
          </cell>
          <cell r="BV80">
            <v>279641</v>
          </cell>
          <cell r="BW80">
            <v>127735</v>
          </cell>
          <cell r="BX80">
            <v>133239</v>
          </cell>
          <cell r="BY80">
            <v>125711.1</v>
          </cell>
          <cell r="BZ80">
            <v>78386.600000000006</v>
          </cell>
          <cell r="CA80">
            <v>79681.399999999994</v>
          </cell>
          <cell r="CB80">
            <v>24280.6</v>
          </cell>
          <cell r="CC80">
            <v>15021.4</v>
          </cell>
          <cell r="CD80">
            <v>15486.2</v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>
            <v>3344</v>
          </cell>
          <cell r="CL80">
            <v>1905</v>
          </cell>
          <cell r="CM80">
            <v>1948</v>
          </cell>
          <cell r="CN80">
            <v>5859.1</v>
          </cell>
          <cell r="CO80">
            <v>3118.6</v>
          </cell>
          <cell r="CP80">
            <v>3146</v>
          </cell>
          <cell r="CQ80" t="str">
            <v/>
          </cell>
          <cell r="CR80" t="str">
            <v/>
          </cell>
          <cell r="CS80" t="str">
            <v/>
          </cell>
          <cell r="CT80">
            <v>205225</v>
          </cell>
          <cell r="CU80">
            <v>127563</v>
          </cell>
          <cell r="CV80">
            <v>132434</v>
          </cell>
          <cell r="CW80">
            <v>2069200</v>
          </cell>
          <cell r="CX80">
            <v>1359699.2</v>
          </cell>
          <cell r="CY80">
            <v>1376000</v>
          </cell>
        </row>
        <row r="81">
          <cell r="A81" t="str">
            <v>1997Q03</v>
          </cell>
          <cell r="B81">
            <v>46094.400000000001</v>
          </cell>
          <cell r="C81">
            <v>25167.8</v>
          </cell>
          <cell r="D81">
            <v>25828.2</v>
          </cell>
          <cell r="E81">
            <v>55729</v>
          </cell>
          <cell r="F81">
            <v>29458</v>
          </cell>
          <cell r="G81">
            <v>29921</v>
          </cell>
          <cell r="H81" t="str">
            <v/>
          </cell>
          <cell r="I81" t="str">
            <v/>
          </cell>
          <cell r="J81" t="str">
            <v/>
          </cell>
          <cell r="K81">
            <v>96393.600000000006</v>
          </cell>
          <cell r="L81" t="str">
            <v/>
          </cell>
          <cell r="M81">
            <v>58665.4</v>
          </cell>
          <cell r="N81">
            <v>1990.3</v>
          </cell>
          <cell r="O81">
            <v>1256.5999999999999</v>
          </cell>
          <cell r="P81">
            <v>1285.4000000000001</v>
          </cell>
          <cell r="Q81">
            <v>454698</v>
          </cell>
          <cell r="R81">
            <v>243766</v>
          </cell>
          <cell r="S81">
            <v>247162</v>
          </cell>
          <cell r="T81">
            <v>480990</v>
          </cell>
          <cell r="U81">
            <v>271710</v>
          </cell>
          <cell r="V81">
            <v>278800</v>
          </cell>
          <cell r="W81">
            <v>282097</v>
          </cell>
          <cell r="X81">
            <v>139235</v>
          </cell>
          <cell r="Y81">
            <v>141195</v>
          </cell>
          <cell r="Z81">
            <v>18118.7</v>
          </cell>
          <cell r="AA81">
            <v>10184</v>
          </cell>
          <cell r="AB81">
            <v>10356.6</v>
          </cell>
          <cell r="AC81">
            <v>127085</v>
          </cell>
          <cell r="AD81">
            <v>74771</v>
          </cell>
          <cell r="AE81">
            <v>75725</v>
          </cell>
          <cell r="AF81">
            <v>27109</v>
          </cell>
          <cell r="AG81">
            <v>13284</v>
          </cell>
          <cell r="AH81">
            <v>13835</v>
          </cell>
          <cell r="AI81">
            <v>318494</v>
          </cell>
          <cell r="AJ81">
            <v>173233</v>
          </cell>
          <cell r="AK81">
            <v>177323</v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>
            <v>2180350</v>
          </cell>
          <cell r="AS81">
            <v>1068988</v>
          </cell>
          <cell r="AT81">
            <v>1092205</v>
          </cell>
          <cell r="AU81">
            <v>16873.2</v>
          </cell>
          <cell r="AV81">
            <v>8285.7999999999993</v>
          </cell>
          <cell r="AW81" t="str">
            <v/>
          </cell>
          <cell r="AX81">
            <v>132357.70000000001</v>
          </cell>
          <cell r="AY81">
            <v>71751.899999999994</v>
          </cell>
          <cell r="AZ81">
            <v>77260.899999999994</v>
          </cell>
          <cell r="BA81">
            <v>264097.09999999998</v>
          </cell>
          <cell r="BB81">
            <v>154636</v>
          </cell>
          <cell r="BC81">
            <v>155516.29999999999</v>
          </cell>
          <cell r="BD81">
            <v>128461300</v>
          </cell>
          <cell r="BE81">
            <v>69968850</v>
          </cell>
          <cell r="BF81">
            <v>71177025</v>
          </cell>
          <cell r="BG81">
            <v>10110.5</v>
          </cell>
          <cell r="BH81">
            <v>6292.5</v>
          </cell>
          <cell r="BI81">
            <v>6301.1</v>
          </cell>
          <cell r="BJ81">
            <v>4087.3</v>
          </cell>
          <cell r="BK81">
            <v>1768.9</v>
          </cell>
          <cell r="BL81">
            <v>1826.5</v>
          </cell>
          <cell r="BM81">
            <v>934.7</v>
          </cell>
          <cell r="BN81">
            <v>595.1</v>
          </cell>
          <cell r="BO81">
            <v>600.29999999999995</v>
          </cell>
          <cell r="BP81" t="str">
            <v/>
          </cell>
          <cell r="BQ81" t="str">
            <v/>
          </cell>
          <cell r="BR81" t="str">
            <v/>
          </cell>
          <cell r="BS81">
            <v>86245.1</v>
          </cell>
          <cell r="BT81">
            <v>42247.1</v>
          </cell>
          <cell r="BU81">
            <v>42813.4</v>
          </cell>
          <cell r="BV81">
            <v>280741</v>
          </cell>
          <cell r="BW81">
            <v>128411</v>
          </cell>
          <cell r="BX81">
            <v>134073</v>
          </cell>
          <cell r="BY81">
            <v>131018.4</v>
          </cell>
          <cell r="BZ81">
            <v>81778.899999999994</v>
          </cell>
          <cell r="CA81">
            <v>83095.199999999997</v>
          </cell>
          <cell r="CB81">
            <v>24681.1</v>
          </cell>
          <cell r="CC81">
            <v>15428.6</v>
          </cell>
          <cell r="CD81">
            <v>15900.5</v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>
            <v>3408.7</v>
          </cell>
          <cell r="CL81">
            <v>1941.9</v>
          </cell>
          <cell r="CM81">
            <v>1986.2</v>
          </cell>
          <cell r="CN81">
            <v>6036.1</v>
          </cell>
          <cell r="CO81">
            <v>3195.7</v>
          </cell>
          <cell r="CP81">
            <v>3224</v>
          </cell>
          <cell r="CQ81" t="str">
            <v/>
          </cell>
          <cell r="CR81" t="str">
            <v/>
          </cell>
          <cell r="CS81" t="str">
            <v/>
          </cell>
          <cell r="CT81">
            <v>209960</v>
          </cell>
          <cell r="CU81">
            <v>129213</v>
          </cell>
          <cell r="CV81">
            <v>134125</v>
          </cell>
          <cell r="CW81">
            <v>2102475</v>
          </cell>
          <cell r="CX81">
            <v>1385074.2</v>
          </cell>
          <cell r="CY81">
            <v>1403325</v>
          </cell>
        </row>
        <row r="82">
          <cell r="A82" t="str">
            <v>1997Q04</v>
          </cell>
          <cell r="B82">
            <v>46694.400000000001</v>
          </cell>
          <cell r="C82">
            <v>25317.9</v>
          </cell>
          <cell r="D82">
            <v>25981.1</v>
          </cell>
          <cell r="E82">
            <v>56248</v>
          </cell>
          <cell r="F82">
            <v>29755</v>
          </cell>
          <cell r="G82">
            <v>30218</v>
          </cell>
          <cell r="H82" t="str">
            <v/>
          </cell>
          <cell r="I82" t="str">
            <v/>
          </cell>
          <cell r="J82" t="str">
            <v/>
          </cell>
          <cell r="K82">
            <v>97386</v>
          </cell>
          <cell r="L82" t="str">
            <v/>
          </cell>
          <cell r="M82">
            <v>58913.5</v>
          </cell>
          <cell r="N82">
            <v>2011.8</v>
          </cell>
          <cell r="O82">
            <v>1288.8</v>
          </cell>
          <cell r="P82">
            <v>1317.5</v>
          </cell>
          <cell r="Q82">
            <v>471022</v>
          </cell>
          <cell r="R82">
            <v>247670</v>
          </cell>
          <cell r="S82">
            <v>251118</v>
          </cell>
          <cell r="T82">
            <v>484940</v>
          </cell>
          <cell r="U82">
            <v>274160</v>
          </cell>
          <cell r="V82">
            <v>281320</v>
          </cell>
          <cell r="W82">
            <v>285628</v>
          </cell>
          <cell r="X82">
            <v>143448</v>
          </cell>
          <cell r="Y82">
            <v>145825</v>
          </cell>
          <cell r="Z82">
            <v>18854.599999999999</v>
          </cell>
          <cell r="AA82">
            <v>10616.5</v>
          </cell>
          <cell r="AB82">
            <v>10794.7</v>
          </cell>
          <cell r="AC82">
            <v>129640</v>
          </cell>
          <cell r="AD82">
            <v>76435</v>
          </cell>
          <cell r="AE82">
            <v>77405</v>
          </cell>
          <cell r="AF82">
            <v>27854</v>
          </cell>
          <cell r="AG82">
            <v>13500</v>
          </cell>
          <cell r="AH82">
            <v>14060</v>
          </cell>
          <cell r="AI82">
            <v>323007</v>
          </cell>
          <cell r="AJ82">
            <v>175732</v>
          </cell>
          <cell r="AK82">
            <v>179892</v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>
            <v>2293413</v>
          </cell>
          <cell r="AS82">
            <v>1126258</v>
          </cell>
          <cell r="AT82">
            <v>1151214</v>
          </cell>
          <cell r="AU82">
            <v>18245.8</v>
          </cell>
          <cell r="AV82">
            <v>8761.6</v>
          </cell>
          <cell r="AW82" t="str">
            <v/>
          </cell>
          <cell r="AX82">
            <v>133810.6</v>
          </cell>
          <cell r="AY82">
            <v>74063.399999999994</v>
          </cell>
          <cell r="AZ82">
            <v>79936.2</v>
          </cell>
          <cell r="BA82">
            <v>266930</v>
          </cell>
          <cell r="BB82">
            <v>155450</v>
          </cell>
          <cell r="BC82">
            <v>156335.29999999999</v>
          </cell>
          <cell r="BD82">
            <v>129215500</v>
          </cell>
          <cell r="BE82">
            <v>69807475</v>
          </cell>
          <cell r="BF82">
            <v>71036600</v>
          </cell>
          <cell r="BG82">
            <v>10702.3</v>
          </cell>
          <cell r="BH82">
            <v>6530.3</v>
          </cell>
          <cell r="BI82">
            <v>6539</v>
          </cell>
          <cell r="BJ82">
            <v>4303</v>
          </cell>
          <cell r="BK82">
            <v>1791</v>
          </cell>
          <cell r="BL82">
            <v>1854.9</v>
          </cell>
          <cell r="BM82">
            <v>985.6</v>
          </cell>
          <cell r="BN82">
            <v>644</v>
          </cell>
          <cell r="BO82">
            <v>628.9</v>
          </cell>
          <cell r="BP82" t="str">
            <v/>
          </cell>
          <cell r="BQ82" t="str">
            <v/>
          </cell>
          <cell r="BR82" t="str">
            <v/>
          </cell>
          <cell r="BS82">
            <v>88222</v>
          </cell>
          <cell r="BT82">
            <v>43036.7</v>
          </cell>
          <cell r="BU82">
            <v>43613.3</v>
          </cell>
          <cell r="BV82">
            <v>286617</v>
          </cell>
          <cell r="BW82">
            <v>131370</v>
          </cell>
          <cell r="BX82">
            <v>136965</v>
          </cell>
          <cell r="BY82">
            <v>137056.6</v>
          </cell>
          <cell r="BZ82">
            <v>84242.4</v>
          </cell>
          <cell r="CA82">
            <v>85540.9</v>
          </cell>
          <cell r="CB82">
            <v>25079.599999999999</v>
          </cell>
          <cell r="CC82">
            <v>15685.2</v>
          </cell>
          <cell r="CD82">
            <v>16165.1</v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>
            <v>3517</v>
          </cell>
          <cell r="CL82">
            <v>1985.1</v>
          </cell>
          <cell r="CM82">
            <v>2030.4</v>
          </cell>
          <cell r="CN82">
            <v>6182.5</v>
          </cell>
          <cell r="CO82">
            <v>3303.5</v>
          </cell>
          <cell r="CP82">
            <v>3334.4</v>
          </cell>
          <cell r="CQ82" t="str">
            <v/>
          </cell>
          <cell r="CR82" t="str">
            <v/>
          </cell>
          <cell r="CS82" t="str">
            <v/>
          </cell>
          <cell r="CT82">
            <v>212835</v>
          </cell>
          <cell r="CU82">
            <v>131444</v>
          </cell>
          <cell r="CV82">
            <v>136430</v>
          </cell>
          <cell r="CW82">
            <v>2126425</v>
          </cell>
          <cell r="CX82">
            <v>1398299.8</v>
          </cell>
          <cell r="CY82">
            <v>1424525</v>
          </cell>
        </row>
        <row r="83">
          <cell r="A83" t="str">
            <v>1998Q01</v>
          </cell>
          <cell r="B83">
            <v>47200.2</v>
          </cell>
          <cell r="C83">
            <v>25455.7</v>
          </cell>
          <cell r="D83">
            <v>26126.1</v>
          </cell>
          <cell r="E83">
            <v>56977</v>
          </cell>
          <cell r="F83">
            <v>30165</v>
          </cell>
          <cell r="G83">
            <v>30624</v>
          </cell>
          <cell r="H83" t="str">
            <v/>
          </cell>
          <cell r="I83" t="str">
            <v/>
          </cell>
          <cell r="J83" t="str">
            <v/>
          </cell>
          <cell r="K83">
            <v>98211</v>
          </cell>
          <cell r="L83" t="str">
            <v/>
          </cell>
          <cell r="M83">
            <v>59109.2</v>
          </cell>
          <cell r="N83">
            <v>2025.4</v>
          </cell>
          <cell r="O83">
            <v>1308.9000000000001</v>
          </cell>
          <cell r="P83">
            <v>1336.5</v>
          </cell>
          <cell r="Q83">
            <v>484396</v>
          </cell>
          <cell r="R83">
            <v>252457</v>
          </cell>
          <cell r="S83">
            <v>255971</v>
          </cell>
          <cell r="T83">
            <v>489450</v>
          </cell>
          <cell r="U83">
            <v>274780</v>
          </cell>
          <cell r="V83">
            <v>281980</v>
          </cell>
          <cell r="W83">
            <v>289097</v>
          </cell>
          <cell r="X83">
            <v>143070</v>
          </cell>
          <cell r="Y83">
            <v>145080</v>
          </cell>
          <cell r="Z83">
            <v>19547.599999999999</v>
          </cell>
          <cell r="AA83">
            <v>10967.2</v>
          </cell>
          <cell r="AB83">
            <v>11148.7</v>
          </cell>
          <cell r="AC83">
            <v>128597</v>
          </cell>
          <cell r="AD83">
            <v>76391</v>
          </cell>
          <cell r="AE83">
            <v>77368</v>
          </cell>
          <cell r="AF83">
            <v>28614</v>
          </cell>
          <cell r="AG83">
            <v>13701</v>
          </cell>
          <cell r="AH83">
            <v>14282</v>
          </cell>
          <cell r="AI83">
            <v>326981</v>
          </cell>
          <cell r="AJ83">
            <v>177202</v>
          </cell>
          <cell r="AK83">
            <v>181450</v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>
            <v>2392456</v>
          </cell>
          <cell r="AS83">
            <v>1174293</v>
          </cell>
          <cell r="AT83">
            <v>1203456</v>
          </cell>
          <cell r="AU83">
            <v>18782.2</v>
          </cell>
          <cell r="AV83">
            <v>8865.7000000000007</v>
          </cell>
          <cell r="AW83" t="str">
            <v/>
          </cell>
          <cell r="AX83">
            <v>138009.9</v>
          </cell>
          <cell r="AY83">
            <v>75670.399999999994</v>
          </cell>
          <cell r="AZ83">
            <v>81611.8</v>
          </cell>
          <cell r="BA83">
            <v>269378.7</v>
          </cell>
          <cell r="BB83">
            <v>157846.6</v>
          </cell>
          <cell r="BC83">
            <v>158731.1</v>
          </cell>
          <cell r="BD83">
            <v>126630450</v>
          </cell>
          <cell r="BE83">
            <v>69162425</v>
          </cell>
          <cell r="BF83">
            <v>70450925</v>
          </cell>
          <cell r="BG83">
            <v>10986.9</v>
          </cell>
          <cell r="BH83">
            <v>6727.6</v>
          </cell>
          <cell r="BI83">
            <v>6735.4</v>
          </cell>
          <cell r="BJ83">
            <v>4261.1000000000004</v>
          </cell>
          <cell r="BK83">
            <v>1824.1</v>
          </cell>
          <cell r="BL83">
            <v>1890.1</v>
          </cell>
          <cell r="BM83">
            <v>991.1</v>
          </cell>
          <cell r="BN83">
            <v>618.9</v>
          </cell>
          <cell r="BO83">
            <v>623.70000000000005</v>
          </cell>
          <cell r="BP83" t="str">
            <v/>
          </cell>
          <cell r="BQ83" t="str">
            <v/>
          </cell>
          <cell r="BR83" t="str">
            <v/>
          </cell>
          <cell r="BS83">
            <v>89040.5</v>
          </cell>
          <cell r="BT83">
            <v>43756.6</v>
          </cell>
          <cell r="BU83">
            <v>44335.199999999997</v>
          </cell>
          <cell r="BV83">
            <v>278747</v>
          </cell>
          <cell r="BW83">
            <v>131389</v>
          </cell>
          <cell r="BX83">
            <v>137073</v>
          </cell>
          <cell r="BY83">
            <v>143195.20000000001</v>
          </cell>
          <cell r="BZ83">
            <v>88800.1</v>
          </cell>
          <cell r="CA83">
            <v>90236.4</v>
          </cell>
          <cell r="CB83">
            <v>25708.2</v>
          </cell>
          <cell r="CC83">
            <v>15904.4</v>
          </cell>
          <cell r="CD83">
            <v>16394</v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>
            <v>3585.4</v>
          </cell>
          <cell r="CL83">
            <v>2017.2</v>
          </cell>
          <cell r="CM83">
            <v>2064</v>
          </cell>
          <cell r="CN83">
            <v>6282.8</v>
          </cell>
          <cell r="CO83">
            <v>3411.6</v>
          </cell>
          <cell r="CP83">
            <v>3446.4</v>
          </cell>
          <cell r="CQ83" t="str">
            <v/>
          </cell>
          <cell r="CR83" t="str">
            <v/>
          </cell>
          <cell r="CS83" t="str">
            <v/>
          </cell>
          <cell r="CT83">
            <v>215235</v>
          </cell>
          <cell r="CU83">
            <v>133466</v>
          </cell>
          <cell r="CV83">
            <v>138593</v>
          </cell>
          <cell r="CW83">
            <v>2150150</v>
          </cell>
          <cell r="CX83">
            <v>1419125</v>
          </cell>
          <cell r="CY83">
            <v>1439375</v>
          </cell>
        </row>
        <row r="84">
          <cell r="A84" t="str">
            <v>1998Q02</v>
          </cell>
          <cell r="B84">
            <v>47557.9</v>
          </cell>
          <cell r="C84">
            <v>25609.9</v>
          </cell>
          <cell r="D84">
            <v>26286.7</v>
          </cell>
          <cell r="E84">
            <v>57345</v>
          </cell>
          <cell r="F84">
            <v>30502</v>
          </cell>
          <cell r="G84">
            <v>30964</v>
          </cell>
          <cell r="H84" t="str">
            <v/>
          </cell>
          <cell r="I84" t="str">
            <v/>
          </cell>
          <cell r="J84" t="str">
            <v/>
          </cell>
          <cell r="K84">
            <v>99037.1</v>
          </cell>
          <cell r="L84" t="str">
            <v/>
          </cell>
          <cell r="M84">
            <v>59666.6</v>
          </cell>
          <cell r="N84">
            <v>2094.1999999999998</v>
          </cell>
          <cell r="O84">
            <v>1337.2</v>
          </cell>
          <cell r="P84">
            <v>1364.6</v>
          </cell>
          <cell r="Q84">
            <v>499433</v>
          </cell>
          <cell r="R84">
            <v>256917</v>
          </cell>
          <cell r="S84">
            <v>260465</v>
          </cell>
          <cell r="T84">
            <v>490040</v>
          </cell>
          <cell r="U84">
            <v>274830</v>
          </cell>
          <cell r="V84">
            <v>282270</v>
          </cell>
          <cell r="W84">
            <v>286424</v>
          </cell>
          <cell r="X84">
            <v>143862</v>
          </cell>
          <cell r="Y84">
            <v>146344</v>
          </cell>
          <cell r="Z84">
            <v>19545.7</v>
          </cell>
          <cell r="AA84">
            <v>11122.9</v>
          </cell>
          <cell r="AB84">
            <v>11310.5</v>
          </cell>
          <cell r="AC84">
            <v>134274</v>
          </cell>
          <cell r="AD84">
            <v>78825</v>
          </cell>
          <cell r="AE84">
            <v>79822</v>
          </cell>
          <cell r="AF84">
            <v>29179</v>
          </cell>
          <cell r="AG84">
            <v>13888</v>
          </cell>
          <cell r="AH84">
            <v>14480</v>
          </cell>
          <cell r="AI84">
            <v>330511</v>
          </cell>
          <cell r="AJ84">
            <v>179481</v>
          </cell>
          <cell r="AK84">
            <v>183809</v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>
            <v>2472754</v>
          </cell>
          <cell r="AS84">
            <v>1224309</v>
          </cell>
          <cell r="AT84">
            <v>1255140</v>
          </cell>
          <cell r="AU84">
            <v>19674.3</v>
          </cell>
          <cell r="AV84">
            <v>9140</v>
          </cell>
          <cell r="AW84" t="str">
            <v/>
          </cell>
          <cell r="AX84">
            <v>148311.6</v>
          </cell>
          <cell r="AY84">
            <v>77738.600000000006</v>
          </cell>
          <cell r="AZ84">
            <v>84176.5</v>
          </cell>
          <cell r="BA84">
            <v>271729.09999999998</v>
          </cell>
          <cell r="BB84">
            <v>159779.4</v>
          </cell>
          <cell r="BC84">
            <v>160679</v>
          </cell>
          <cell r="BD84">
            <v>125803775</v>
          </cell>
          <cell r="BE84">
            <v>68803050</v>
          </cell>
          <cell r="BF84">
            <v>70159525</v>
          </cell>
          <cell r="BG84">
            <v>11123.7</v>
          </cell>
          <cell r="BH84">
            <v>6719.9</v>
          </cell>
          <cell r="BI84">
            <v>6726.8</v>
          </cell>
          <cell r="BJ84">
            <v>4391.2</v>
          </cell>
          <cell r="BK84">
            <v>1863.8</v>
          </cell>
          <cell r="BL84">
            <v>1928.4</v>
          </cell>
          <cell r="BM84">
            <v>992.6</v>
          </cell>
          <cell r="BN84">
            <v>628.29999999999995</v>
          </cell>
          <cell r="BO84">
            <v>632.9</v>
          </cell>
          <cell r="BP84" t="str">
            <v/>
          </cell>
          <cell r="BQ84" t="str">
            <v/>
          </cell>
          <cell r="BR84" t="str">
            <v/>
          </cell>
          <cell r="BS84">
            <v>89968.8</v>
          </cell>
          <cell r="BT84">
            <v>44647.3</v>
          </cell>
          <cell r="BU84">
            <v>45237</v>
          </cell>
          <cell r="BV84">
            <v>286429</v>
          </cell>
          <cell r="BW84">
            <v>135553</v>
          </cell>
          <cell r="BX84">
            <v>141251</v>
          </cell>
          <cell r="BY84">
            <v>147090.5</v>
          </cell>
          <cell r="BZ84">
            <v>89883.7</v>
          </cell>
          <cell r="CA84">
            <v>91275.6</v>
          </cell>
          <cell r="CB84">
            <v>26332.2</v>
          </cell>
          <cell r="CC84">
            <v>16223.4</v>
          </cell>
          <cell r="CD84">
            <v>16719.099999999999</v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>
            <v>3661.6</v>
          </cell>
          <cell r="CL84">
            <v>2048</v>
          </cell>
          <cell r="CM84">
            <v>2095.1</v>
          </cell>
          <cell r="CN84">
            <v>6440</v>
          </cell>
          <cell r="CO84">
            <v>3510.7</v>
          </cell>
          <cell r="CP84">
            <v>3549.8</v>
          </cell>
          <cell r="CQ84" t="str">
            <v/>
          </cell>
          <cell r="CR84" t="str">
            <v/>
          </cell>
          <cell r="CS84" t="str">
            <v/>
          </cell>
          <cell r="CT84">
            <v>217988</v>
          </cell>
          <cell r="CU84">
            <v>135942</v>
          </cell>
          <cell r="CV84">
            <v>141169</v>
          </cell>
          <cell r="CW84">
            <v>2174650</v>
          </cell>
          <cell r="CX84">
            <v>1443424.8</v>
          </cell>
          <cell r="CY84">
            <v>1467550</v>
          </cell>
        </row>
        <row r="85">
          <cell r="A85" t="str">
            <v>1998Q03</v>
          </cell>
          <cell r="B85">
            <v>47794.2</v>
          </cell>
          <cell r="C85">
            <v>25774.6</v>
          </cell>
          <cell r="D85">
            <v>26457.4</v>
          </cell>
          <cell r="E85">
            <v>57644</v>
          </cell>
          <cell r="F85">
            <v>30565</v>
          </cell>
          <cell r="G85">
            <v>31032</v>
          </cell>
          <cell r="H85" t="str">
            <v/>
          </cell>
          <cell r="I85" t="str">
            <v/>
          </cell>
          <cell r="J85" t="str">
            <v/>
          </cell>
          <cell r="K85">
            <v>99064.1</v>
          </cell>
          <cell r="L85" t="str">
            <v/>
          </cell>
          <cell r="M85">
            <v>59566.3</v>
          </cell>
          <cell r="N85">
            <v>2157.4</v>
          </cell>
          <cell r="O85">
            <v>1370.3</v>
          </cell>
          <cell r="P85">
            <v>1397.9</v>
          </cell>
          <cell r="Q85">
            <v>505411</v>
          </cell>
          <cell r="R85">
            <v>261204</v>
          </cell>
          <cell r="S85">
            <v>264793</v>
          </cell>
          <cell r="T85">
            <v>491790</v>
          </cell>
          <cell r="U85">
            <v>277410</v>
          </cell>
          <cell r="V85">
            <v>284930</v>
          </cell>
          <cell r="W85">
            <v>293331</v>
          </cell>
          <cell r="X85">
            <v>146293</v>
          </cell>
          <cell r="Y85">
            <v>148819</v>
          </cell>
          <cell r="Z85">
            <v>19795.2</v>
          </cell>
          <cell r="AA85">
            <v>11366.3</v>
          </cell>
          <cell r="AB85">
            <v>11561.8</v>
          </cell>
          <cell r="AC85">
            <v>137008</v>
          </cell>
          <cell r="AD85">
            <v>80092</v>
          </cell>
          <cell r="AE85">
            <v>81133</v>
          </cell>
          <cell r="AF85">
            <v>29597</v>
          </cell>
          <cell r="AG85">
            <v>14164</v>
          </cell>
          <cell r="AH85">
            <v>14766</v>
          </cell>
          <cell r="AI85">
            <v>332383</v>
          </cell>
          <cell r="AJ85">
            <v>181023</v>
          </cell>
          <cell r="AK85">
            <v>185418</v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>
            <v>2570477</v>
          </cell>
          <cell r="AS85">
            <v>1278164</v>
          </cell>
          <cell r="AT85">
            <v>1310203</v>
          </cell>
          <cell r="AU85">
            <v>20247.599999999999</v>
          </cell>
          <cell r="AV85">
            <v>9412.1</v>
          </cell>
          <cell r="AW85" t="str">
            <v/>
          </cell>
          <cell r="AX85">
            <v>148732.29999999999</v>
          </cell>
          <cell r="AY85">
            <v>80264.5</v>
          </cell>
          <cell r="AZ85">
            <v>87109.2</v>
          </cell>
          <cell r="BA85">
            <v>273239.59999999998</v>
          </cell>
          <cell r="BB85">
            <v>161770.4</v>
          </cell>
          <cell r="BC85">
            <v>162679.4</v>
          </cell>
          <cell r="BD85">
            <v>125833675</v>
          </cell>
          <cell r="BE85">
            <v>69374075</v>
          </cell>
          <cell r="BF85">
            <v>70782825</v>
          </cell>
          <cell r="BG85">
            <v>11343.9</v>
          </cell>
          <cell r="BH85">
            <v>7014.3</v>
          </cell>
          <cell r="BI85">
            <v>7023</v>
          </cell>
          <cell r="BJ85">
            <v>4444.1000000000004</v>
          </cell>
          <cell r="BK85">
            <v>1901.3</v>
          </cell>
          <cell r="BL85">
            <v>1963.2</v>
          </cell>
          <cell r="BM85">
            <v>1010.9</v>
          </cell>
          <cell r="BN85">
            <v>632.20000000000005</v>
          </cell>
          <cell r="BO85">
            <v>636.29999999999995</v>
          </cell>
          <cell r="BP85" t="str">
            <v/>
          </cell>
          <cell r="BQ85" t="str">
            <v/>
          </cell>
          <cell r="BR85" t="str">
            <v/>
          </cell>
          <cell r="BS85">
            <v>91170.6</v>
          </cell>
          <cell r="BT85">
            <v>45578.2</v>
          </cell>
          <cell r="BU85">
            <v>46190.2</v>
          </cell>
          <cell r="BV85">
            <v>286187</v>
          </cell>
          <cell r="BW85">
            <v>136836</v>
          </cell>
          <cell r="BX85">
            <v>142663</v>
          </cell>
          <cell r="BY85">
            <v>151798.29999999999</v>
          </cell>
          <cell r="BZ85">
            <v>94361.3</v>
          </cell>
          <cell r="CA85">
            <v>95818.6</v>
          </cell>
          <cell r="CB85">
            <v>26939.1</v>
          </cell>
          <cell r="CC85">
            <v>16496.599999999999</v>
          </cell>
          <cell r="CD85">
            <v>16996.8</v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>
            <v>3781.3</v>
          </cell>
          <cell r="CL85">
            <v>2136.8000000000002</v>
          </cell>
          <cell r="CM85">
            <v>2185.8000000000002</v>
          </cell>
          <cell r="CN85">
            <v>6629.7</v>
          </cell>
          <cell r="CO85">
            <v>3608</v>
          </cell>
          <cell r="CP85">
            <v>3652.9</v>
          </cell>
          <cell r="CQ85" t="str">
            <v/>
          </cell>
          <cell r="CR85" t="str">
            <v/>
          </cell>
          <cell r="CS85" t="str">
            <v/>
          </cell>
          <cell r="CT85">
            <v>221479</v>
          </cell>
          <cell r="CU85">
            <v>137962</v>
          </cell>
          <cell r="CV85">
            <v>143284</v>
          </cell>
          <cell r="CW85">
            <v>2211800</v>
          </cell>
          <cell r="CX85">
            <v>1461674.8</v>
          </cell>
          <cell r="CY85">
            <v>1492000</v>
          </cell>
        </row>
        <row r="86">
          <cell r="A86" t="str">
            <v>1998Q04</v>
          </cell>
          <cell r="B86">
            <v>48119.9</v>
          </cell>
          <cell r="C86">
            <v>25932.9</v>
          </cell>
          <cell r="D86">
            <v>26621.5</v>
          </cell>
          <cell r="E86">
            <v>57669</v>
          </cell>
          <cell r="F86">
            <v>30614</v>
          </cell>
          <cell r="G86">
            <v>31090</v>
          </cell>
          <cell r="H86" t="str">
            <v/>
          </cell>
          <cell r="I86" t="str">
            <v/>
          </cell>
          <cell r="J86" t="str">
            <v/>
          </cell>
          <cell r="K86">
            <v>98950.3</v>
          </cell>
          <cell r="L86" t="str">
            <v/>
          </cell>
          <cell r="M86">
            <v>60019.7</v>
          </cell>
          <cell r="N86">
            <v>2168.1</v>
          </cell>
          <cell r="O86">
            <v>1379.2</v>
          </cell>
          <cell r="P86">
            <v>1406.8</v>
          </cell>
          <cell r="Q86">
            <v>506501</v>
          </cell>
          <cell r="R86">
            <v>266473</v>
          </cell>
          <cell r="S86">
            <v>270211</v>
          </cell>
          <cell r="T86">
            <v>491950</v>
          </cell>
          <cell r="U86">
            <v>280510</v>
          </cell>
          <cell r="V86">
            <v>288190</v>
          </cell>
          <cell r="W86">
            <v>294764</v>
          </cell>
          <cell r="X86">
            <v>147281</v>
          </cell>
          <cell r="Y86">
            <v>150047</v>
          </cell>
          <cell r="Z86">
            <v>19849.7</v>
          </cell>
          <cell r="AA86">
            <v>11324.6</v>
          </cell>
          <cell r="AB86">
            <v>11528.3</v>
          </cell>
          <cell r="AC86">
            <v>139614</v>
          </cell>
          <cell r="AD86">
            <v>81354</v>
          </cell>
          <cell r="AE86">
            <v>82435</v>
          </cell>
          <cell r="AF86">
            <v>29675</v>
          </cell>
          <cell r="AG86">
            <v>14428</v>
          </cell>
          <cell r="AH86">
            <v>15038</v>
          </cell>
          <cell r="AI86">
            <v>334160</v>
          </cell>
          <cell r="AJ86">
            <v>181385</v>
          </cell>
          <cell r="AK86">
            <v>185832</v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>
            <v>2651747</v>
          </cell>
          <cell r="AS86">
            <v>1331819</v>
          </cell>
          <cell r="AT86">
            <v>1366070</v>
          </cell>
          <cell r="AU86">
            <v>19954.2</v>
          </cell>
          <cell r="AV86">
            <v>9602.7999999999993</v>
          </cell>
          <cell r="AW86" t="str">
            <v/>
          </cell>
          <cell r="AX86">
            <v>153313.1</v>
          </cell>
          <cell r="AY86">
            <v>82189</v>
          </cell>
          <cell r="AZ86">
            <v>89107.4</v>
          </cell>
          <cell r="BA86">
            <v>276199.09999999998</v>
          </cell>
          <cell r="BB86">
            <v>163049.4</v>
          </cell>
          <cell r="BC86">
            <v>163981.1</v>
          </cell>
          <cell r="BD86">
            <v>126427725</v>
          </cell>
          <cell r="BE86">
            <v>69762775</v>
          </cell>
          <cell r="BF86">
            <v>71203325</v>
          </cell>
          <cell r="BG86">
            <v>11244.1</v>
          </cell>
          <cell r="BH86">
            <v>7023.2</v>
          </cell>
          <cell r="BI86">
            <v>7034.2</v>
          </cell>
          <cell r="BJ86">
            <v>4345.1000000000004</v>
          </cell>
          <cell r="BK86">
            <v>1935.3</v>
          </cell>
          <cell r="BL86">
            <v>1990.7</v>
          </cell>
          <cell r="BM86">
            <v>982.2</v>
          </cell>
          <cell r="BN86">
            <v>644.4</v>
          </cell>
          <cell r="BO86">
            <v>637.29999999999995</v>
          </cell>
          <cell r="BP86" t="str">
            <v/>
          </cell>
          <cell r="BQ86" t="str">
            <v/>
          </cell>
          <cell r="BR86" t="str">
            <v/>
          </cell>
          <cell r="BS86">
            <v>92284.2</v>
          </cell>
          <cell r="BT86">
            <v>46161</v>
          </cell>
          <cell r="BU86">
            <v>46777.599999999999</v>
          </cell>
          <cell r="BV86">
            <v>288053</v>
          </cell>
          <cell r="BW86">
            <v>136968</v>
          </cell>
          <cell r="BX86">
            <v>143003</v>
          </cell>
          <cell r="BY86">
            <v>155276.70000000001</v>
          </cell>
          <cell r="BZ86">
            <v>96577.2</v>
          </cell>
          <cell r="CA86">
            <v>97965.9</v>
          </cell>
          <cell r="CB86">
            <v>27518</v>
          </cell>
          <cell r="CC86">
            <v>17025.400000000001</v>
          </cell>
          <cell r="CD86">
            <v>17527.8</v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>
            <v>3875.7</v>
          </cell>
          <cell r="CL86">
            <v>2216.1</v>
          </cell>
          <cell r="CM86">
            <v>2266.8000000000002</v>
          </cell>
          <cell r="CN86">
            <v>6811.8</v>
          </cell>
          <cell r="CO86">
            <v>3672</v>
          </cell>
          <cell r="CP86">
            <v>3723.8</v>
          </cell>
          <cell r="CQ86" t="str">
            <v/>
          </cell>
          <cell r="CR86" t="str">
            <v/>
          </cell>
          <cell r="CS86" t="str">
            <v/>
          </cell>
          <cell r="CT86">
            <v>224400</v>
          </cell>
          <cell r="CU86">
            <v>139518</v>
          </cell>
          <cell r="CV86">
            <v>144924</v>
          </cell>
          <cell r="CW86">
            <v>2256875</v>
          </cell>
          <cell r="CX86">
            <v>1483699.2</v>
          </cell>
          <cell r="CY86">
            <v>1519550</v>
          </cell>
        </row>
        <row r="87">
          <cell r="A87" t="str">
            <v>1999Q01</v>
          </cell>
          <cell r="B87">
            <v>48598.2</v>
          </cell>
          <cell r="C87">
            <v>26116</v>
          </cell>
          <cell r="D87">
            <v>26809.200000000001</v>
          </cell>
          <cell r="E87">
            <v>58406</v>
          </cell>
          <cell r="F87">
            <v>30632</v>
          </cell>
          <cell r="G87">
            <v>31121</v>
          </cell>
          <cell r="H87" t="str">
            <v/>
          </cell>
          <cell r="I87" t="str">
            <v/>
          </cell>
          <cell r="J87" t="str">
            <v/>
          </cell>
          <cell r="K87">
            <v>99484.6</v>
          </cell>
          <cell r="L87" t="str">
            <v/>
          </cell>
          <cell r="M87">
            <v>60290.2</v>
          </cell>
          <cell r="N87">
            <v>2186.3000000000002</v>
          </cell>
          <cell r="O87">
            <v>1383.8</v>
          </cell>
          <cell r="P87">
            <v>1412.2</v>
          </cell>
          <cell r="Q87">
            <v>510817</v>
          </cell>
          <cell r="R87">
            <v>264223</v>
          </cell>
          <cell r="S87">
            <v>267794</v>
          </cell>
          <cell r="T87">
            <v>497100</v>
          </cell>
          <cell r="U87">
            <v>283420</v>
          </cell>
          <cell r="V87">
            <v>291260</v>
          </cell>
          <cell r="W87">
            <v>295944</v>
          </cell>
          <cell r="X87">
            <v>146030</v>
          </cell>
          <cell r="Y87">
            <v>148925</v>
          </cell>
          <cell r="Z87">
            <v>20184.2</v>
          </cell>
          <cell r="AA87">
            <v>11472.2</v>
          </cell>
          <cell r="AB87">
            <v>11690</v>
          </cell>
          <cell r="AC87">
            <v>140061</v>
          </cell>
          <cell r="AD87">
            <v>82500</v>
          </cell>
          <cell r="AE87">
            <v>83620</v>
          </cell>
          <cell r="AF87">
            <v>30086</v>
          </cell>
          <cell r="AG87">
            <v>14433</v>
          </cell>
          <cell r="AH87">
            <v>15056</v>
          </cell>
          <cell r="AI87">
            <v>336045</v>
          </cell>
          <cell r="AJ87">
            <v>181575</v>
          </cell>
          <cell r="AK87">
            <v>186065</v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>
            <v>2686815</v>
          </cell>
          <cell r="AS87">
            <v>1329851</v>
          </cell>
          <cell r="AT87">
            <v>1364307</v>
          </cell>
          <cell r="AU87">
            <v>21579.200000000001</v>
          </cell>
          <cell r="AV87">
            <v>9782.2000000000007</v>
          </cell>
          <cell r="AW87" t="str">
            <v/>
          </cell>
          <cell r="AX87">
            <v>158697.4</v>
          </cell>
          <cell r="AY87">
            <v>84863.6</v>
          </cell>
          <cell r="AZ87">
            <v>92173.7</v>
          </cell>
          <cell r="BA87">
            <v>276561.3</v>
          </cell>
          <cell r="BB87">
            <v>163796.4</v>
          </cell>
          <cell r="BC87">
            <v>164737.1</v>
          </cell>
          <cell r="BD87">
            <v>124745625</v>
          </cell>
          <cell r="BE87">
            <v>69352550</v>
          </cell>
          <cell r="BF87">
            <v>70804525</v>
          </cell>
          <cell r="BG87">
            <v>10967.8</v>
          </cell>
          <cell r="BH87">
            <v>6841.6</v>
          </cell>
          <cell r="BI87">
            <v>6852.9</v>
          </cell>
          <cell r="BJ87">
            <v>4814.3</v>
          </cell>
          <cell r="BK87">
            <v>1966.5</v>
          </cell>
          <cell r="BL87">
            <v>2032.2</v>
          </cell>
          <cell r="BM87">
            <v>1034.9000000000001</v>
          </cell>
          <cell r="BN87">
            <v>642.9</v>
          </cell>
          <cell r="BO87">
            <v>645.1</v>
          </cell>
          <cell r="BP87" t="str">
            <v/>
          </cell>
          <cell r="BQ87" t="str">
            <v/>
          </cell>
          <cell r="BR87" t="str">
            <v/>
          </cell>
          <cell r="BS87">
            <v>93947.3</v>
          </cell>
          <cell r="BT87">
            <v>47060.1</v>
          </cell>
          <cell r="BU87">
            <v>47678.1</v>
          </cell>
          <cell r="BV87">
            <v>286224</v>
          </cell>
          <cell r="BW87">
            <v>140482</v>
          </cell>
          <cell r="BX87">
            <v>146480</v>
          </cell>
          <cell r="BY87">
            <v>157640.79999999999</v>
          </cell>
          <cell r="BZ87">
            <v>98092.2</v>
          </cell>
          <cell r="CA87">
            <v>99552.7</v>
          </cell>
          <cell r="CB87">
            <v>27911.5</v>
          </cell>
          <cell r="CC87">
            <v>17292.900000000001</v>
          </cell>
          <cell r="CD87">
            <v>17797.8</v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>
            <v>4009.1</v>
          </cell>
          <cell r="CL87">
            <v>2301.9</v>
          </cell>
          <cell r="CM87">
            <v>2354.6</v>
          </cell>
          <cell r="CN87">
            <v>6999.3</v>
          </cell>
          <cell r="CO87">
            <v>3757.7</v>
          </cell>
          <cell r="CP87">
            <v>3816.8</v>
          </cell>
          <cell r="CQ87" t="str">
            <v/>
          </cell>
          <cell r="CR87" t="str">
            <v/>
          </cell>
          <cell r="CS87" t="str">
            <v/>
          </cell>
          <cell r="CT87">
            <v>226692</v>
          </cell>
          <cell r="CU87">
            <v>142702</v>
          </cell>
          <cell r="CV87">
            <v>148156</v>
          </cell>
          <cell r="CW87">
            <v>2287150</v>
          </cell>
          <cell r="CX87">
            <v>1512649.4</v>
          </cell>
          <cell r="CY87">
            <v>1539350</v>
          </cell>
        </row>
        <row r="88">
          <cell r="A88" t="str">
            <v>1999Q02</v>
          </cell>
          <cell r="B88">
            <v>49240.1</v>
          </cell>
          <cell r="C88">
            <v>26358</v>
          </cell>
          <cell r="D88">
            <v>27054.2</v>
          </cell>
          <cell r="E88">
            <v>58900</v>
          </cell>
          <cell r="F88">
            <v>30787</v>
          </cell>
          <cell r="G88">
            <v>31289</v>
          </cell>
          <cell r="H88" t="str">
            <v/>
          </cell>
          <cell r="I88" t="str">
            <v/>
          </cell>
          <cell r="J88" t="str">
            <v/>
          </cell>
          <cell r="K88">
            <v>99498.8</v>
          </cell>
          <cell r="L88" t="str">
            <v/>
          </cell>
          <cell r="M88">
            <v>60809.1</v>
          </cell>
          <cell r="N88">
            <v>2246.6999999999998</v>
          </cell>
          <cell r="O88">
            <v>1399.4</v>
          </cell>
          <cell r="P88">
            <v>1428.2</v>
          </cell>
          <cell r="Q88">
            <v>516542</v>
          </cell>
          <cell r="R88">
            <v>270731</v>
          </cell>
          <cell r="S88">
            <v>274261</v>
          </cell>
          <cell r="T88">
            <v>498630</v>
          </cell>
          <cell r="U88">
            <v>284070</v>
          </cell>
          <cell r="V88">
            <v>292320</v>
          </cell>
          <cell r="W88">
            <v>301571</v>
          </cell>
          <cell r="X88">
            <v>145343</v>
          </cell>
          <cell r="Y88">
            <v>147531</v>
          </cell>
          <cell r="Z88">
            <v>20725.8</v>
          </cell>
          <cell r="AA88">
            <v>11595.4</v>
          </cell>
          <cell r="AB88">
            <v>11823.8</v>
          </cell>
          <cell r="AC88">
            <v>143591</v>
          </cell>
          <cell r="AD88">
            <v>83954</v>
          </cell>
          <cell r="AE88">
            <v>85122</v>
          </cell>
          <cell r="AF88">
            <v>30311</v>
          </cell>
          <cell r="AG88">
            <v>14529</v>
          </cell>
          <cell r="AH88">
            <v>15163</v>
          </cell>
          <cell r="AI88">
            <v>339667</v>
          </cell>
          <cell r="AJ88">
            <v>183388</v>
          </cell>
          <cell r="AK88">
            <v>187926</v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>
            <v>2787452</v>
          </cell>
          <cell r="AS88">
            <v>1435534</v>
          </cell>
          <cell r="AT88">
            <v>1471885</v>
          </cell>
          <cell r="AU88">
            <v>21578.7</v>
          </cell>
          <cell r="AV88">
            <v>9794.6</v>
          </cell>
          <cell r="AW88" t="str">
            <v/>
          </cell>
          <cell r="AX88">
            <v>154593</v>
          </cell>
          <cell r="AY88">
            <v>85933.8</v>
          </cell>
          <cell r="AZ88">
            <v>93017.3</v>
          </cell>
          <cell r="BA88">
            <v>278958.40000000002</v>
          </cell>
          <cell r="BB88">
            <v>166265.9</v>
          </cell>
          <cell r="BC88">
            <v>167212.1</v>
          </cell>
          <cell r="BD88">
            <v>124941875</v>
          </cell>
          <cell r="BE88">
            <v>69571875</v>
          </cell>
          <cell r="BF88">
            <v>71056475</v>
          </cell>
          <cell r="BG88">
            <v>11042.1</v>
          </cell>
          <cell r="BH88">
            <v>7239.4</v>
          </cell>
          <cell r="BI88">
            <v>7254.6</v>
          </cell>
          <cell r="BJ88">
            <v>5027</v>
          </cell>
          <cell r="BK88">
            <v>1972.9</v>
          </cell>
          <cell r="BL88">
            <v>2035.7</v>
          </cell>
          <cell r="BM88">
            <v>1046.2</v>
          </cell>
          <cell r="BN88">
            <v>664</v>
          </cell>
          <cell r="BO88">
            <v>662.1</v>
          </cell>
          <cell r="BP88" t="str">
            <v/>
          </cell>
          <cell r="BQ88" t="str">
            <v/>
          </cell>
          <cell r="BR88" t="str">
            <v/>
          </cell>
          <cell r="BS88">
            <v>95487.3</v>
          </cell>
          <cell r="BT88">
            <v>47988.5</v>
          </cell>
          <cell r="BU88">
            <v>48622.1</v>
          </cell>
          <cell r="BV88">
            <v>300208</v>
          </cell>
          <cell r="BW88">
            <v>139495</v>
          </cell>
          <cell r="BX88">
            <v>145678</v>
          </cell>
          <cell r="BY88">
            <v>163126.20000000001</v>
          </cell>
          <cell r="BZ88">
            <v>102041.9</v>
          </cell>
          <cell r="CA88">
            <v>103555.1</v>
          </cell>
          <cell r="CB88">
            <v>28353.1</v>
          </cell>
          <cell r="CC88">
            <v>17519.8</v>
          </cell>
          <cell r="CD88">
            <v>18031.8</v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>
            <v>4130.8</v>
          </cell>
          <cell r="CL88">
            <v>2393.5</v>
          </cell>
          <cell r="CM88">
            <v>2447.4</v>
          </cell>
          <cell r="CN88">
            <v>7021.7</v>
          </cell>
          <cell r="CO88">
            <v>3853.7</v>
          </cell>
          <cell r="CP88">
            <v>3917.7</v>
          </cell>
          <cell r="CQ88" t="str">
            <v/>
          </cell>
          <cell r="CR88" t="str">
            <v/>
          </cell>
          <cell r="CS88" t="str">
            <v/>
          </cell>
          <cell r="CT88">
            <v>230581</v>
          </cell>
          <cell r="CU88">
            <v>144454</v>
          </cell>
          <cell r="CV88">
            <v>149979</v>
          </cell>
          <cell r="CW88">
            <v>2313150</v>
          </cell>
          <cell r="CX88" t="str">
            <v/>
          </cell>
          <cell r="CY88">
            <v>1572500</v>
          </cell>
        </row>
        <row r="89">
          <cell r="A89" t="str">
            <v>1999Q03</v>
          </cell>
          <cell r="B89">
            <v>49854.9</v>
          </cell>
          <cell r="C89">
            <v>26654.3</v>
          </cell>
          <cell r="D89">
            <v>27357.7</v>
          </cell>
          <cell r="E89">
            <v>59949</v>
          </cell>
          <cell r="F89">
            <v>31263</v>
          </cell>
          <cell r="G89">
            <v>31775</v>
          </cell>
          <cell r="H89" t="str">
            <v/>
          </cell>
          <cell r="I89" t="str">
            <v/>
          </cell>
          <cell r="J89" t="str">
            <v/>
          </cell>
          <cell r="K89">
            <v>100983.9</v>
          </cell>
          <cell r="L89" t="str">
            <v/>
          </cell>
          <cell r="M89">
            <v>61635.1</v>
          </cell>
          <cell r="N89">
            <v>2292.6999999999998</v>
          </cell>
          <cell r="O89">
            <v>1426.1</v>
          </cell>
          <cell r="P89">
            <v>1455.1</v>
          </cell>
          <cell r="Q89">
            <v>522775</v>
          </cell>
          <cell r="R89">
            <v>271966</v>
          </cell>
          <cell r="S89">
            <v>275421</v>
          </cell>
          <cell r="T89">
            <v>503390</v>
          </cell>
          <cell r="U89">
            <v>284890</v>
          </cell>
          <cell r="V89">
            <v>292980</v>
          </cell>
          <cell r="W89">
            <v>304121</v>
          </cell>
          <cell r="X89">
            <v>147538</v>
          </cell>
          <cell r="Y89">
            <v>150082</v>
          </cell>
          <cell r="Z89">
            <v>21290.6</v>
          </cell>
          <cell r="AA89">
            <v>11669.4</v>
          </cell>
          <cell r="AB89">
            <v>11906.6</v>
          </cell>
          <cell r="AC89">
            <v>146720</v>
          </cell>
          <cell r="AD89">
            <v>86126</v>
          </cell>
          <cell r="AE89">
            <v>87318</v>
          </cell>
          <cell r="AF89">
            <v>30767</v>
          </cell>
          <cell r="AG89">
            <v>14785</v>
          </cell>
          <cell r="AH89">
            <v>15429</v>
          </cell>
          <cell r="AI89">
            <v>343273</v>
          </cell>
          <cell r="AJ89">
            <v>186042</v>
          </cell>
          <cell r="AK89">
            <v>190637</v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>
            <v>2907506</v>
          </cell>
          <cell r="AS89">
            <v>1502155</v>
          </cell>
          <cell r="AT89">
            <v>1539544</v>
          </cell>
          <cell r="AU89">
            <v>23391.200000000001</v>
          </cell>
          <cell r="AV89">
            <v>10551.2</v>
          </cell>
          <cell r="AW89" t="str">
            <v/>
          </cell>
          <cell r="AX89">
            <v>157260.70000000001</v>
          </cell>
          <cell r="AY89">
            <v>88607.2</v>
          </cell>
          <cell r="AZ89">
            <v>96003.3</v>
          </cell>
          <cell r="BA89">
            <v>282730.09999999998</v>
          </cell>
          <cell r="BB89">
            <v>169706.2</v>
          </cell>
          <cell r="BC89">
            <v>170666.4</v>
          </cell>
          <cell r="BD89">
            <v>124061525</v>
          </cell>
          <cell r="BE89">
            <v>69615050</v>
          </cell>
          <cell r="BF89">
            <v>71140100</v>
          </cell>
          <cell r="BG89">
            <v>10922.8</v>
          </cell>
          <cell r="BH89">
            <v>7239.6</v>
          </cell>
          <cell r="BI89">
            <v>7256.9</v>
          </cell>
          <cell r="BJ89">
            <v>5085.5</v>
          </cell>
          <cell r="BK89">
            <v>2000</v>
          </cell>
          <cell r="BL89">
            <v>2064.8000000000002</v>
          </cell>
          <cell r="BM89">
            <v>1076.4000000000001</v>
          </cell>
          <cell r="BN89">
            <v>684.9</v>
          </cell>
          <cell r="BO89">
            <v>683.3</v>
          </cell>
          <cell r="BP89" t="str">
            <v/>
          </cell>
          <cell r="BQ89" t="str">
            <v/>
          </cell>
          <cell r="BR89" t="str">
            <v/>
          </cell>
          <cell r="BS89">
            <v>97301</v>
          </cell>
          <cell r="BT89">
            <v>48849.599999999999</v>
          </cell>
          <cell r="BU89">
            <v>49518.400000000001</v>
          </cell>
          <cell r="BV89">
            <v>316865</v>
          </cell>
          <cell r="BW89">
            <v>144055</v>
          </cell>
          <cell r="BX89">
            <v>150336</v>
          </cell>
          <cell r="BY89">
            <v>168276</v>
          </cell>
          <cell r="BZ89">
            <v>104814.5</v>
          </cell>
          <cell r="CA89">
            <v>106438.7</v>
          </cell>
          <cell r="CB89">
            <v>28721</v>
          </cell>
          <cell r="CC89">
            <v>17802.099999999999</v>
          </cell>
          <cell r="CD89">
            <v>18328.5</v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>
            <v>4204.6000000000004</v>
          </cell>
          <cell r="CL89">
            <v>2385.9</v>
          </cell>
          <cell r="CM89">
            <v>2441.4</v>
          </cell>
          <cell r="CN89">
            <v>7011.3</v>
          </cell>
          <cell r="CO89">
            <v>3942.9</v>
          </cell>
          <cell r="CP89">
            <v>4010.7</v>
          </cell>
          <cell r="CQ89" t="str">
            <v/>
          </cell>
          <cell r="CR89" t="str">
            <v/>
          </cell>
          <cell r="CS89" t="str">
            <v/>
          </cell>
          <cell r="CT89">
            <v>234349</v>
          </cell>
          <cell r="CU89">
            <v>145883</v>
          </cell>
          <cell r="CV89">
            <v>151463</v>
          </cell>
          <cell r="CW89">
            <v>2351275</v>
          </cell>
          <cell r="CX89" t="str">
            <v/>
          </cell>
          <cell r="CY89">
            <v>1599725</v>
          </cell>
        </row>
        <row r="90">
          <cell r="A90" t="str">
            <v>1999Q04</v>
          </cell>
          <cell r="B90">
            <v>50345.5</v>
          </cell>
          <cell r="C90">
            <v>26976.7</v>
          </cell>
          <cell r="D90">
            <v>27692.3</v>
          </cell>
          <cell r="E90">
            <v>60834</v>
          </cell>
          <cell r="F90">
            <v>31736</v>
          </cell>
          <cell r="G90">
            <v>32261</v>
          </cell>
          <cell r="H90" t="str">
            <v/>
          </cell>
          <cell r="I90" t="str">
            <v/>
          </cell>
          <cell r="J90" t="str">
            <v/>
          </cell>
          <cell r="K90">
            <v>102940.1</v>
          </cell>
          <cell r="L90" t="str">
            <v/>
          </cell>
          <cell r="M90">
            <v>62005.9</v>
          </cell>
          <cell r="N90">
            <v>2336.9</v>
          </cell>
          <cell r="O90">
            <v>1462.1</v>
          </cell>
          <cell r="P90">
            <v>1491.1</v>
          </cell>
          <cell r="Q90">
            <v>527421</v>
          </cell>
          <cell r="R90">
            <v>279546</v>
          </cell>
          <cell r="S90">
            <v>282866</v>
          </cell>
          <cell r="T90">
            <v>507990</v>
          </cell>
          <cell r="U90">
            <v>289460</v>
          </cell>
          <cell r="V90">
            <v>297620</v>
          </cell>
          <cell r="W90">
            <v>311838</v>
          </cell>
          <cell r="X90">
            <v>150595</v>
          </cell>
          <cell r="Y90">
            <v>152594</v>
          </cell>
          <cell r="Z90">
            <v>21641.4</v>
          </cell>
          <cell r="AA90">
            <v>12152.3</v>
          </cell>
          <cell r="AB90">
            <v>12397.1</v>
          </cell>
          <cell r="AC90">
            <v>149570</v>
          </cell>
          <cell r="AD90">
            <v>88033</v>
          </cell>
          <cell r="AE90">
            <v>89306</v>
          </cell>
          <cell r="AF90">
            <v>31428</v>
          </cell>
          <cell r="AG90">
            <v>14937</v>
          </cell>
          <cell r="AH90">
            <v>15590</v>
          </cell>
          <cell r="AI90">
            <v>348166</v>
          </cell>
          <cell r="AJ90">
            <v>189038</v>
          </cell>
          <cell r="AK90">
            <v>193698</v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>
            <v>3011726</v>
          </cell>
          <cell r="AS90">
            <v>1561103</v>
          </cell>
          <cell r="AT90">
            <v>1600309</v>
          </cell>
          <cell r="AU90">
            <v>24019.7</v>
          </cell>
          <cell r="AV90">
            <v>10600.1</v>
          </cell>
          <cell r="AW90" t="str">
            <v/>
          </cell>
          <cell r="AX90">
            <v>161847.6</v>
          </cell>
          <cell r="AY90">
            <v>90220.7</v>
          </cell>
          <cell r="AZ90">
            <v>97913.2</v>
          </cell>
          <cell r="BA90">
            <v>287620.2</v>
          </cell>
          <cell r="BB90">
            <v>171025.8</v>
          </cell>
          <cell r="BC90">
            <v>171989.6</v>
          </cell>
          <cell r="BD90">
            <v>124339625</v>
          </cell>
          <cell r="BE90">
            <v>69516675</v>
          </cell>
          <cell r="BF90">
            <v>71029325</v>
          </cell>
          <cell r="BG90">
            <v>10734</v>
          </cell>
          <cell r="BH90">
            <v>7128.4</v>
          </cell>
          <cell r="BI90">
            <v>7147.9</v>
          </cell>
          <cell r="BJ90">
            <v>4986.5</v>
          </cell>
          <cell r="BK90">
            <v>2043.9</v>
          </cell>
          <cell r="BL90">
            <v>2113</v>
          </cell>
          <cell r="BM90">
            <v>1106.5</v>
          </cell>
          <cell r="BN90">
            <v>696.7</v>
          </cell>
          <cell r="BO90">
            <v>696</v>
          </cell>
          <cell r="BP90" t="str">
            <v/>
          </cell>
          <cell r="BQ90" t="str">
            <v/>
          </cell>
          <cell r="BR90" t="str">
            <v/>
          </cell>
          <cell r="BS90">
            <v>99457.3</v>
          </cell>
          <cell r="BT90">
            <v>49282.8</v>
          </cell>
          <cell r="BU90">
            <v>49955.4</v>
          </cell>
          <cell r="BV90">
            <v>335160</v>
          </cell>
          <cell r="BW90">
            <v>148235</v>
          </cell>
          <cell r="BX90">
            <v>154575</v>
          </cell>
          <cell r="BY90">
            <v>174725.3</v>
          </cell>
          <cell r="BZ90">
            <v>110104.4</v>
          </cell>
          <cell r="CA90">
            <v>111789.7</v>
          </cell>
          <cell r="CB90">
            <v>29206.9</v>
          </cell>
          <cell r="CC90">
            <v>18115.099999999999</v>
          </cell>
          <cell r="CD90">
            <v>18661.900000000001</v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>
            <v>4337.5</v>
          </cell>
          <cell r="CL90">
            <v>2477.6</v>
          </cell>
          <cell r="CM90">
            <v>2532.1</v>
          </cell>
          <cell r="CN90">
            <v>7066.8</v>
          </cell>
          <cell r="CO90">
            <v>4036.4</v>
          </cell>
          <cell r="CP90">
            <v>4106.6000000000004</v>
          </cell>
          <cell r="CQ90" t="str">
            <v/>
          </cell>
          <cell r="CR90" t="str">
            <v/>
          </cell>
          <cell r="CS90" t="str">
            <v/>
          </cell>
          <cell r="CT90">
            <v>237108</v>
          </cell>
          <cell r="CU90">
            <v>149332</v>
          </cell>
          <cell r="CV90">
            <v>154958</v>
          </cell>
          <cell r="CW90">
            <v>2401925</v>
          </cell>
          <cell r="CX90" t="str">
            <v/>
          </cell>
          <cell r="CY90">
            <v>1631225</v>
          </cell>
        </row>
        <row r="91">
          <cell r="A91" t="str">
            <v>2000Q01</v>
          </cell>
          <cell r="B91">
            <v>50939</v>
          </cell>
          <cell r="C91">
            <v>27299.4</v>
          </cell>
          <cell r="D91">
            <v>28022.3</v>
          </cell>
          <cell r="E91">
            <v>61559</v>
          </cell>
          <cell r="F91">
            <v>32472</v>
          </cell>
          <cell r="G91">
            <v>33007</v>
          </cell>
          <cell r="H91" t="str">
            <v/>
          </cell>
          <cell r="I91" t="str">
            <v/>
          </cell>
          <cell r="J91" t="str">
            <v/>
          </cell>
          <cell r="K91">
            <v>104035</v>
          </cell>
          <cell r="L91" t="str">
            <v/>
          </cell>
          <cell r="M91">
            <v>62347.4</v>
          </cell>
          <cell r="N91">
            <v>2378.9</v>
          </cell>
          <cell r="O91">
            <v>1513.9</v>
          </cell>
          <cell r="P91">
            <v>1542.8</v>
          </cell>
          <cell r="Q91">
            <v>532522</v>
          </cell>
          <cell r="R91">
            <v>277754</v>
          </cell>
          <cell r="S91">
            <v>281709</v>
          </cell>
          <cell r="T91">
            <v>512460</v>
          </cell>
          <cell r="U91">
            <v>290990</v>
          </cell>
          <cell r="V91">
            <v>299300</v>
          </cell>
          <cell r="W91">
            <v>317219</v>
          </cell>
          <cell r="X91">
            <v>151059</v>
          </cell>
          <cell r="Y91">
            <v>153126</v>
          </cell>
          <cell r="Z91">
            <v>22951</v>
          </cell>
          <cell r="AA91">
            <v>12457.7</v>
          </cell>
          <cell r="AB91">
            <v>12703.3</v>
          </cell>
          <cell r="AC91">
            <v>153036</v>
          </cell>
          <cell r="AD91">
            <v>90317</v>
          </cell>
          <cell r="AE91">
            <v>91611</v>
          </cell>
          <cell r="AF91">
            <v>32247</v>
          </cell>
          <cell r="AG91">
            <v>15425</v>
          </cell>
          <cell r="AH91">
            <v>16086</v>
          </cell>
          <cell r="AI91">
            <v>354976</v>
          </cell>
          <cell r="AJ91">
            <v>192821</v>
          </cell>
          <cell r="AK91">
            <v>197553</v>
          </cell>
          <cell r="AL91">
            <v>33203.1</v>
          </cell>
          <cell r="AM91">
            <v>23815.200000000001</v>
          </cell>
          <cell r="AN91">
            <v>24062.2</v>
          </cell>
          <cell r="AO91" t="str">
            <v/>
          </cell>
          <cell r="AP91" t="str">
            <v/>
          </cell>
          <cell r="AQ91" t="str">
            <v/>
          </cell>
          <cell r="AR91">
            <v>3155108</v>
          </cell>
          <cell r="AS91">
            <v>1619127</v>
          </cell>
          <cell r="AT91">
            <v>1663688</v>
          </cell>
          <cell r="AU91">
            <v>24651.8</v>
          </cell>
          <cell r="AV91">
            <v>12188.3</v>
          </cell>
          <cell r="AW91">
            <v>12188.3</v>
          </cell>
          <cell r="AX91">
            <v>164086.9</v>
          </cell>
          <cell r="AY91">
            <v>91887.5</v>
          </cell>
          <cell r="AZ91">
            <v>99817.2</v>
          </cell>
          <cell r="BA91">
            <v>291780.59999999998</v>
          </cell>
          <cell r="BB91">
            <v>173629.7</v>
          </cell>
          <cell r="BC91">
            <v>174596.7</v>
          </cell>
          <cell r="BD91">
            <v>126141325</v>
          </cell>
          <cell r="BE91">
            <v>69694225</v>
          </cell>
          <cell r="BF91">
            <v>71141700</v>
          </cell>
          <cell r="BG91">
            <v>11287.7</v>
          </cell>
          <cell r="BH91">
            <v>7207.4</v>
          </cell>
          <cell r="BI91">
            <v>7232.8</v>
          </cell>
          <cell r="BJ91">
            <v>5208</v>
          </cell>
          <cell r="BK91">
            <v>2091.1999999999998</v>
          </cell>
          <cell r="BL91">
            <v>2160</v>
          </cell>
          <cell r="BM91">
            <v>1147.0999999999999</v>
          </cell>
          <cell r="BN91">
            <v>721.7</v>
          </cell>
          <cell r="BO91">
            <v>718.5</v>
          </cell>
          <cell r="BP91">
            <v>969.1</v>
          </cell>
          <cell r="BQ91">
            <v>638</v>
          </cell>
          <cell r="BR91">
            <v>653.20000000000005</v>
          </cell>
          <cell r="BS91">
            <v>101823</v>
          </cell>
          <cell r="BT91">
            <v>51008.9</v>
          </cell>
          <cell r="BU91">
            <v>51868.4</v>
          </cell>
          <cell r="BV91">
            <v>355050</v>
          </cell>
          <cell r="BW91">
            <v>151862</v>
          </cell>
          <cell r="BX91">
            <v>158214</v>
          </cell>
          <cell r="BY91">
            <v>179872.6</v>
          </cell>
          <cell r="BZ91">
            <v>113877.1</v>
          </cell>
          <cell r="CA91">
            <v>115710.7</v>
          </cell>
          <cell r="CB91">
            <v>29739.4</v>
          </cell>
          <cell r="CC91">
            <v>18549</v>
          </cell>
          <cell r="CD91">
            <v>19118.7</v>
          </cell>
          <cell r="CE91">
            <v>17190.8</v>
          </cell>
          <cell r="CF91">
            <v>10861.8</v>
          </cell>
          <cell r="CG91">
            <v>11045.1</v>
          </cell>
          <cell r="CH91" t="str">
            <v/>
          </cell>
          <cell r="CI91" t="str">
            <v/>
          </cell>
          <cell r="CJ91" t="str">
            <v/>
          </cell>
          <cell r="CK91">
            <v>4432.8999999999996</v>
          </cell>
          <cell r="CL91">
            <v>2552.8000000000002</v>
          </cell>
          <cell r="CM91">
            <v>2605.1</v>
          </cell>
          <cell r="CN91">
            <v>7382.6</v>
          </cell>
          <cell r="CO91">
            <v>4145.8999999999996</v>
          </cell>
          <cell r="CP91">
            <v>4216.2</v>
          </cell>
          <cell r="CQ91" t="str">
            <v/>
          </cell>
          <cell r="CR91" t="str">
            <v/>
          </cell>
          <cell r="CS91" t="str">
            <v/>
          </cell>
          <cell r="CT91">
            <v>240382</v>
          </cell>
          <cell r="CU91">
            <v>152743</v>
          </cell>
          <cell r="CV91">
            <v>158498</v>
          </cell>
          <cell r="CW91">
            <v>2427375</v>
          </cell>
          <cell r="CX91" t="str">
            <v/>
          </cell>
          <cell r="CY91">
            <v>1670750</v>
          </cell>
        </row>
        <row r="92">
          <cell r="A92" t="str">
            <v>2000Q02</v>
          </cell>
          <cell r="B92">
            <v>51554.400000000001</v>
          </cell>
          <cell r="C92">
            <v>27603.200000000001</v>
          </cell>
          <cell r="D92">
            <v>28332.5</v>
          </cell>
          <cell r="E92">
            <v>62542</v>
          </cell>
          <cell r="F92">
            <v>33145</v>
          </cell>
          <cell r="G92">
            <v>33687</v>
          </cell>
          <cell r="H92" t="str">
            <v/>
          </cell>
          <cell r="I92" t="str">
            <v/>
          </cell>
          <cell r="J92" t="str">
            <v/>
          </cell>
          <cell r="K92">
            <v>105384.3</v>
          </cell>
          <cell r="L92" t="str">
            <v/>
          </cell>
          <cell r="M92">
            <v>62707.1</v>
          </cell>
          <cell r="N92">
            <v>2455.4</v>
          </cell>
          <cell r="O92">
            <v>1568.5</v>
          </cell>
          <cell r="P92">
            <v>1597.1</v>
          </cell>
          <cell r="Q92">
            <v>543969</v>
          </cell>
          <cell r="R92">
            <v>281426</v>
          </cell>
          <cell r="S92">
            <v>285122</v>
          </cell>
          <cell r="T92">
            <v>516610</v>
          </cell>
          <cell r="U92">
            <v>295540</v>
          </cell>
          <cell r="V92">
            <v>303830</v>
          </cell>
          <cell r="W92">
            <v>320711</v>
          </cell>
          <cell r="X92">
            <v>151411</v>
          </cell>
          <cell r="Y92">
            <v>153786</v>
          </cell>
          <cell r="Z92">
            <v>23652.799999999999</v>
          </cell>
          <cell r="AA92">
            <v>12895.7</v>
          </cell>
          <cell r="AB92">
            <v>13149.2</v>
          </cell>
          <cell r="AC92">
            <v>155895</v>
          </cell>
          <cell r="AD92">
            <v>91605</v>
          </cell>
          <cell r="AE92">
            <v>92941</v>
          </cell>
          <cell r="AF92">
            <v>32702</v>
          </cell>
          <cell r="AG92">
            <v>15557</v>
          </cell>
          <cell r="AH92">
            <v>16228</v>
          </cell>
          <cell r="AI92">
            <v>359066</v>
          </cell>
          <cell r="AJ92">
            <v>195051</v>
          </cell>
          <cell r="AK92">
            <v>199860</v>
          </cell>
          <cell r="AL92">
            <v>33845.699999999997</v>
          </cell>
          <cell r="AM92">
            <v>24151.5</v>
          </cell>
          <cell r="AN92">
            <v>24453.4</v>
          </cell>
          <cell r="AO92" t="str">
            <v/>
          </cell>
          <cell r="AP92" t="str">
            <v/>
          </cell>
          <cell r="AQ92" t="str">
            <v/>
          </cell>
          <cell r="AR92">
            <v>3300456</v>
          </cell>
          <cell r="AS92">
            <v>1683343</v>
          </cell>
          <cell r="AT92">
            <v>1729064</v>
          </cell>
          <cell r="AU92">
            <v>25856.7</v>
          </cell>
          <cell r="AV92">
            <v>12586.6</v>
          </cell>
          <cell r="AW92">
            <v>12586.6</v>
          </cell>
          <cell r="AX92">
            <v>166334.5</v>
          </cell>
          <cell r="AY92">
            <v>94202.9</v>
          </cell>
          <cell r="AZ92">
            <v>102982.9</v>
          </cell>
          <cell r="BA92">
            <v>295935</v>
          </cell>
          <cell r="BB92">
            <v>176266.9</v>
          </cell>
          <cell r="BC92">
            <v>177228.4</v>
          </cell>
          <cell r="BD92">
            <v>125613150</v>
          </cell>
          <cell r="BE92">
            <v>69201575</v>
          </cell>
          <cell r="BF92">
            <v>70562100</v>
          </cell>
          <cell r="BG92">
            <v>11338.5</v>
          </cell>
          <cell r="BH92">
            <v>7357.4</v>
          </cell>
          <cell r="BI92">
            <v>7385</v>
          </cell>
          <cell r="BJ92">
            <v>5305.4</v>
          </cell>
          <cell r="BK92">
            <v>2164.6999999999998</v>
          </cell>
          <cell r="BL92">
            <v>2239.8000000000002</v>
          </cell>
          <cell r="BM92">
            <v>1175</v>
          </cell>
          <cell r="BN92">
            <v>732.6</v>
          </cell>
          <cell r="BO92">
            <v>732.7</v>
          </cell>
          <cell r="BP92">
            <v>997.4</v>
          </cell>
          <cell r="BQ92">
            <v>633</v>
          </cell>
          <cell r="BR92">
            <v>648.70000000000005</v>
          </cell>
          <cell r="BS92">
            <v>103584.9</v>
          </cell>
          <cell r="BT92">
            <v>51340.4</v>
          </cell>
          <cell r="BU92">
            <v>52203.3</v>
          </cell>
          <cell r="BV92">
            <v>361777</v>
          </cell>
          <cell r="BW92">
            <v>153391</v>
          </cell>
          <cell r="BX92">
            <v>159902</v>
          </cell>
          <cell r="BY92">
            <v>184296.4</v>
          </cell>
          <cell r="BZ92">
            <v>116850.9</v>
          </cell>
          <cell r="CA92">
            <v>118640.1</v>
          </cell>
          <cell r="CB92">
            <v>30225.3</v>
          </cell>
          <cell r="CC92">
            <v>18720.099999999999</v>
          </cell>
          <cell r="CD92">
            <v>19311.3</v>
          </cell>
          <cell r="CE92">
            <v>18848.400000000001</v>
          </cell>
          <cell r="CF92">
            <v>12508.6</v>
          </cell>
          <cell r="CG92">
            <v>12719.2</v>
          </cell>
          <cell r="CH92" t="str">
            <v/>
          </cell>
          <cell r="CI92" t="str">
            <v/>
          </cell>
          <cell r="CJ92" t="str">
            <v/>
          </cell>
          <cell r="CK92">
            <v>4557.7</v>
          </cell>
          <cell r="CL92">
            <v>2532.1999999999998</v>
          </cell>
          <cell r="CM92">
            <v>2586.1999999999998</v>
          </cell>
          <cell r="CN92">
            <v>7694.4</v>
          </cell>
          <cell r="CO92">
            <v>4265.8</v>
          </cell>
          <cell r="CP92">
            <v>4336.5</v>
          </cell>
          <cell r="CQ92" t="str">
            <v/>
          </cell>
          <cell r="CR92" t="str">
            <v/>
          </cell>
          <cell r="CS92" t="str">
            <v/>
          </cell>
          <cell r="CT92">
            <v>243515</v>
          </cell>
          <cell r="CU92">
            <v>152993</v>
          </cell>
          <cell r="CV92">
            <v>158817</v>
          </cell>
          <cell r="CW92">
            <v>2487275</v>
          </cell>
          <cell r="CX92" t="str">
            <v/>
          </cell>
          <cell r="CY92">
            <v>1693925</v>
          </cell>
        </row>
        <row r="93">
          <cell r="A93" t="str">
            <v>2000Q03</v>
          </cell>
          <cell r="B93">
            <v>52100.2</v>
          </cell>
          <cell r="C93">
            <v>27866.2</v>
          </cell>
          <cell r="D93">
            <v>28600.3</v>
          </cell>
          <cell r="E93">
            <v>63438</v>
          </cell>
          <cell r="F93">
            <v>33612</v>
          </cell>
          <cell r="G93">
            <v>34160</v>
          </cell>
          <cell r="H93" t="str">
            <v/>
          </cell>
          <cell r="I93" t="str">
            <v/>
          </cell>
          <cell r="J93" t="str">
            <v/>
          </cell>
          <cell r="K93">
            <v>106098.4</v>
          </cell>
          <cell r="L93" t="str">
            <v/>
          </cell>
          <cell r="M93">
            <v>63678.9</v>
          </cell>
          <cell r="N93">
            <v>2491</v>
          </cell>
          <cell r="O93">
            <v>1583.1</v>
          </cell>
          <cell r="P93">
            <v>1611.9</v>
          </cell>
          <cell r="Q93">
            <v>553692</v>
          </cell>
          <cell r="R93">
            <v>286682</v>
          </cell>
          <cell r="S93">
            <v>290197</v>
          </cell>
          <cell r="T93">
            <v>516670</v>
          </cell>
          <cell r="U93">
            <v>296660</v>
          </cell>
          <cell r="V93">
            <v>305330</v>
          </cell>
          <cell r="W93">
            <v>324241</v>
          </cell>
          <cell r="X93">
            <v>152816</v>
          </cell>
          <cell r="Y93">
            <v>154743</v>
          </cell>
          <cell r="Z93">
            <v>24153.3</v>
          </cell>
          <cell r="AA93">
            <v>13341.1</v>
          </cell>
          <cell r="AB93">
            <v>13605.9</v>
          </cell>
          <cell r="AC93">
            <v>158887</v>
          </cell>
          <cell r="AD93">
            <v>93349</v>
          </cell>
          <cell r="AE93">
            <v>94729</v>
          </cell>
          <cell r="AF93">
            <v>33392</v>
          </cell>
          <cell r="AG93">
            <v>15689</v>
          </cell>
          <cell r="AH93">
            <v>16369</v>
          </cell>
          <cell r="AI93">
            <v>361741</v>
          </cell>
          <cell r="AJ93">
            <v>197288</v>
          </cell>
          <cell r="AK93">
            <v>202178</v>
          </cell>
          <cell r="AL93">
            <v>34357.4</v>
          </cell>
          <cell r="AM93">
            <v>24459.599999999999</v>
          </cell>
          <cell r="AN93">
            <v>24803.8</v>
          </cell>
          <cell r="AO93" t="str">
            <v/>
          </cell>
          <cell r="AP93" t="str">
            <v/>
          </cell>
          <cell r="AQ93" t="str">
            <v/>
          </cell>
          <cell r="AR93">
            <v>3450512</v>
          </cell>
          <cell r="AS93">
            <v>1745671</v>
          </cell>
          <cell r="AT93">
            <v>1795185</v>
          </cell>
          <cell r="AU93">
            <v>26608.400000000001</v>
          </cell>
          <cell r="AV93">
            <v>12872.1</v>
          </cell>
          <cell r="AW93">
            <v>12872.1</v>
          </cell>
          <cell r="AX93">
            <v>174370.4</v>
          </cell>
          <cell r="AY93">
            <v>95739</v>
          </cell>
          <cell r="AZ93">
            <v>104841</v>
          </cell>
          <cell r="BA93">
            <v>299942.7</v>
          </cell>
          <cell r="BB93">
            <v>178769.8</v>
          </cell>
          <cell r="BC93">
            <v>179741.9</v>
          </cell>
          <cell r="BD93">
            <v>125483025</v>
          </cell>
          <cell r="BE93">
            <v>69068150</v>
          </cell>
          <cell r="BF93">
            <v>70363550</v>
          </cell>
          <cell r="BG93">
            <v>11401.6</v>
          </cell>
          <cell r="BH93">
            <v>7375.1</v>
          </cell>
          <cell r="BI93">
            <v>7402.5</v>
          </cell>
          <cell r="BJ93">
            <v>5622.8</v>
          </cell>
          <cell r="BK93">
            <v>2169.9</v>
          </cell>
          <cell r="BL93">
            <v>2249</v>
          </cell>
          <cell r="BM93">
            <v>1192.3</v>
          </cell>
          <cell r="BN93">
            <v>748.4</v>
          </cell>
          <cell r="BO93">
            <v>750.4</v>
          </cell>
          <cell r="BP93">
            <v>998</v>
          </cell>
          <cell r="BQ93">
            <v>644</v>
          </cell>
          <cell r="BR93">
            <v>660</v>
          </cell>
          <cell r="BS93">
            <v>105408.8</v>
          </cell>
          <cell r="BT93">
            <v>52094.5</v>
          </cell>
          <cell r="BU93">
            <v>52983</v>
          </cell>
          <cell r="BV93">
            <v>375462</v>
          </cell>
          <cell r="BW93">
            <v>154474</v>
          </cell>
          <cell r="BX93">
            <v>161197</v>
          </cell>
          <cell r="BY93">
            <v>188211.5</v>
          </cell>
          <cell r="BZ93">
            <v>119194.4</v>
          </cell>
          <cell r="CA93">
            <v>121187.9</v>
          </cell>
          <cell r="CB93">
            <v>30998.400000000001</v>
          </cell>
          <cell r="CC93">
            <v>19128.400000000001</v>
          </cell>
          <cell r="CD93">
            <v>19736.7</v>
          </cell>
          <cell r="CE93">
            <v>21260.400000000001</v>
          </cell>
          <cell r="CF93">
            <v>15061.7</v>
          </cell>
          <cell r="CG93">
            <v>15303.5</v>
          </cell>
          <cell r="CH93" t="str">
            <v/>
          </cell>
          <cell r="CI93" t="str">
            <v/>
          </cell>
          <cell r="CJ93" t="str">
            <v/>
          </cell>
          <cell r="CK93">
            <v>4699.6000000000004</v>
          </cell>
          <cell r="CL93">
            <v>2623.6</v>
          </cell>
          <cell r="CM93">
            <v>2678.6</v>
          </cell>
          <cell r="CN93">
            <v>7926.7</v>
          </cell>
          <cell r="CO93">
            <v>4363.8</v>
          </cell>
          <cell r="CP93">
            <v>4435.5</v>
          </cell>
          <cell r="CQ93" t="str">
            <v/>
          </cell>
          <cell r="CR93" t="str">
            <v/>
          </cell>
          <cell r="CS93" t="str">
            <v/>
          </cell>
          <cell r="CT93">
            <v>245561</v>
          </cell>
          <cell r="CU93">
            <v>154621</v>
          </cell>
          <cell r="CV93">
            <v>160540</v>
          </cell>
          <cell r="CW93">
            <v>2504375</v>
          </cell>
          <cell r="CX93" t="str">
            <v/>
          </cell>
          <cell r="CY93">
            <v>1720425</v>
          </cell>
        </row>
        <row r="94">
          <cell r="A94" t="str">
            <v>2000Q04</v>
          </cell>
          <cell r="B94">
            <v>52652.7</v>
          </cell>
          <cell r="C94">
            <v>28100.6</v>
          </cell>
          <cell r="D94">
            <v>28834.3</v>
          </cell>
          <cell r="E94">
            <v>64216</v>
          </cell>
          <cell r="F94">
            <v>34269</v>
          </cell>
          <cell r="G94">
            <v>34818</v>
          </cell>
          <cell r="H94" t="str">
            <v/>
          </cell>
          <cell r="I94" t="str">
            <v/>
          </cell>
          <cell r="J94" t="str">
            <v/>
          </cell>
          <cell r="K94">
            <v>106545.1</v>
          </cell>
          <cell r="L94" t="str">
            <v/>
          </cell>
          <cell r="M94">
            <v>63941.8</v>
          </cell>
          <cell r="N94">
            <v>2557.9</v>
          </cell>
          <cell r="O94">
            <v>1624.1</v>
          </cell>
          <cell r="P94">
            <v>1653.4</v>
          </cell>
          <cell r="Q94">
            <v>560793</v>
          </cell>
          <cell r="R94">
            <v>289456</v>
          </cell>
          <cell r="S94">
            <v>292816</v>
          </cell>
          <cell r="T94">
            <v>517040</v>
          </cell>
          <cell r="U94">
            <v>297300</v>
          </cell>
          <cell r="V94">
            <v>305880</v>
          </cell>
          <cell r="W94">
            <v>331793</v>
          </cell>
          <cell r="X94">
            <v>152855</v>
          </cell>
          <cell r="Y94">
            <v>155028</v>
          </cell>
          <cell r="Z94">
            <v>25623.4</v>
          </cell>
          <cell r="AA94">
            <v>13722.7</v>
          </cell>
          <cell r="AB94">
            <v>13998.8</v>
          </cell>
          <cell r="AC94">
            <v>162445</v>
          </cell>
          <cell r="AD94">
            <v>95302</v>
          </cell>
          <cell r="AE94">
            <v>96718</v>
          </cell>
          <cell r="AF94">
            <v>33939</v>
          </cell>
          <cell r="AG94">
            <v>15852</v>
          </cell>
          <cell r="AH94">
            <v>16543</v>
          </cell>
          <cell r="AI94">
            <v>367232</v>
          </cell>
          <cell r="AJ94">
            <v>199425</v>
          </cell>
          <cell r="AK94">
            <v>204400</v>
          </cell>
          <cell r="AL94">
            <v>34873.699999999997</v>
          </cell>
          <cell r="AM94">
            <v>24927.5</v>
          </cell>
          <cell r="AN94">
            <v>25308.1</v>
          </cell>
          <cell r="AO94" t="str">
            <v/>
          </cell>
          <cell r="AP94" t="str">
            <v/>
          </cell>
          <cell r="AQ94" t="str">
            <v/>
          </cell>
          <cell r="AR94">
            <v>3606202</v>
          </cell>
          <cell r="AS94">
            <v>1814173</v>
          </cell>
          <cell r="AT94">
            <v>1866708</v>
          </cell>
          <cell r="AU94">
            <v>27682.7</v>
          </cell>
          <cell r="AV94">
            <v>13234.2</v>
          </cell>
          <cell r="AW94">
            <v>13234.2</v>
          </cell>
          <cell r="AX94">
            <v>178954.9</v>
          </cell>
          <cell r="AY94">
            <v>98253.3</v>
          </cell>
          <cell r="AZ94">
            <v>106852</v>
          </cell>
          <cell r="BA94">
            <v>304179.5</v>
          </cell>
          <cell r="BB94">
            <v>181069.5</v>
          </cell>
          <cell r="BC94">
            <v>182037.5</v>
          </cell>
          <cell r="BD94">
            <v>126107650</v>
          </cell>
          <cell r="BE94">
            <v>69460600</v>
          </cell>
          <cell r="BF94">
            <v>70743500</v>
          </cell>
          <cell r="BG94">
            <v>11708.9</v>
          </cell>
          <cell r="BH94">
            <v>7507.7</v>
          </cell>
          <cell r="BI94">
            <v>7534.2</v>
          </cell>
          <cell r="BJ94">
            <v>5807.6</v>
          </cell>
          <cell r="BK94">
            <v>2227.5</v>
          </cell>
          <cell r="BL94">
            <v>2304.1</v>
          </cell>
          <cell r="BM94">
            <v>1233.5</v>
          </cell>
          <cell r="BN94">
            <v>766.5</v>
          </cell>
          <cell r="BO94">
            <v>767.6</v>
          </cell>
          <cell r="BP94">
            <v>1007</v>
          </cell>
          <cell r="BQ94">
            <v>639.9</v>
          </cell>
          <cell r="BR94">
            <v>655.8</v>
          </cell>
          <cell r="BS94">
            <v>107143.3</v>
          </cell>
          <cell r="BT94">
            <v>52867.199999999997</v>
          </cell>
          <cell r="BU94">
            <v>53768.2</v>
          </cell>
          <cell r="BV94">
            <v>385773</v>
          </cell>
          <cell r="BW94">
            <v>154575</v>
          </cell>
          <cell r="BX94">
            <v>161082</v>
          </cell>
          <cell r="BY94">
            <v>191079.3</v>
          </cell>
          <cell r="BZ94">
            <v>119867.7</v>
          </cell>
          <cell r="CA94">
            <v>121812.6</v>
          </cell>
          <cell r="CB94">
            <v>31307.1</v>
          </cell>
          <cell r="CC94">
            <v>19315</v>
          </cell>
          <cell r="CD94">
            <v>19933.7</v>
          </cell>
          <cell r="CE94">
            <v>23162.2</v>
          </cell>
          <cell r="CF94">
            <v>15328.8</v>
          </cell>
          <cell r="CG94">
            <v>15599.1</v>
          </cell>
          <cell r="CH94" t="str">
            <v/>
          </cell>
          <cell r="CI94" t="str">
            <v/>
          </cell>
          <cell r="CJ94" t="str">
            <v/>
          </cell>
          <cell r="CK94">
            <v>4833.8999999999996</v>
          </cell>
          <cell r="CL94">
            <v>2676.1</v>
          </cell>
          <cell r="CM94">
            <v>2733.8</v>
          </cell>
          <cell r="CN94">
            <v>8157.2</v>
          </cell>
          <cell r="CO94">
            <v>4484.5</v>
          </cell>
          <cell r="CP94">
            <v>4556.3</v>
          </cell>
          <cell r="CQ94" t="str">
            <v/>
          </cell>
          <cell r="CR94" t="str">
            <v/>
          </cell>
          <cell r="CS94" t="str">
            <v/>
          </cell>
          <cell r="CT94">
            <v>247075</v>
          </cell>
          <cell r="CU94">
            <v>156201</v>
          </cell>
          <cell r="CV94">
            <v>162234</v>
          </cell>
          <cell r="CW94">
            <v>2532450</v>
          </cell>
          <cell r="CX94" t="str">
            <v/>
          </cell>
          <cell r="CY94">
            <v>1745275</v>
          </cell>
        </row>
        <row r="95">
          <cell r="A95" t="str">
            <v>2001Q01</v>
          </cell>
          <cell r="B95">
            <v>52945</v>
          </cell>
          <cell r="C95">
            <v>28309.4</v>
          </cell>
          <cell r="D95">
            <v>29050</v>
          </cell>
          <cell r="E95">
            <v>63977</v>
          </cell>
          <cell r="F95">
            <v>34350</v>
          </cell>
          <cell r="G95">
            <v>34893</v>
          </cell>
          <cell r="H95" t="str">
            <v/>
          </cell>
          <cell r="I95" t="str">
            <v/>
          </cell>
          <cell r="J95" t="str">
            <v/>
          </cell>
          <cell r="K95">
            <v>107299.1</v>
          </cell>
          <cell r="L95" t="str">
            <v/>
          </cell>
          <cell r="M95">
            <v>64523.6</v>
          </cell>
          <cell r="N95">
            <v>2568.6999999999998</v>
          </cell>
          <cell r="O95">
            <v>1657.9</v>
          </cell>
          <cell r="P95">
            <v>1687.8</v>
          </cell>
          <cell r="Q95">
            <v>570816</v>
          </cell>
          <cell r="R95">
            <v>293770</v>
          </cell>
          <cell r="S95">
            <v>297140</v>
          </cell>
          <cell r="T95">
            <v>525760</v>
          </cell>
          <cell r="U95">
            <v>303230</v>
          </cell>
          <cell r="V95">
            <v>311630</v>
          </cell>
          <cell r="W95">
            <v>329360</v>
          </cell>
          <cell r="X95">
            <v>154227</v>
          </cell>
          <cell r="Y95">
            <v>156407</v>
          </cell>
          <cell r="Z95">
            <v>25910.799999999999</v>
          </cell>
          <cell r="AA95">
            <v>14147.2</v>
          </cell>
          <cell r="AB95">
            <v>14444.3</v>
          </cell>
          <cell r="AC95">
            <v>165614</v>
          </cell>
          <cell r="AD95">
            <v>97252</v>
          </cell>
          <cell r="AE95">
            <v>98709</v>
          </cell>
          <cell r="AF95">
            <v>34751</v>
          </cell>
          <cell r="AG95">
            <v>16260</v>
          </cell>
          <cell r="AH95">
            <v>16961</v>
          </cell>
          <cell r="AI95">
            <v>370993</v>
          </cell>
          <cell r="AJ95">
            <v>201295</v>
          </cell>
          <cell r="AK95">
            <v>206360</v>
          </cell>
          <cell r="AL95">
            <v>35758.699999999997</v>
          </cell>
          <cell r="AM95">
            <v>25435.3</v>
          </cell>
          <cell r="AN95">
            <v>25857.4</v>
          </cell>
          <cell r="AO95" t="str">
            <v/>
          </cell>
          <cell r="AP95" t="str">
            <v/>
          </cell>
          <cell r="AQ95" t="str">
            <v/>
          </cell>
          <cell r="AR95">
            <v>3634037</v>
          </cell>
          <cell r="AS95">
            <v>1879549</v>
          </cell>
          <cell r="AT95">
            <v>1930041</v>
          </cell>
          <cell r="AU95">
            <v>28460.400000000001</v>
          </cell>
          <cell r="AV95">
            <v>13401.9</v>
          </cell>
          <cell r="AW95">
            <v>13401.9</v>
          </cell>
          <cell r="AX95">
            <v>173326.4</v>
          </cell>
          <cell r="AY95">
            <v>99264.2</v>
          </cell>
          <cell r="AZ95">
            <v>107113</v>
          </cell>
          <cell r="BA95">
            <v>309140.59999999998</v>
          </cell>
          <cell r="BB95">
            <v>182557.5</v>
          </cell>
          <cell r="BC95">
            <v>183544.3</v>
          </cell>
          <cell r="BD95">
            <v>126910725</v>
          </cell>
          <cell r="BE95">
            <v>70146150</v>
          </cell>
          <cell r="BF95">
            <v>71469125</v>
          </cell>
          <cell r="BG95">
            <v>12000.4</v>
          </cell>
          <cell r="BH95">
            <v>7816.5</v>
          </cell>
          <cell r="BI95">
            <v>7838.2</v>
          </cell>
          <cell r="BJ95">
            <v>5585.1</v>
          </cell>
          <cell r="BK95">
            <v>2237.8000000000002</v>
          </cell>
          <cell r="BL95">
            <v>2312.5</v>
          </cell>
          <cell r="BM95">
            <v>1254.9000000000001</v>
          </cell>
          <cell r="BN95">
            <v>782.7</v>
          </cell>
          <cell r="BO95">
            <v>787</v>
          </cell>
          <cell r="BP95">
            <v>994.3</v>
          </cell>
          <cell r="BQ95">
            <v>636.9</v>
          </cell>
          <cell r="BR95">
            <v>653.20000000000005</v>
          </cell>
          <cell r="BS95">
            <v>110331.3</v>
          </cell>
          <cell r="BT95">
            <v>54069.2</v>
          </cell>
          <cell r="BU95">
            <v>54990</v>
          </cell>
          <cell r="BV95">
            <v>386708</v>
          </cell>
          <cell r="BW95">
            <v>158262</v>
          </cell>
          <cell r="BX95">
            <v>164982</v>
          </cell>
          <cell r="BY95">
            <v>192342</v>
          </cell>
          <cell r="BZ95">
            <v>121483.6</v>
          </cell>
          <cell r="CA95">
            <v>123382.6</v>
          </cell>
          <cell r="CB95">
            <v>31501.5</v>
          </cell>
          <cell r="CC95">
            <v>19551.400000000001</v>
          </cell>
          <cell r="CD95">
            <v>20177.2</v>
          </cell>
          <cell r="CE95">
            <v>26160.7</v>
          </cell>
          <cell r="CF95">
            <v>17070.3</v>
          </cell>
          <cell r="CG95">
            <v>17379.3</v>
          </cell>
          <cell r="CH95" t="str">
            <v/>
          </cell>
          <cell r="CI95" t="str">
            <v/>
          </cell>
          <cell r="CJ95" t="str">
            <v/>
          </cell>
          <cell r="CK95">
            <v>4996</v>
          </cell>
          <cell r="CL95">
            <v>2729.6</v>
          </cell>
          <cell r="CM95">
            <v>2789.5</v>
          </cell>
          <cell r="CN95">
            <v>8206.2000000000007</v>
          </cell>
          <cell r="CO95">
            <v>4661</v>
          </cell>
          <cell r="CP95">
            <v>4730.5</v>
          </cell>
          <cell r="CQ95" t="str">
            <v/>
          </cell>
          <cell r="CR95" t="str">
            <v/>
          </cell>
          <cell r="CS95" t="str">
            <v/>
          </cell>
          <cell r="CT95">
            <v>252936</v>
          </cell>
          <cell r="CU95">
            <v>158864</v>
          </cell>
          <cell r="CV95">
            <v>164969</v>
          </cell>
          <cell r="CW95">
            <v>2541275</v>
          </cell>
          <cell r="CX95" t="str">
            <v/>
          </cell>
          <cell r="CY95">
            <v>1764525</v>
          </cell>
        </row>
        <row r="96">
          <cell r="A96" t="str">
            <v>2001Q02</v>
          </cell>
          <cell r="B96">
            <v>52944.6</v>
          </cell>
          <cell r="C96">
            <v>28459.200000000001</v>
          </cell>
          <cell r="D96">
            <v>29211</v>
          </cell>
          <cell r="E96">
            <v>64819</v>
          </cell>
          <cell r="F96">
            <v>34489</v>
          </cell>
          <cell r="G96">
            <v>35039</v>
          </cell>
          <cell r="H96" t="str">
            <v/>
          </cell>
          <cell r="I96" t="str">
            <v/>
          </cell>
          <cell r="J96" t="str">
            <v/>
          </cell>
          <cell r="K96">
            <v>107760.1</v>
          </cell>
          <cell r="L96" t="str">
            <v/>
          </cell>
          <cell r="M96">
            <v>65028.7</v>
          </cell>
          <cell r="N96">
            <v>2669.5</v>
          </cell>
          <cell r="O96">
            <v>1679.8</v>
          </cell>
          <cell r="P96">
            <v>1710.5</v>
          </cell>
          <cell r="Q96">
            <v>583221</v>
          </cell>
          <cell r="R96">
            <v>299746</v>
          </cell>
          <cell r="S96">
            <v>303053</v>
          </cell>
          <cell r="T96">
            <v>527960</v>
          </cell>
          <cell r="U96">
            <v>306970</v>
          </cell>
          <cell r="V96">
            <v>315430</v>
          </cell>
          <cell r="W96">
            <v>331528</v>
          </cell>
          <cell r="X96">
            <v>156490</v>
          </cell>
          <cell r="Y96">
            <v>158718</v>
          </cell>
          <cell r="Z96">
            <v>26884.6</v>
          </cell>
          <cell r="AA96">
            <v>14615.8</v>
          </cell>
          <cell r="AB96">
            <v>14933.6</v>
          </cell>
          <cell r="AC96">
            <v>168681</v>
          </cell>
          <cell r="AD96">
            <v>98540</v>
          </cell>
          <cell r="AE96">
            <v>100030</v>
          </cell>
          <cell r="AF96">
            <v>34775</v>
          </cell>
          <cell r="AG96">
            <v>16399</v>
          </cell>
          <cell r="AH96">
            <v>17113</v>
          </cell>
          <cell r="AI96">
            <v>373131</v>
          </cell>
          <cell r="AJ96">
            <v>204193</v>
          </cell>
          <cell r="AK96">
            <v>209353</v>
          </cell>
          <cell r="AL96">
            <v>36251.599999999999</v>
          </cell>
          <cell r="AM96">
            <v>25913.9</v>
          </cell>
          <cell r="AN96">
            <v>26358.9</v>
          </cell>
          <cell r="AO96" t="str">
            <v/>
          </cell>
          <cell r="AP96" t="str">
            <v/>
          </cell>
          <cell r="AQ96" t="str">
            <v/>
          </cell>
          <cell r="AR96">
            <v>3805238</v>
          </cell>
          <cell r="AS96">
            <v>1958044</v>
          </cell>
          <cell r="AT96">
            <v>2010508</v>
          </cell>
          <cell r="AU96">
            <v>28956.400000000001</v>
          </cell>
          <cell r="AV96">
            <v>13792.7</v>
          </cell>
          <cell r="AW96">
            <v>13792.7</v>
          </cell>
          <cell r="AX96">
            <v>193144.5</v>
          </cell>
          <cell r="AY96">
            <v>99758.7</v>
          </cell>
          <cell r="AZ96">
            <v>107998.6</v>
          </cell>
          <cell r="BA96">
            <v>311509.3</v>
          </cell>
          <cell r="BB96">
            <v>183431.5</v>
          </cell>
          <cell r="BC96">
            <v>184451</v>
          </cell>
          <cell r="BD96">
            <v>125193375</v>
          </cell>
          <cell r="BE96">
            <v>69974550</v>
          </cell>
          <cell r="BF96">
            <v>71343150</v>
          </cell>
          <cell r="BG96">
            <v>11976.6</v>
          </cell>
          <cell r="BH96">
            <v>7691.5</v>
          </cell>
          <cell r="BI96">
            <v>7712.1</v>
          </cell>
          <cell r="BJ96">
            <v>5534.2</v>
          </cell>
          <cell r="BK96">
            <v>2263.4</v>
          </cell>
          <cell r="BL96">
            <v>2338.5</v>
          </cell>
          <cell r="BM96">
            <v>1307.3</v>
          </cell>
          <cell r="BN96">
            <v>805</v>
          </cell>
          <cell r="BO96">
            <v>807.2</v>
          </cell>
          <cell r="BP96">
            <v>1007.4</v>
          </cell>
          <cell r="BQ96">
            <v>660.5</v>
          </cell>
          <cell r="BR96">
            <v>676.8</v>
          </cell>
          <cell r="BS96">
            <v>111457</v>
          </cell>
          <cell r="BT96">
            <v>54949.1</v>
          </cell>
          <cell r="BU96">
            <v>55881.4</v>
          </cell>
          <cell r="BV96">
            <v>392405</v>
          </cell>
          <cell r="BW96">
            <v>161028</v>
          </cell>
          <cell r="BX96">
            <v>167544</v>
          </cell>
          <cell r="BY96">
            <v>194748.3</v>
          </cell>
          <cell r="BZ96">
            <v>123925.3</v>
          </cell>
          <cell r="CA96">
            <v>125909.4</v>
          </cell>
          <cell r="CB96">
            <v>32100.7</v>
          </cell>
          <cell r="CC96">
            <v>19828.5</v>
          </cell>
          <cell r="CD96">
            <v>20458.5</v>
          </cell>
          <cell r="CE96">
            <v>28249.3</v>
          </cell>
          <cell r="CF96">
            <v>19248.400000000001</v>
          </cell>
          <cell r="CG96">
            <v>19588.900000000001</v>
          </cell>
          <cell r="CH96" t="str">
            <v/>
          </cell>
          <cell r="CI96" t="str">
            <v/>
          </cell>
          <cell r="CJ96" t="str">
            <v/>
          </cell>
          <cell r="CK96">
            <v>5105.2</v>
          </cell>
          <cell r="CL96">
            <v>2851.3</v>
          </cell>
          <cell r="CM96">
            <v>2912.8</v>
          </cell>
          <cell r="CN96">
            <v>8409.9</v>
          </cell>
          <cell r="CO96">
            <v>4746.6000000000004</v>
          </cell>
          <cell r="CP96">
            <v>4815</v>
          </cell>
          <cell r="CQ96" t="str">
            <v/>
          </cell>
          <cell r="CR96" t="str">
            <v/>
          </cell>
          <cell r="CS96" t="str">
            <v/>
          </cell>
          <cell r="CT96">
            <v>254457</v>
          </cell>
          <cell r="CU96">
            <v>160721</v>
          </cell>
          <cell r="CV96">
            <v>166961</v>
          </cell>
          <cell r="CW96">
            <v>2575325</v>
          </cell>
          <cell r="CX96" t="str">
            <v/>
          </cell>
          <cell r="CY96">
            <v>1779675</v>
          </cell>
        </row>
        <row r="97">
          <cell r="A97" t="str">
            <v>2001Q03</v>
          </cell>
          <cell r="B97">
            <v>53087.8</v>
          </cell>
          <cell r="C97">
            <v>28581.7</v>
          </cell>
          <cell r="D97">
            <v>29339.8</v>
          </cell>
          <cell r="E97">
            <v>65002</v>
          </cell>
          <cell r="F97">
            <v>34580</v>
          </cell>
          <cell r="G97">
            <v>35138</v>
          </cell>
          <cell r="H97" t="str">
            <v/>
          </cell>
          <cell r="I97" t="str">
            <v/>
          </cell>
          <cell r="J97" t="str">
            <v/>
          </cell>
          <cell r="K97">
            <v>107228.7</v>
          </cell>
          <cell r="L97" t="str">
            <v/>
          </cell>
          <cell r="M97">
            <v>65110.2</v>
          </cell>
          <cell r="N97">
            <v>2696.1</v>
          </cell>
          <cell r="O97">
            <v>1687.3</v>
          </cell>
          <cell r="P97">
            <v>1718.4</v>
          </cell>
          <cell r="Q97">
            <v>596170</v>
          </cell>
          <cell r="R97">
            <v>305665</v>
          </cell>
          <cell r="S97">
            <v>309009</v>
          </cell>
          <cell r="T97">
            <v>528000</v>
          </cell>
          <cell r="U97">
            <v>308040</v>
          </cell>
          <cell r="V97">
            <v>316630</v>
          </cell>
          <cell r="W97">
            <v>336188</v>
          </cell>
          <cell r="X97">
            <v>157258</v>
          </cell>
          <cell r="Y97">
            <v>159147</v>
          </cell>
          <cell r="Z97">
            <v>27658.400000000001</v>
          </cell>
          <cell r="AA97">
            <v>15092.4</v>
          </cell>
          <cell r="AB97">
            <v>15433.8</v>
          </cell>
          <cell r="AC97">
            <v>171870</v>
          </cell>
          <cell r="AD97">
            <v>99636</v>
          </cell>
          <cell r="AE97">
            <v>101157</v>
          </cell>
          <cell r="AF97">
            <v>34967</v>
          </cell>
          <cell r="AG97">
            <v>16569</v>
          </cell>
          <cell r="AH97">
            <v>17293</v>
          </cell>
          <cell r="AI97">
            <v>376564</v>
          </cell>
          <cell r="AJ97">
            <v>206097</v>
          </cell>
          <cell r="AK97">
            <v>211351</v>
          </cell>
          <cell r="AL97">
            <v>36857.300000000003</v>
          </cell>
          <cell r="AM97">
            <v>26315.1</v>
          </cell>
          <cell r="AN97">
            <v>26777.1</v>
          </cell>
          <cell r="AO97" t="str">
            <v/>
          </cell>
          <cell r="AP97" t="str">
            <v/>
          </cell>
          <cell r="AQ97" t="str">
            <v/>
          </cell>
          <cell r="AR97">
            <v>3870102</v>
          </cell>
          <cell r="AS97">
            <v>1997781</v>
          </cell>
          <cell r="AT97">
            <v>2051390</v>
          </cell>
          <cell r="AU97">
            <v>29585.1</v>
          </cell>
          <cell r="AV97">
            <v>13981.9</v>
          </cell>
          <cell r="AW97">
            <v>13981.9</v>
          </cell>
          <cell r="AX97">
            <v>197255.3</v>
          </cell>
          <cell r="AY97">
            <v>101787</v>
          </cell>
          <cell r="AZ97">
            <v>109084.1</v>
          </cell>
          <cell r="BA97">
            <v>312783.5</v>
          </cell>
          <cell r="BB97">
            <v>183823.6</v>
          </cell>
          <cell r="BC97">
            <v>184864.2</v>
          </cell>
          <cell r="BD97">
            <v>123438425</v>
          </cell>
          <cell r="BE97">
            <v>69431150</v>
          </cell>
          <cell r="BF97">
            <v>70823950</v>
          </cell>
          <cell r="BG97">
            <v>12225.2</v>
          </cell>
          <cell r="BH97">
            <v>7848.1</v>
          </cell>
          <cell r="BI97">
            <v>7870.2</v>
          </cell>
          <cell r="BJ97">
            <v>5616.2</v>
          </cell>
          <cell r="BK97">
            <v>2302.5</v>
          </cell>
          <cell r="BL97">
            <v>2384.1999999999998</v>
          </cell>
          <cell r="BM97">
            <v>1310.8</v>
          </cell>
          <cell r="BN97">
            <v>818.9</v>
          </cell>
          <cell r="BO97">
            <v>820.6</v>
          </cell>
          <cell r="BP97">
            <v>1022.6</v>
          </cell>
          <cell r="BQ97">
            <v>670.3</v>
          </cell>
          <cell r="BR97">
            <v>686.7</v>
          </cell>
          <cell r="BS97">
            <v>112489</v>
          </cell>
          <cell r="BT97">
            <v>55248.800000000003</v>
          </cell>
          <cell r="BU97">
            <v>56202.3</v>
          </cell>
          <cell r="BV97">
            <v>382482</v>
          </cell>
          <cell r="BW97">
            <v>160299</v>
          </cell>
          <cell r="BX97">
            <v>166926</v>
          </cell>
          <cell r="BY97">
            <v>196068.7</v>
          </cell>
          <cell r="BZ97">
            <v>125849.5</v>
          </cell>
          <cell r="CA97">
            <v>127745.60000000001</v>
          </cell>
          <cell r="CB97">
            <v>32440</v>
          </cell>
          <cell r="CC97">
            <v>19882</v>
          </cell>
          <cell r="CD97">
            <v>20517.900000000001</v>
          </cell>
          <cell r="CE97">
            <v>30408.9</v>
          </cell>
          <cell r="CF97">
            <v>19988.099999999999</v>
          </cell>
          <cell r="CG97">
            <v>20349.5</v>
          </cell>
          <cell r="CH97" t="str">
            <v/>
          </cell>
          <cell r="CI97" t="str">
            <v/>
          </cell>
          <cell r="CJ97" t="str">
            <v/>
          </cell>
          <cell r="CK97">
            <v>5246.4</v>
          </cell>
          <cell r="CL97">
            <v>2881.9</v>
          </cell>
          <cell r="CM97">
            <v>2944.7</v>
          </cell>
          <cell r="CN97">
            <v>8539.4</v>
          </cell>
          <cell r="CO97">
            <v>4880.1000000000004</v>
          </cell>
          <cell r="CP97">
            <v>4949.1000000000004</v>
          </cell>
          <cell r="CQ97" t="str">
            <v/>
          </cell>
          <cell r="CR97" t="str">
            <v/>
          </cell>
          <cell r="CS97" t="str">
            <v/>
          </cell>
          <cell r="CT97">
            <v>255671</v>
          </cell>
          <cell r="CU97">
            <v>163549</v>
          </cell>
          <cell r="CV97">
            <v>169891</v>
          </cell>
          <cell r="CW97">
            <v>2576300</v>
          </cell>
          <cell r="CX97" t="str">
            <v/>
          </cell>
          <cell r="CY97">
            <v>1787800</v>
          </cell>
        </row>
        <row r="98">
          <cell r="A98" t="str">
            <v>2001Q04</v>
          </cell>
          <cell r="B98">
            <v>53535.1</v>
          </cell>
          <cell r="C98">
            <v>28739.599999999999</v>
          </cell>
          <cell r="D98">
            <v>29501.7</v>
          </cell>
          <cell r="E98">
            <v>65096</v>
          </cell>
          <cell r="F98">
            <v>34544</v>
          </cell>
          <cell r="G98">
            <v>35116</v>
          </cell>
          <cell r="H98" t="str">
            <v/>
          </cell>
          <cell r="I98" t="str">
            <v/>
          </cell>
          <cell r="J98" t="str">
            <v/>
          </cell>
          <cell r="K98">
            <v>108032.8</v>
          </cell>
          <cell r="L98" t="str">
            <v/>
          </cell>
          <cell r="M98">
            <v>65412.6</v>
          </cell>
          <cell r="N98">
            <v>2693.6</v>
          </cell>
          <cell r="O98">
            <v>1694.1</v>
          </cell>
          <cell r="P98">
            <v>1725.9</v>
          </cell>
          <cell r="Q98">
            <v>603852</v>
          </cell>
          <cell r="R98">
            <v>308162</v>
          </cell>
          <cell r="S98">
            <v>311522</v>
          </cell>
          <cell r="T98">
            <v>534380</v>
          </cell>
          <cell r="U98">
            <v>306880</v>
          </cell>
          <cell r="V98">
            <v>315730</v>
          </cell>
          <cell r="W98">
            <v>338536</v>
          </cell>
          <cell r="X98">
            <v>156031</v>
          </cell>
          <cell r="Y98">
            <v>157414</v>
          </cell>
          <cell r="Z98">
            <v>28616.7</v>
          </cell>
          <cell r="AA98">
            <v>15638.5</v>
          </cell>
          <cell r="AB98">
            <v>16006.3</v>
          </cell>
          <cell r="AC98">
            <v>174513</v>
          </cell>
          <cell r="AD98">
            <v>100879</v>
          </cell>
          <cell r="AE98">
            <v>102398</v>
          </cell>
          <cell r="AF98">
            <v>34910</v>
          </cell>
          <cell r="AG98">
            <v>16827</v>
          </cell>
          <cell r="AH98">
            <v>17559</v>
          </cell>
          <cell r="AI98">
            <v>376833</v>
          </cell>
          <cell r="AJ98">
            <v>206182</v>
          </cell>
          <cell r="AK98">
            <v>211525</v>
          </cell>
          <cell r="AL98">
            <v>37560.1</v>
          </cell>
          <cell r="AM98">
            <v>26819.5</v>
          </cell>
          <cell r="AN98">
            <v>27296.799999999999</v>
          </cell>
          <cell r="AO98" t="str">
            <v/>
          </cell>
          <cell r="AP98" t="str">
            <v/>
          </cell>
          <cell r="AQ98" t="str">
            <v/>
          </cell>
          <cell r="AR98">
            <v>3928993</v>
          </cell>
          <cell r="AS98">
            <v>2066110</v>
          </cell>
          <cell r="AT98">
            <v>2126266</v>
          </cell>
          <cell r="AU98">
            <v>29928.5</v>
          </cell>
          <cell r="AV98">
            <v>14485.9</v>
          </cell>
          <cell r="AW98">
            <v>14485.9</v>
          </cell>
          <cell r="AX98">
            <v>208167.4</v>
          </cell>
          <cell r="AY98">
            <v>102442.1</v>
          </cell>
          <cell r="AZ98">
            <v>109812.8</v>
          </cell>
          <cell r="BA98">
            <v>315146.90000000002</v>
          </cell>
          <cell r="BB98">
            <v>183837.1</v>
          </cell>
          <cell r="BC98">
            <v>184907.5</v>
          </cell>
          <cell r="BD98">
            <v>122332725</v>
          </cell>
          <cell r="BE98">
            <v>69287600</v>
          </cell>
          <cell r="BF98">
            <v>70692075</v>
          </cell>
          <cell r="BG98">
            <v>12434.7</v>
          </cell>
          <cell r="BH98">
            <v>8068.2</v>
          </cell>
          <cell r="BI98">
            <v>8095.6</v>
          </cell>
          <cell r="BJ98">
            <v>5843.7</v>
          </cell>
          <cell r="BK98">
            <v>2333</v>
          </cell>
          <cell r="BL98">
            <v>2418.6</v>
          </cell>
          <cell r="BM98">
            <v>1337.2</v>
          </cell>
          <cell r="BN98">
            <v>842.4</v>
          </cell>
          <cell r="BO98">
            <v>844.2</v>
          </cell>
          <cell r="BP98">
            <v>1011</v>
          </cell>
          <cell r="BQ98">
            <v>671.1</v>
          </cell>
          <cell r="BR98">
            <v>688.2</v>
          </cell>
          <cell r="BS98">
            <v>113453.7</v>
          </cell>
          <cell r="BT98">
            <v>56198.9</v>
          </cell>
          <cell r="BU98">
            <v>57170.3</v>
          </cell>
          <cell r="BV98">
            <v>374399</v>
          </cell>
          <cell r="BW98">
            <v>161567</v>
          </cell>
          <cell r="BX98">
            <v>168444</v>
          </cell>
          <cell r="BY98">
            <v>197261.2</v>
          </cell>
          <cell r="BZ98">
            <v>127707</v>
          </cell>
          <cell r="CA98">
            <v>129691.5</v>
          </cell>
          <cell r="CB98">
            <v>33266.300000000003</v>
          </cell>
          <cell r="CC98">
            <v>20003.7</v>
          </cell>
          <cell r="CD98">
            <v>20646.2</v>
          </cell>
          <cell r="CE98">
            <v>32458.400000000001</v>
          </cell>
          <cell r="CF98">
            <v>22868.2</v>
          </cell>
          <cell r="CG98">
            <v>23264.6</v>
          </cell>
          <cell r="CH98" t="str">
            <v/>
          </cell>
          <cell r="CI98" t="str">
            <v/>
          </cell>
          <cell r="CJ98" t="str">
            <v/>
          </cell>
          <cell r="CK98">
            <v>5390.7</v>
          </cell>
          <cell r="CL98">
            <v>2975.5</v>
          </cell>
          <cell r="CM98">
            <v>3043</v>
          </cell>
          <cell r="CN98">
            <v>8680.7000000000007</v>
          </cell>
          <cell r="CO98">
            <v>4984.6000000000004</v>
          </cell>
          <cell r="CP98">
            <v>5056.2</v>
          </cell>
          <cell r="CQ98" t="str">
            <v/>
          </cell>
          <cell r="CR98" t="str">
            <v/>
          </cell>
          <cell r="CS98" t="str">
            <v/>
          </cell>
          <cell r="CT98">
            <v>258764</v>
          </cell>
          <cell r="CU98">
            <v>164644</v>
          </cell>
          <cell r="CV98">
            <v>171068</v>
          </cell>
          <cell r="CW98">
            <v>2593275</v>
          </cell>
          <cell r="CX98" t="str">
            <v/>
          </cell>
          <cell r="CY98">
            <v>1816800</v>
          </cell>
        </row>
        <row r="99">
          <cell r="A99" t="str">
            <v>2002Q01</v>
          </cell>
          <cell r="B99">
            <v>54139.3</v>
          </cell>
          <cell r="C99">
            <v>28658.2</v>
          </cell>
          <cell r="D99">
            <v>29439.7</v>
          </cell>
          <cell r="E99">
            <v>66159</v>
          </cell>
          <cell r="F99">
            <v>34837</v>
          </cell>
          <cell r="G99">
            <v>35432</v>
          </cell>
          <cell r="H99" t="str">
            <v/>
          </cell>
          <cell r="I99" t="str">
            <v/>
          </cell>
          <cell r="J99" t="str">
            <v/>
          </cell>
          <cell r="K99">
            <v>108390.5</v>
          </cell>
          <cell r="L99" t="str">
            <v/>
          </cell>
          <cell r="M99">
            <v>65830.2</v>
          </cell>
          <cell r="N99">
            <v>2672.8</v>
          </cell>
          <cell r="O99">
            <v>1702.5</v>
          </cell>
          <cell r="P99">
            <v>1734.6</v>
          </cell>
          <cell r="Q99">
            <v>608812</v>
          </cell>
          <cell r="R99">
            <v>308952</v>
          </cell>
          <cell r="S99">
            <v>312458</v>
          </cell>
          <cell r="T99">
            <v>533510</v>
          </cell>
          <cell r="U99">
            <v>305190</v>
          </cell>
          <cell r="V99">
            <v>314050</v>
          </cell>
          <cell r="W99">
            <v>336965</v>
          </cell>
          <cell r="X99">
            <v>158832</v>
          </cell>
          <cell r="Y99">
            <v>161279</v>
          </cell>
          <cell r="Z99">
            <v>28864.7</v>
          </cell>
          <cell r="AA99">
            <v>16119.6</v>
          </cell>
          <cell r="AB99">
            <v>16511</v>
          </cell>
          <cell r="AC99">
            <v>177408</v>
          </cell>
          <cell r="AD99">
            <v>102273</v>
          </cell>
          <cell r="AE99">
            <v>103840</v>
          </cell>
          <cell r="AF99">
            <v>35295</v>
          </cell>
          <cell r="AG99">
            <v>16933</v>
          </cell>
          <cell r="AH99">
            <v>17661</v>
          </cell>
          <cell r="AI99">
            <v>382272</v>
          </cell>
          <cell r="AJ99">
            <v>207898</v>
          </cell>
          <cell r="AK99">
            <v>213312</v>
          </cell>
          <cell r="AL99">
            <v>38023.199999999997</v>
          </cell>
          <cell r="AM99">
            <v>27425.9</v>
          </cell>
          <cell r="AN99">
            <v>27874</v>
          </cell>
          <cell r="AO99" t="str">
            <v/>
          </cell>
          <cell r="AP99" t="str">
            <v/>
          </cell>
          <cell r="AQ99" t="str">
            <v/>
          </cell>
          <cell r="AR99">
            <v>4177612</v>
          </cell>
          <cell r="AS99">
            <v>2157082</v>
          </cell>
          <cell r="AT99">
            <v>2215439</v>
          </cell>
          <cell r="AU99">
            <v>31744.7</v>
          </cell>
          <cell r="AV99">
            <v>14680.9</v>
          </cell>
          <cell r="AW99">
            <v>14680.9</v>
          </cell>
          <cell r="AX99">
            <v>202232.9</v>
          </cell>
          <cell r="AY99">
            <v>102424.6</v>
          </cell>
          <cell r="AZ99">
            <v>109809.2</v>
          </cell>
          <cell r="BA99">
            <v>318651</v>
          </cell>
          <cell r="BB99">
            <v>186073.9</v>
          </cell>
          <cell r="BC99">
            <v>187157</v>
          </cell>
          <cell r="BD99">
            <v>122979675</v>
          </cell>
          <cell r="BE99">
            <v>69162975</v>
          </cell>
          <cell r="BF99">
            <v>70566550</v>
          </cell>
          <cell r="BG99">
            <v>12543.9</v>
          </cell>
          <cell r="BH99">
            <v>8175.3</v>
          </cell>
          <cell r="BI99">
            <v>8208.5</v>
          </cell>
          <cell r="BJ99">
            <v>6045.6</v>
          </cell>
          <cell r="BK99">
            <v>2401.1</v>
          </cell>
          <cell r="BL99">
            <v>2485.8000000000002</v>
          </cell>
          <cell r="BM99">
            <v>1379.9</v>
          </cell>
          <cell r="BN99">
            <v>858.7</v>
          </cell>
          <cell r="BO99">
            <v>859.9</v>
          </cell>
          <cell r="BP99">
            <v>1061.5</v>
          </cell>
          <cell r="BQ99">
            <v>672.3</v>
          </cell>
          <cell r="BR99">
            <v>690.1</v>
          </cell>
          <cell r="BS99">
            <v>114510.5</v>
          </cell>
          <cell r="BT99">
            <v>56393.8</v>
          </cell>
          <cell r="BU99">
            <v>57396.6</v>
          </cell>
          <cell r="BV99">
            <v>375814</v>
          </cell>
          <cell r="BW99">
            <v>164225</v>
          </cell>
          <cell r="BX99">
            <v>171169</v>
          </cell>
          <cell r="BY99">
            <v>200156.7</v>
          </cell>
          <cell r="BZ99">
            <v>132341.20000000001</v>
          </cell>
          <cell r="CA99">
            <v>134437.70000000001</v>
          </cell>
          <cell r="CB99">
            <v>33299.599999999999</v>
          </cell>
          <cell r="CC99">
            <v>20389.5</v>
          </cell>
          <cell r="CD99">
            <v>21041.1</v>
          </cell>
          <cell r="CE99">
            <v>34047.199999999997</v>
          </cell>
          <cell r="CF99">
            <v>23328.1</v>
          </cell>
          <cell r="CG99">
            <v>23741.4</v>
          </cell>
          <cell r="CH99" t="str">
            <v/>
          </cell>
          <cell r="CI99" t="str">
            <v/>
          </cell>
          <cell r="CJ99" t="str">
            <v/>
          </cell>
          <cell r="CK99">
            <v>5629.2</v>
          </cell>
          <cell r="CL99">
            <v>3059.9</v>
          </cell>
          <cell r="CM99">
            <v>3130.6</v>
          </cell>
          <cell r="CN99">
            <v>8811.5</v>
          </cell>
          <cell r="CO99">
            <v>5064.7</v>
          </cell>
          <cell r="CP99">
            <v>5137.5</v>
          </cell>
          <cell r="CQ99" t="str">
            <v/>
          </cell>
          <cell r="CR99" t="str">
            <v/>
          </cell>
          <cell r="CS99" t="str">
            <v/>
          </cell>
          <cell r="CT99">
            <v>263968</v>
          </cell>
          <cell r="CU99">
            <v>167914</v>
          </cell>
          <cell r="CV99">
            <v>174424</v>
          </cell>
          <cell r="CW99">
            <v>2624675</v>
          </cell>
          <cell r="CX99" t="str">
            <v/>
          </cell>
          <cell r="CY99">
            <v>1827250</v>
          </cell>
        </row>
        <row r="100">
          <cell r="A100" t="str">
            <v>2002Q02</v>
          </cell>
          <cell r="B100">
            <v>54588.1</v>
          </cell>
          <cell r="C100">
            <v>28860.7</v>
          </cell>
          <cell r="D100">
            <v>29643.1</v>
          </cell>
          <cell r="E100">
            <v>66838</v>
          </cell>
          <cell r="F100">
            <v>35101</v>
          </cell>
          <cell r="G100">
            <v>35709</v>
          </cell>
          <cell r="H100" t="str">
            <v/>
          </cell>
          <cell r="I100" t="str">
            <v/>
          </cell>
          <cell r="J100" t="str">
            <v/>
          </cell>
          <cell r="K100">
            <v>108456.7</v>
          </cell>
          <cell r="L100" t="str">
            <v/>
          </cell>
          <cell r="M100">
            <v>65425.7</v>
          </cell>
          <cell r="N100">
            <v>2704.5</v>
          </cell>
          <cell r="O100">
            <v>1731.6</v>
          </cell>
          <cell r="P100">
            <v>1763.8</v>
          </cell>
          <cell r="Q100">
            <v>613364</v>
          </cell>
          <cell r="R100">
            <v>311878</v>
          </cell>
          <cell r="S100">
            <v>315458</v>
          </cell>
          <cell r="T100">
            <v>533760</v>
          </cell>
          <cell r="U100">
            <v>306440</v>
          </cell>
          <cell r="V100">
            <v>315360</v>
          </cell>
          <cell r="W100">
            <v>344160</v>
          </cell>
          <cell r="X100">
            <v>160043</v>
          </cell>
          <cell r="Y100">
            <v>161865</v>
          </cell>
          <cell r="Z100">
            <v>30244.1</v>
          </cell>
          <cell r="AA100">
            <v>16552.8</v>
          </cell>
          <cell r="AB100">
            <v>16966.7</v>
          </cell>
          <cell r="AC100">
            <v>180745</v>
          </cell>
          <cell r="AD100">
            <v>104070</v>
          </cell>
          <cell r="AE100">
            <v>105690</v>
          </cell>
          <cell r="AF100">
            <v>35847</v>
          </cell>
          <cell r="AG100">
            <v>17123</v>
          </cell>
          <cell r="AH100">
            <v>17858</v>
          </cell>
          <cell r="AI100">
            <v>386173</v>
          </cell>
          <cell r="AJ100">
            <v>209596</v>
          </cell>
          <cell r="AK100">
            <v>215046</v>
          </cell>
          <cell r="AL100">
            <v>38642.9</v>
          </cell>
          <cell r="AM100">
            <v>27890.400000000001</v>
          </cell>
          <cell r="AN100">
            <v>28338.9</v>
          </cell>
          <cell r="AO100" t="str">
            <v/>
          </cell>
          <cell r="AP100" t="str">
            <v/>
          </cell>
          <cell r="AQ100" t="str">
            <v/>
          </cell>
          <cell r="AR100">
            <v>4192476</v>
          </cell>
          <cell r="AS100">
            <v>2221901</v>
          </cell>
          <cell r="AT100">
            <v>2282935</v>
          </cell>
          <cell r="AU100">
            <v>31534.5</v>
          </cell>
          <cell r="AV100">
            <v>14979.9</v>
          </cell>
          <cell r="AW100">
            <v>14979.9</v>
          </cell>
          <cell r="AX100">
            <v>204388.3</v>
          </cell>
          <cell r="AY100">
            <v>104601.60000000001</v>
          </cell>
          <cell r="AZ100">
            <v>111550.8</v>
          </cell>
          <cell r="BA100">
            <v>322249.09999999998</v>
          </cell>
          <cell r="BB100">
            <v>187314.9</v>
          </cell>
          <cell r="BC100">
            <v>188426.4</v>
          </cell>
          <cell r="BD100">
            <v>122676450</v>
          </cell>
          <cell r="BE100">
            <v>69498100</v>
          </cell>
          <cell r="BF100">
            <v>70895150</v>
          </cell>
          <cell r="BG100">
            <v>12933.2</v>
          </cell>
          <cell r="BH100">
            <v>8266.1</v>
          </cell>
          <cell r="BI100">
            <v>8303.2000000000007</v>
          </cell>
          <cell r="BJ100">
            <v>6019.5</v>
          </cell>
          <cell r="BK100">
            <v>2426.6</v>
          </cell>
          <cell r="BL100">
            <v>2515.9</v>
          </cell>
          <cell r="BM100">
            <v>1425.4</v>
          </cell>
          <cell r="BN100">
            <v>882.4</v>
          </cell>
          <cell r="BO100">
            <v>886.1</v>
          </cell>
          <cell r="BP100">
            <v>1063.5</v>
          </cell>
          <cell r="BQ100">
            <v>664.9</v>
          </cell>
          <cell r="BR100">
            <v>683.3</v>
          </cell>
          <cell r="BS100">
            <v>115595.5</v>
          </cell>
          <cell r="BT100">
            <v>56975.7</v>
          </cell>
          <cell r="BU100">
            <v>57991.3</v>
          </cell>
          <cell r="BV100">
            <v>386928</v>
          </cell>
          <cell r="BW100">
            <v>165076</v>
          </cell>
          <cell r="BX100">
            <v>172088</v>
          </cell>
          <cell r="BY100">
            <v>200815.8</v>
          </cell>
          <cell r="BZ100">
            <v>131674.79999999999</v>
          </cell>
          <cell r="CA100">
            <v>133789.20000000001</v>
          </cell>
          <cell r="CB100">
            <v>33990.800000000003</v>
          </cell>
          <cell r="CC100">
            <v>20635.8</v>
          </cell>
          <cell r="CD100">
            <v>21296.400000000001</v>
          </cell>
          <cell r="CE100">
            <v>37088.699999999997</v>
          </cell>
          <cell r="CF100">
            <v>24969.1</v>
          </cell>
          <cell r="CG100">
            <v>25400.6</v>
          </cell>
          <cell r="CH100" t="str">
            <v/>
          </cell>
          <cell r="CI100" t="str">
            <v/>
          </cell>
          <cell r="CJ100" t="str">
            <v/>
          </cell>
          <cell r="CK100">
            <v>5706.5</v>
          </cell>
          <cell r="CL100">
            <v>3110.9</v>
          </cell>
          <cell r="CM100">
            <v>3182.7</v>
          </cell>
          <cell r="CN100">
            <v>9094.5</v>
          </cell>
          <cell r="CO100">
            <v>5182</v>
          </cell>
          <cell r="CP100">
            <v>5258.5</v>
          </cell>
          <cell r="CQ100" t="str">
            <v/>
          </cell>
          <cell r="CR100" t="str">
            <v/>
          </cell>
          <cell r="CS100" t="str">
            <v/>
          </cell>
          <cell r="CT100">
            <v>267473</v>
          </cell>
          <cell r="CU100">
            <v>169392</v>
          </cell>
          <cell r="CV100">
            <v>175958</v>
          </cell>
          <cell r="CW100">
            <v>2650475</v>
          </cell>
          <cell r="CX100" t="str">
            <v/>
          </cell>
          <cell r="CY100">
            <v>1850850</v>
          </cell>
        </row>
        <row r="101">
          <cell r="A101" t="str">
            <v>2002Q03</v>
          </cell>
          <cell r="B101">
            <v>54826</v>
          </cell>
          <cell r="C101">
            <v>29090.5</v>
          </cell>
          <cell r="D101">
            <v>29879.5</v>
          </cell>
          <cell r="E101">
            <v>67330</v>
          </cell>
          <cell r="F101">
            <v>35358</v>
          </cell>
          <cell r="G101">
            <v>35978</v>
          </cell>
          <cell r="H101" t="str">
            <v/>
          </cell>
          <cell r="I101" t="str">
            <v/>
          </cell>
          <cell r="J101" t="str">
            <v/>
          </cell>
          <cell r="K101">
            <v>108642.5</v>
          </cell>
          <cell r="L101" t="str">
            <v/>
          </cell>
          <cell r="M101">
            <v>65536.600000000006</v>
          </cell>
          <cell r="N101">
            <v>2763.6</v>
          </cell>
          <cell r="O101">
            <v>1757</v>
          </cell>
          <cell r="P101">
            <v>1789.1</v>
          </cell>
          <cell r="Q101">
            <v>615370</v>
          </cell>
          <cell r="R101">
            <v>311905</v>
          </cell>
          <cell r="S101">
            <v>315480</v>
          </cell>
          <cell r="T101">
            <v>538710</v>
          </cell>
          <cell r="U101">
            <v>307950</v>
          </cell>
          <cell r="V101">
            <v>316870</v>
          </cell>
          <cell r="W101">
            <v>344969</v>
          </cell>
          <cell r="X101">
            <v>161663</v>
          </cell>
          <cell r="Y101">
            <v>164047</v>
          </cell>
          <cell r="Z101">
            <v>30598</v>
          </cell>
          <cell r="AA101">
            <v>17089.599999999999</v>
          </cell>
          <cell r="AB101">
            <v>17519.2</v>
          </cell>
          <cell r="AC101">
            <v>183848</v>
          </cell>
          <cell r="AD101">
            <v>105286</v>
          </cell>
          <cell r="AE101">
            <v>106928</v>
          </cell>
          <cell r="AF101">
            <v>35853</v>
          </cell>
          <cell r="AG101">
            <v>17327</v>
          </cell>
          <cell r="AH101">
            <v>18073</v>
          </cell>
          <cell r="AI101">
            <v>389836</v>
          </cell>
          <cell r="AJ101">
            <v>212826</v>
          </cell>
          <cell r="AK101">
            <v>218285</v>
          </cell>
          <cell r="AL101">
            <v>39554.5</v>
          </cell>
          <cell r="AM101">
            <v>28311.3</v>
          </cell>
          <cell r="AN101">
            <v>28759.9</v>
          </cell>
          <cell r="AO101" t="str">
            <v/>
          </cell>
          <cell r="AP101" t="str">
            <v/>
          </cell>
          <cell r="AQ101" t="str">
            <v/>
          </cell>
          <cell r="AR101">
            <v>4330927</v>
          </cell>
          <cell r="AS101">
            <v>2307867</v>
          </cell>
          <cell r="AT101">
            <v>2373396</v>
          </cell>
          <cell r="AU101">
            <v>33112.5</v>
          </cell>
          <cell r="AV101">
            <v>15491.3</v>
          </cell>
          <cell r="AW101">
            <v>15491.3</v>
          </cell>
          <cell r="AX101">
            <v>203551.7</v>
          </cell>
          <cell r="AY101">
            <v>105716.4</v>
          </cell>
          <cell r="AZ101">
            <v>112975.8</v>
          </cell>
          <cell r="BA101">
            <v>325711.2</v>
          </cell>
          <cell r="BB101">
            <v>190199.6</v>
          </cell>
          <cell r="BC101">
            <v>191345.6</v>
          </cell>
          <cell r="BD101">
            <v>123059200</v>
          </cell>
          <cell r="BE101">
            <v>69726525</v>
          </cell>
          <cell r="BF101">
            <v>71122250</v>
          </cell>
          <cell r="BG101">
            <v>13139.5</v>
          </cell>
          <cell r="BH101">
            <v>8381.4</v>
          </cell>
          <cell r="BI101">
            <v>8420.6</v>
          </cell>
          <cell r="BJ101">
            <v>5929.4</v>
          </cell>
          <cell r="BK101">
            <v>2436.8000000000002</v>
          </cell>
          <cell r="BL101">
            <v>2530.3000000000002</v>
          </cell>
          <cell r="BM101">
            <v>1445.3</v>
          </cell>
          <cell r="BN101">
            <v>901.6</v>
          </cell>
          <cell r="BO101">
            <v>902.7</v>
          </cell>
          <cell r="BP101">
            <v>1073.5</v>
          </cell>
          <cell r="BQ101">
            <v>655.29999999999995</v>
          </cell>
          <cell r="BR101">
            <v>673.9</v>
          </cell>
          <cell r="BS101">
            <v>117454.3</v>
          </cell>
          <cell r="BT101">
            <v>57513</v>
          </cell>
          <cell r="BU101">
            <v>58557.8</v>
          </cell>
          <cell r="BV101">
            <v>380632</v>
          </cell>
          <cell r="BW101">
            <v>167137</v>
          </cell>
          <cell r="BX101">
            <v>174247</v>
          </cell>
          <cell r="BY101">
            <v>202981.4</v>
          </cell>
          <cell r="BZ101">
            <v>133208.70000000001</v>
          </cell>
          <cell r="CA101">
            <v>135263.20000000001</v>
          </cell>
          <cell r="CB101">
            <v>34037.300000000003</v>
          </cell>
          <cell r="CC101">
            <v>20899.3</v>
          </cell>
          <cell r="CD101">
            <v>21567.8</v>
          </cell>
          <cell r="CE101">
            <v>38638.800000000003</v>
          </cell>
          <cell r="CF101">
            <v>25491.3</v>
          </cell>
          <cell r="CG101">
            <v>25956</v>
          </cell>
          <cell r="CH101" t="str">
            <v/>
          </cell>
          <cell r="CI101" t="str">
            <v/>
          </cell>
          <cell r="CJ101" t="str">
            <v/>
          </cell>
          <cell r="CK101">
            <v>5849.7</v>
          </cell>
          <cell r="CL101">
            <v>3198.5</v>
          </cell>
          <cell r="CM101">
            <v>3272.1</v>
          </cell>
          <cell r="CN101">
            <v>9339.4</v>
          </cell>
          <cell r="CO101">
            <v>5277.9</v>
          </cell>
          <cell r="CP101">
            <v>5355.5</v>
          </cell>
          <cell r="CQ101" t="str">
            <v/>
          </cell>
          <cell r="CR101" t="str">
            <v/>
          </cell>
          <cell r="CS101" t="str">
            <v/>
          </cell>
          <cell r="CT101">
            <v>270655</v>
          </cell>
          <cell r="CU101">
            <v>170764</v>
          </cell>
          <cell r="CV101">
            <v>177393</v>
          </cell>
          <cell r="CW101">
            <v>2675425</v>
          </cell>
          <cell r="CX101" t="str">
            <v/>
          </cell>
          <cell r="CY101">
            <v>1872800</v>
          </cell>
        </row>
        <row r="102">
          <cell r="A102" t="str">
            <v>2002Q04</v>
          </cell>
          <cell r="B102">
            <v>55107.7</v>
          </cell>
          <cell r="C102">
            <v>29326.799999999999</v>
          </cell>
          <cell r="D102">
            <v>30125.7</v>
          </cell>
          <cell r="E102">
            <v>67279</v>
          </cell>
          <cell r="F102">
            <v>35570</v>
          </cell>
          <cell r="G102">
            <v>36196</v>
          </cell>
          <cell r="H102" t="str">
            <v/>
          </cell>
          <cell r="I102" t="str">
            <v/>
          </cell>
          <cell r="J102" t="str">
            <v/>
          </cell>
          <cell r="K102">
            <v>108768.6</v>
          </cell>
          <cell r="L102" t="str">
            <v/>
          </cell>
          <cell r="M102">
            <v>65729.600000000006</v>
          </cell>
          <cell r="N102">
            <v>2839</v>
          </cell>
          <cell r="O102">
            <v>1775.3</v>
          </cell>
          <cell r="P102">
            <v>1806.8</v>
          </cell>
          <cell r="Q102">
            <v>627380</v>
          </cell>
          <cell r="R102">
            <v>315517</v>
          </cell>
          <cell r="S102">
            <v>319127</v>
          </cell>
          <cell r="T102">
            <v>540500</v>
          </cell>
          <cell r="U102">
            <v>309140</v>
          </cell>
          <cell r="V102">
            <v>318140</v>
          </cell>
          <cell r="W102">
            <v>346643</v>
          </cell>
          <cell r="X102">
            <v>162587</v>
          </cell>
          <cell r="Y102">
            <v>165064</v>
          </cell>
          <cell r="Z102">
            <v>31965.9</v>
          </cell>
          <cell r="AA102">
            <v>17480.599999999999</v>
          </cell>
          <cell r="AB102">
            <v>17930.2</v>
          </cell>
          <cell r="AC102">
            <v>187205</v>
          </cell>
          <cell r="AD102">
            <v>106984</v>
          </cell>
          <cell r="AE102">
            <v>108635</v>
          </cell>
          <cell r="AF102">
            <v>36362</v>
          </cell>
          <cell r="AG102">
            <v>17611</v>
          </cell>
          <cell r="AH102">
            <v>18368</v>
          </cell>
          <cell r="AI102">
            <v>391262</v>
          </cell>
          <cell r="AJ102">
            <v>214273</v>
          </cell>
          <cell r="AK102">
            <v>219723</v>
          </cell>
          <cell r="AL102">
            <v>40394.199999999997</v>
          </cell>
          <cell r="AM102">
            <v>28804.799999999999</v>
          </cell>
          <cell r="AN102">
            <v>29265.599999999999</v>
          </cell>
          <cell r="AO102" t="str">
            <v/>
          </cell>
          <cell r="AP102" t="str">
            <v/>
          </cell>
          <cell r="AQ102" t="str">
            <v/>
          </cell>
          <cell r="AR102">
            <v>4447434</v>
          </cell>
          <cell r="AS102">
            <v>2391950</v>
          </cell>
          <cell r="AT102">
            <v>2455774</v>
          </cell>
          <cell r="AU102">
            <v>33876.1</v>
          </cell>
          <cell r="AV102">
            <v>15742.6</v>
          </cell>
          <cell r="AW102">
            <v>15742.6</v>
          </cell>
          <cell r="AX102">
            <v>206277.2</v>
          </cell>
          <cell r="AY102">
            <v>106512.2</v>
          </cell>
          <cell r="AZ102">
            <v>113764.2</v>
          </cell>
          <cell r="BA102">
            <v>328545.7</v>
          </cell>
          <cell r="BB102">
            <v>192397.3</v>
          </cell>
          <cell r="BC102">
            <v>193524.3</v>
          </cell>
          <cell r="BD102">
            <v>122776725</v>
          </cell>
          <cell r="BE102">
            <v>69346175</v>
          </cell>
          <cell r="BF102">
            <v>70754225</v>
          </cell>
          <cell r="BG102">
            <v>13453.5</v>
          </cell>
          <cell r="BH102">
            <v>8407.7999999999993</v>
          </cell>
          <cell r="BI102">
            <v>8445.7000000000007</v>
          </cell>
          <cell r="BJ102">
            <v>6009.6</v>
          </cell>
          <cell r="BK102">
            <v>2432.6</v>
          </cell>
          <cell r="BL102">
            <v>2528</v>
          </cell>
          <cell r="BM102">
            <v>1492.5</v>
          </cell>
          <cell r="BN102">
            <v>926.7</v>
          </cell>
          <cell r="BO102">
            <v>931.7</v>
          </cell>
          <cell r="BP102">
            <v>1076.4000000000001</v>
          </cell>
          <cell r="BQ102">
            <v>648.70000000000005</v>
          </cell>
          <cell r="BR102">
            <v>667.7</v>
          </cell>
          <cell r="BS102">
            <v>117653.7</v>
          </cell>
          <cell r="BT102">
            <v>58041.5</v>
          </cell>
          <cell r="BU102">
            <v>59097.2</v>
          </cell>
          <cell r="BV102">
            <v>387508</v>
          </cell>
          <cell r="BW102">
            <v>172127</v>
          </cell>
          <cell r="BX102">
            <v>179376</v>
          </cell>
          <cell r="BY102">
            <v>205025.9</v>
          </cell>
          <cell r="BZ102">
            <v>135101.5</v>
          </cell>
          <cell r="CA102">
            <v>137204</v>
          </cell>
          <cell r="CB102">
            <v>34106.199999999997</v>
          </cell>
          <cell r="CC102">
            <v>20805.599999999999</v>
          </cell>
          <cell r="CD102">
            <v>21480.1</v>
          </cell>
          <cell r="CE102">
            <v>41401.300000000003</v>
          </cell>
          <cell r="CF102">
            <v>27845.9</v>
          </cell>
          <cell r="CG102">
            <v>28346.6</v>
          </cell>
          <cell r="CH102" t="str">
            <v/>
          </cell>
          <cell r="CI102" t="str">
            <v/>
          </cell>
          <cell r="CJ102" t="str">
            <v/>
          </cell>
          <cell r="CK102">
            <v>5983</v>
          </cell>
          <cell r="CL102">
            <v>3257.3</v>
          </cell>
          <cell r="CM102">
            <v>3332.1</v>
          </cell>
          <cell r="CN102">
            <v>9572.2999999999993</v>
          </cell>
          <cell r="CO102">
            <v>5386.9</v>
          </cell>
          <cell r="CP102">
            <v>5463.7</v>
          </cell>
          <cell r="CQ102" t="str">
            <v/>
          </cell>
          <cell r="CR102" t="str">
            <v/>
          </cell>
          <cell r="CS102" t="str">
            <v/>
          </cell>
          <cell r="CT102">
            <v>273468</v>
          </cell>
          <cell r="CU102">
            <v>172894</v>
          </cell>
          <cell r="CV102">
            <v>179611</v>
          </cell>
          <cell r="CW102">
            <v>2691725</v>
          </cell>
          <cell r="CX102" t="str">
            <v/>
          </cell>
          <cell r="CY102">
            <v>1888300</v>
          </cell>
        </row>
        <row r="103">
          <cell r="A103" t="str">
            <v>2003Q01</v>
          </cell>
          <cell r="B103">
            <v>55391.3</v>
          </cell>
          <cell r="C103">
            <v>29536.2</v>
          </cell>
          <cell r="D103">
            <v>30342.6</v>
          </cell>
          <cell r="E103">
            <v>67857</v>
          </cell>
          <cell r="F103">
            <v>35787</v>
          </cell>
          <cell r="G103">
            <v>36418</v>
          </cell>
          <cell r="H103" t="str">
            <v/>
          </cell>
          <cell r="I103" t="str">
            <v/>
          </cell>
          <cell r="J103" t="str">
            <v/>
          </cell>
          <cell r="K103">
            <v>108409.8</v>
          </cell>
          <cell r="L103" t="str">
            <v/>
          </cell>
          <cell r="M103">
            <v>65926</v>
          </cell>
          <cell r="N103">
            <v>2846.4</v>
          </cell>
          <cell r="O103">
            <v>1799.6</v>
          </cell>
          <cell r="P103">
            <v>1830.4</v>
          </cell>
          <cell r="Q103">
            <v>629579</v>
          </cell>
          <cell r="R103">
            <v>324259</v>
          </cell>
          <cell r="S103">
            <v>327839</v>
          </cell>
          <cell r="T103">
            <v>538180</v>
          </cell>
          <cell r="U103">
            <v>310900</v>
          </cell>
          <cell r="V103">
            <v>320360</v>
          </cell>
          <cell r="W103">
            <v>348159</v>
          </cell>
          <cell r="X103">
            <v>162681</v>
          </cell>
          <cell r="Y103">
            <v>165221</v>
          </cell>
          <cell r="Z103">
            <v>33208.800000000003</v>
          </cell>
          <cell r="AA103">
            <v>17867.900000000001</v>
          </cell>
          <cell r="AB103">
            <v>18328.2</v>
          </cell>
          <cell r="AC103">
            <v>190722</v>
          </cell>
          <cell r="AD103">
            <v>108340</v>
          </cell>
          <cell r="AE103">
            <v>109997</v>
          </cell>
          <cell r="AF103">
            <v>35837</v>
          </cell>
          <cell r="AG103">
            <v>17503</v>
          </cell>
          <cell r="AH103">
            <v>18277</v>
          </cell>
          <cell r="AI103">
            <v>394361</v>
          </cell>
          <cell r="AJ103">
            <v>216919</v>
          </cell>
          <cell r="AK103">
            <v>222350</v>
          </cell>
          <cell r="AL103">
            <v>41430.5</v>
          </cell>
          <cell r="AM103">
            <v>29216.1</v>
          </cell>
          <cell r="AN103">
            <v>29689.4</v>
          </cell>
          <cell r="AO103" t="str">
            <v/>
          </cell>
          <cell r="AP103" t="str">
            <v/>
          </cell>
          <cell r="AQ103" t="str">
            <v/>
          </cell>
          <cell r="AR103">
            <v>4525060</v>
          </cell>
          <cell r="AS103">
            <v>2477581</v>
          </cell>
          <cell r="AT103">
            <v>2543727</v>
          </cell>
          <cell r="AU103">
            <v>33942.6</v>
          </cell>
          <cell r="AV103">
            <v>16013.3</v>
          </cell>
          <cell r="AW103">
            <v>16013.3</v>
          </cell>
          <cell r="AX103">
            <v>213928.5</v>
          </cell>
          <cell r="AY103">
            <v>109003.5</v>
          </cell>
          <cell r="AZ103">
            <v>117455.5</v>
          </cell>
          <cell r="BA103">
            <v>329760.59999999998</v>
          </cell>
          <cell r="BB103">
            <v>194116.2</v>
          </cell>
          <cell r="BC103">
            <v>195255.8</v>
          </cell>
          <cell r="BD103">
            <v>121501325</v>
          </cell>
          <cell r="BE103">
            <v>69031750</v>
          </cell>
          <cell r="BF103">
            <v>70465825</v>
          </cell>
          <cell r="BG103">
            <v>13855.2</v>
          </cell>
          <cell r="BH103">
            <v>8843.1</v>
          </cell>
          <cell r="BI103">
            <v>8881.2000000000007</v>
          </cell>
          <cell r="BJ103">
            <v>6140.4</v>
          </cell>
          <cell r="BK103">
            <v>2381.9</v>
          </cell>
          <cell r="BL103">
            <v>2486.1999999999998</v>
          </cell>
          <cell r="BM103">
            <v>1513.9</v>
          </cell>
          <cell r="BN103">
            <v>952.4</v>
          </cell>
          <cell r="BO103">
            <v>953.2</v>
          </cell>
          <cell r="BP103">
            <v>1075.9000000000001</v>
          </cell>
          <cell r="BQ103">
            <v>681.2</v>
          </cell>
          <cell r="BR103">
            <v>700.3</v>
          </cell>
          <cell r="BS103">
            <v>118426.5</v>
          </cell>
          <cell r="BT103">
            <v>58260.800000000003</v>
          </cell>
          <cell r="BU103">
            <v>59288.2</v>
          </cell>
          <cell r="BV103">
            <v>396507</v>
          </cell>
          <cell r="BW103">
            <v>175235</v>
          </cell>
          <cell r="BX103">
            <v>182463</v>
          </cell>
          <cell r="BY103">
            <v>205423.8</v>
          </cell>
          <cell r="BZ103">
            <v>133687</v>
          </cell>
          <cell r="CA103">
            <v>135797.20000000001</v>
          </cell>
          <cell r="CB103">
            <v>34144.1</v>
          </cell>
          <cell r="CC103">
            <v>20966.599999999999</v>
          </cell>
          <cell r="CD103">
            <v>21645.3</v>
          </cell>
          <cell r="CE103">
            <v>44837.599999999999</v>
          </cell>
          <cell r="CF103">
            <v>28518.3</v>
          </cell>
          <cell r="CG103">
            <v>29057.200000000001</v>
          </cell>
          <cell r="CH103" t="str">
            <v/>
          </cell>
          <cell r="CI103" t="str">
            <v/>
          </cell>
          <cell r="CJ103" t="str">
            <v/>
          </cell>
          <cell r="CK103">
            <v>6072</v>
          </cell>
          <cell r="CL103">
            <v>3320.4</v>
          </cell>
          <cell r="CM103">
            <v>3396.4</v>
          </cell>
          <cell r="CN103">
            <v>9698</v>
          </cell>
          <cell r="CO103">
            <v>5484.3</v>
          </cell>
          <cell r="CP103">
            <v>5565.5</v>
          </cell>
          <cell r="CQ103" t="str">
            <v/>
          </cell>
          <cell r="CR103" t="str">
            <v/>
          </cell>
          <cell r="CS103" t="str">
            <v/>
          </cell>
          <cell r="CT103">
            <v>278207</v>
          </cell>
          <cell r="CU103">
            <v>175115</v>
          </cell>
          <cell r="CV103">
            <v>181918</v>
          </cell>
          <cell r="CW103">
            <v>2722100</v>
          </cell>
          <cell r="CX103" t="str">
            <v/>
          </cell>
          <cell r="CY103">
            <v>1911725</v>
          </cell>
        </row>
        <row r="104">
          <cell r="A104" t="str">
            <v>2003Q02</v>
          </cell>
          <cell r="B104">
            <v>55599.8</v>
          </cell>
          <cell r="C104">
            <v>29745.200000000001</v>
          </cell>
          <cell r="D104">
            <v>30558.2</v>
          </cell>
          <cell r="E104">
            <v>68139</v>
          </cell>
          <cell r="F104">
            <v>35915</v>
          </cell>
          <cell r="G104">
            <v>36549</v>
          </cell>
          <cell r="H104" t="str">
            <v/>
          </cell>
          <cell r="I104" t="str">
            <v/>
          </cell>
          <cell r="J104" t="str">
            <v/>
          </cell>
          <cell r="K104">
            <v>108862.39999999999</v>
          </cell>
          <cell r="L104" t="str">
            <v/>
          </cell>
          <cell r="M104">
            <v>66295.899999999994</v>
          </cell>
          <cell r="N104">
            <v>2935.4</v>
          </cell>
          <cell r="O104">
            <v>1847.5</v>
          </cell>
          <cell r="P104">
            <v>1878</v>
          </cell>
          <cell r="Q104">
            <v>643077</v>
          </cell>
          <cell r="R104">
            <v>326972</v>
          </cell>
          <cell r="S104">
            <v>330616</v>
          </cell>
          <cell r="T104">
            <v>538860</v>
          </cell>
          <cell r="U104">
            <v>311720</v>
          </cell>
          <cell r="V104">
            <v>321040</v>
          </cell>
          <cell r="W104">
            <v>345513</v>
          </cell>
          <cell r="X104">
            <v>161927</v>
          </cell>
          <cell r="Y104">
            <v>164325</v>
          </cell>
          <cell r="Z104">
            <v>33791</v>
          </cell>
          <cell r="AA104">
            <v>18448.900000000001</v>
          </cell>
          <cell r="AB104">
            <v>18918.900000000001</v>
          </cell>
          <cell r="AC104">
            <v>194003</v>
          </cell>
          <cell r="AD104">
            <v>109252</v>
          </cell>
          <cell r="AE104">
            <v>110931</v>
          </cell>
          <cell r="AF104">
            <v>36213</v>
          </cell>
          <cell r="AG104">
            <v>17956</v>
          </cell>
          <cell r="AH104">
            <v>18743</v>
          </cell>
          <cell r="AI104">
            <v>395785</v>
          </cell>
          <cell r="AJ104">
            <v>218064</v>
          </cell>
          <cell r="AK104">
            <v>223492</v>
          </cell>
          <cell r="AL104">
            <v>42460.800000000003</v>
          </cell>
          <cell r="AM104">
            <v>29705.7</v>
          </cell>
          <cell r="AN104">
            <v>30181.9</v>
          </cell>
          <cell r="AO104" t="str">
            <v/>
          </cell>
          <cell r="AP104" t="str">
            <v/>
          </cell>
          <cell r="AQ104" t="str">
            <v/>
          </cell>
          <cell r="AR104">
            <v>4627138</v>
          </cell>
          <cell r="AS104">
            <v>2518231</v>
          </cell>
          <cell r="AT104">
            <v>2587336</v>
          </cell>
          <cell r="AU104">
            <v>34415.599999999999</v>
          </cell>
          <cell r="AV104">
            <v>16283.5</v>
          </cell>
          <cell r="AW104">
            <v>16283.5</v>
          </cell>
          <cell r="AX104">
            <v>209066.7</v>
          </cell>
          <cell r="AY104">
            <v>109615.7</v>
          </cell>
          <cell r="AZ104">
            <v>118018.2</v>
          </cell>
          <cell r="BA104">
            <v>331211.7</v>
          </cell>
          <cell r="BB104">
            <v>194810.1</v>
          </cell>
          <cell r="BC104">
            <v>195961</v>
          </cell>
          <cell r="BD104">
            <v>122589725</v>
          </cell>
          <cell r="BE104">
            <v>68757200</v>
          </cell>
          <cell r="BF104">
            <v>70220225</v>
          </cell>
          <cell r="BG104">
            <v>14046.7</v>
          </cell>
          <cell r="BH104">
            <v>8975.2999999999993</v>
          </cell>
          <cell r="BI104">
            <v>9012.7999999999993</v>
          </cell>
          <cell r="BJ104">
            <v>6400.6</v>
          </cell>
          <cell r="BK104">
            <v>2345.9</v>
          </cell>
          <cell r="BL104">
            <v>2448</v>
          </cell>
          <cell r="BM104">
            <v>1562.8</v>
          </cell>
          <cell r="BN104">
            <v>974.4</v>
          </cell>
          <cell r="BO104">
            <v>977.2</v>
          </cell>
          <cell r="BP104">
            <v>1093.4000000000001</v>
          </cell>
          <cell r="BQ104">
            <v>686</v>
          </cell>
          <cell r="BR104">
            <v>705.3</v>
          </cell>
          <cell r="BS104">
            <v>118801.9</v>
          </cell>
          <cell r="BT104">
            <v>58296.3</v>
          </cell>
          <cell r="BU104">
            <v>59336.3</v>
          </cell>
          <cell r="BV104">
            <v>389273</v>
          </cell>
          <cell r="BW104">
            <v>173671</v>
          </cell>
          <cell r="BX104">
            <v>180898</v>
          </cell>
          <cell r="BY104">
            <v>209872.9</v>
          </cell>
          <cell r="BZ104">
            <v>135549.6</v>
          </cell>
          <cell r="CA104">
            <v>137708.79999999999</v>
          </cell>
          <cell r="CB104">
            <v>34558.9</v>
          </cell>
          <cell r="CC104">
            <v>21111.599999999999</v>
          </cell>
          <cell r="CD104">
            <v>21795.5</v>
          </cell>
          <cell r="CE104">
            <v>47489.2</v>
          </cell>
          <cell r="CF104">
            <v>31386.6</v>
          </cell>
          <cell r="CG104">
            <v>31958.1</v>
          </cell>
          <cell r="CH104" t="str">
            <v/>
          </cell>
          <cell r="CI104" t="str">
            <v/>
          </cell>
          <cell r="CJ104" t="str">
            <v/>
          </cell>
          <cell r="CK104">
            <v>6209.2</v>
          </cell>
          <cell r="CL104">
            <v>3400.4</v>
          </cell>
          <cell r="CM104">
            <v>3477.5</v>
          </cell>
          <cell r="CN104">
            <v>9986.7000000000007</v>
          </cell>
          <cell r="CO104">
            <v>5602</v>
          </cell>
          <cell r="CP104">
            <v>5689.7</v>
          </cell>
          <cell r="CQ104" t="str">
            <v/>
          </cell>
          <cell r="CR104" t="str">
            <v/>
          </cell>
          <cell r="CS104" t="str">
            <v/>
          </cell>
          <cell r="CT104">
            <v>283305</v>
          </cell>
          <cell r="CU104">
            <v>177811</v>
          </cell>
          <cell r="CV104">
            <v>184671</v>
          </cell>
          <cell r="CW104">
            <v>2752025</v>
          </cell>
          <cell r="CX104" t="str">
            <v/>
          </cell>
          <cell r="CY104">
            <v>1930950</v>
          </cell>
        </row>
        <row r="105">
          <cell r="A105" t="str">
            <v>2003Q03</v>
          </cell>
          <cell r="B105">
            <v>55880.4</v>
          </cell>
          <cell r="C105">
            <v>29979.599999999999</v>
          </cell>
          <cell r="D105">
            <v>30801.1</v>
          </cell>
          <cell r="E105">
            <v>68975</v>
          </cell>
          <cell r="F105">
            <v>36187</v>
          </cell>
          <cell r="G105">
            <v>36831</v>
          </cell>
          <cell r="H105" t="str">
            <v/>
          </cell>
          <cell r="I105" t="str">
            <v/>
          </cell>
          <cell r="J105" t="str">
            <v/>
          </cell>
          <cell r="K105">
            <v>109861.2</v>
          </cell>
          <cell r="L105" t="str">
            <v/>
          </cell>
          <cell r="M105">
            <v>66691.7</v>
          </cell>
          <cell r="N105">
            <v>2965.2</v>
          </cell>
          <cell r="O105">
            <v>1870.5</v>
          </cell>
          <cell r="P105">
            <v>1900.3</v>
          </cell>
          <cell r="Q105">
            <v>644611</v>
          </cell>
          <cell r="R105">
            <v>331178</v>
          </cell>
          <cell r="S105">
            <v>334968</v>
          </cell>
          <cell r="T105">
            <v>544090</v>
          </cell>
          <cell r="U105">
            <v>312730</v>
          </cell>
          <cell r="V105">
            <v>322010</v>
          </cell>
          <cell r="W105">
            <v>349252</v>
          </cell>
          <cell r="X105">
            <v>164443</v>
          </cell>
          <cell r="Y105">
            <v>167088</v>
          </cell>
          <cell r="Z105">
            <v>34306.800000000003</v>
          </cell>
          <cell r="AA105">
            <v>18970.2</v>
          </cell>
          <cell r="AB105">
            <v>19448.099999999999</v>
          </cell>
          <cell r="AC105">
            <v>197250</v>
          </cell>
          <cell r="AD105">
            <v>112192</v>
          </cell>
          <cell r="AE105">
            <v>113871</v>
          </cell>
          <cell r="AF105">
            <v>36603</v>
          </cell>
          <cell r="AG105">
            <v>18190</v>
          </cell>
          <cell r="AH105">
            <v>18989</v>
          </cell>
          <cell r="AI105">
            <v>400498</v>
          </cell>
          <cell r="AJ105">
            <v>220762</v>
          </cell>
          <cell r="AK105">
            <v>226203</v>
          </cell>
          <cell r="AL105">
            <v>43290.2</v>
          </cell>
          <cell r="AM105">
            <v>30241.599999999999</v>
          </cell>
          <cell r="AN105">
            <v>30717</v>
          </cell>
          <cell r="AO105" t="str">
            <v/>
          </cell>
          <cell r="AP105" t="str">
            <v/>
          </cell>
          <cell r="AQ105" t="str">
            <v/>
          </cell>
          <cell r="AR105">
            <v>4769721</v>
          </cell>
          <cell r="AS105">
            <v>2594733</v>
          </cell>
          <cell r="AT105">
            <v>2668638</v>
          </cell>
          <cell r="AU105">
            <v>34840.9</v>
          </cell>
          <cell r="AV105">
            <v>16363.5</v>
          </cell>
          <cell r="AW105">
            <v>16363.5</v>
          </cell>
          <cell r="AX105">
            <v>206758.6</v>
          </cell>
          <cell r="AY105">
            <v>113011.2</v>
          </cell>
          <cell r="AZ105">
            <v>121907.3</v>
          </cell>
          <cell r="BA105">
            <v>337811.7</v>
          </cell>
          <cell r="BB105">
            <v>197712.1</v>
          </cell>
          <cell r="BC105">
            <v>198930.8</v>
          </cell>
          <cell r="BD105">
            <v>122841525</v>
          </cell>
          <cell r="BE105">
            <v>68791275</v>
          </cell>
          <cell r="BF105">
            <v>70277625</v>
          </cell>
          <cell r="BG105">
            <v>14316.4</v>
          </cell>
          <cell r="BH105">
            <v>9035</v>
          </cell>
          <cell r="BI105">
            <v>9072.2000000000007</v>
          </cell>
          <cell r="BJ105">
            <v>6590.9</v>
          </cell>
          <cell r="BK105">
            <v>2299.5</v>
          </cell>
          <cell r="BL105">
            <v>2403.9</v>
          </cell>
          <cell r="BM105">
            <v>1611.5</v>
          </cell>
          <cell r="BN105">
            <v>1009.3</v>
          </cell>
          <cell r="BO105">
            <v>1017.1</v>
          </cell>
          <cell r="BP105">
            <v>1095.8</v>
          </cell>
          <cell r="BQ105">
            <v>678.6</v>
          </cell>
          <cell r="BR105">
            <v>698.2</v>
          </cell>
          <cell r="BS105">
            <v>119303.2</v>
          </cell>
          <cell r="BT105">
            <v>58437.3</v>
          </cell>
          <cell r="BU105">
            <v>59497.2</v>
          </cell>
          <cell r="BV105">
            <v>399422</v>
          </cell>
          <cell r="BW105">
            <v>177092</v>
          </cell>
          <cell r="BX105">
            <v>184478</v>
          </cell>
          <cell r="BY105">
            <v>212557.4</v>
          </cell>
          <cell r="BZ105">
            <v>136916.70000000001</v>
          </cell>
          <cell r="CA105">
            <v>139125.4</v>
          </cell>
          <cell r="CB105">
            <v>34724.199999999997</v>
          </cell>
          <cell r="CC105">
            <v>21381.7</v>
          </cell>
          <cell r="CD105">
            <v>22070.799999999999</v>
          </cell>
          <cell r="CE105">
            <v>50071.1</v>
          </cell>
          <cell r="CF105">
            <v>32954.5</v>
          </cell>
          <cell r="CG105">
            <v>33562</v>
          </cell>
          <cell r="CH105" t="str">
            <v/>
          </cell>
          <cell r="CI105" t="str">
            <v/>
          </cell>
          <cell r="CJ105" t="str">
            <v/>
          </cell>
          <cell r="CK105">
            <v>6353.3</v>
          </cell>
          <cell r="CL105">
            <v>3485.2</v>
          </cell>
          <cell r="CM105">
            <v>3563.5</v>
          </cell>
          <cell r="CN105">
            <v>10325.1</v>
          </cell>
          <cell r="CO105">
            <v>5711.6</v>
          </cell>
          <cell r="CP105">
            <v>5802.6</v>
          </cell>
          <cell r="CQ105" t="str">
            <v/>
          </cell>
          <cell r="CR105" t="str">
            <v/>
          </cell>
          <cell r="CS105" t="str">
            <v/>
          </cell>
          <cell r="CT105">
            <v>287130</v>
          </cell>
          <cell r="CU105">
            <v>179874</v>
          </cell>
          <cell r="CV105">
            <v>186823</v>
          </cell>
          <cell r="CW105">
            <v>2813925</v>
          </cell>
          <cell r="CX105" t="str">
            <v/>
          </cell>
          <cell r="CY105">
            <v>1970625</v>
          </cell>
        </row>
        <row r="106">
          <cell r="A106" t="str">
            <v>2003Q04</v>
          </cell>
          <cell r="B106">
            <v>56251.3</v>
          </cell>
          <cell r="C106">
            <v>30239.9</v>
          </cell>
          <cell r="D106">
            <v>31065.5</v>
          </cell>
          <cell r="E106">
            <v>69767</v>
          </cell>
          <cell r="F106">
            <v>36404</v>
          </cell>
          <cell r="G106">
            <v>37057</v>
          </cell>
          <cell r="H106" t="str">
            <v/>
          </cell>
          <cell r="I106" t="str">
            <v/>
          </cell>
          <cell r="J106" t="str">
            <v/>
          </cell>
          <cell r="K106">
            <v>110597.7</v>
          </cell>
          <cell r="L106" t="str">
            <v/>
          </cell>
          <cell r="M106">
            <v>66977.399999999994</v>
          </cell>
          <cell r="N106">
            <v>3014.5</v>
          </cell>
          <cell r="O106">
            <v>1899.9</v>
          </cell>
          <cell r="P106">
            <v>1929.5</v>
          </cell>
          <cell r="Q106">
            <v>660335</v>
          </cell>
          <cell r="R106">
            <v>334541</v>
          </cell>
          <cell r="S106">
            <v>338557</v>
          </cell>
          <cell r="T106">
            <v>545530</v>
          </cell>
          <cell r="U106">
            <v>312820</v>
          </cell>
          <cell r="V106">
            <v>322170</v>
          </cell>
          <cell r="W106">
            <v>357765</v>
          </cell>
          <cell r="X106">
            <v>167319</v>
          </cell>
          <cell r="Y106">
            <v>170309</v>
          </cell>
          <cell r="Z106">
            <v>35114.5</v>
          </cell>
          <cell r="AA106">
            <v>19267.3</v>
          </cell>
          <cell r="AB106">
            <v>19748</v>
          </cell>
          <cell r="AC106">
            <v>200954</v>
          </cell>
          <cell r="AD106">
            <v>114681</v>
          </cell>
          <cell r="AE106">
            <v>116409</v>
          </cell>
          <cell r="AF106">
            <v>36915</v>
          </cell>
          <cell r="AG106">
            <v>18304</v>
          </cell>
          <cell r="AH106">
            <v>19113</v>
          </cell>
          <cell r="AI106">
            <v>404939</v>
          </cell>
          <cell r="AJ106">
            <v>223072</v>
          </cell>
          <cell r="AK106">
            <v>228542</v>
          </cell>
          <cell r="AL106">
            <v>44228</v>
          </cell>
          <cell r="AM106">
            <v>30856.6</v>
          </cell>
          <cell r="AN106">
            <v>31333</v>
          </cell>
          <cell r="AO106" t="str">
            <v/>
          </cell>
          <cell r="AP106" t="str">
            <v/>
          </cell>
          <cell r="AQ106" t="str">
            <v/>
          </cell>
          <cell r="AR106">
            <v>4993026</v>
          </cell>
          <cell r="AS106">
            <v>2641698</v>
          </cell>
          <cell r="AT106">
            <v>2715575</v>
          </cell>
          <cell r="AU106">
            <v>36578.6</v>
          </cell>
          <cell r="AV106">
            <v>16592.5</v>
          </cell>
          <cell r="AW106">
            <v>16592.5</v>
          </cell>
          <cell r="AX106">
            <v>211568.2</v>
          </cell>
          <cell r="AY106">
            <v>114875.8</v>
          </cell>
          <cell r="AZ106">
            <v>124159.7</v>
          </cell>
          <cell r="BA106">
            <v>337427.1</v>
          </cell>
          <cell r="BB106">
            <v>197717.2</v>
          </cell>
          <cell r="BC106">
            <v>198901.3</v>
          </cell>
          <cell r="BD106">
            <v>123618750</v>
          </cell>
          <cell r="BE106">
            <v>69395800</v>
          </cell>
          <cell r="BF106">
            <v>70898575</v>
          </cell>
          <cell r="BG106">
            <v>14741.1</v>
          </cell>
          <cell r="BH106">
            <v>9504.1</v>
          </cell>
          <cell r="BI106">
            <v>9542.2000000000007</v>
          </cell>
          <cell r="BJ106">
            <v>6715.1</v>
          </cell>
          <cell r="BK106">
            <v>2299.5</v>
          </cell>
          <cell r="BL106">
            <v>2399.9</v>
          </cell>
          <cell r="BM106">
            <v>1687</v>
          </cell>
          <cell r="BN106">
            <v>1039.3</v>
          </cell>
          <cell r="BO106">
            <v>1046.3</v>
          </cell>
          <cell r="BP106">
            <v>1121.4000000000001</v>
          </cell>
          <cell r="BQ106">
            <v>710.9</v>
          </cell>
          <cell r="BR106">
            <v>730.6</v>
          </cell>
          <cell r="BS106">
            <v>120413.4</v>
          </cell>
          <cell r="BT106">
            <v>58917.5</v>
          </cell>
          <cell r="BU106">
            <v>59981.3</v>
          </cell>
          <cell r="BV106">
            <v>405222</v>
          </cell>
          <cell r="BW106">
            <v>181935</v>
          </cell>
          <cell r="BX106">
            <v>189452</v>
          </cell>
          <cell r="BY106">
            <v>216234.5</v>
          </cell>
          <cell r="BZ106">
            <v>139965.4</v>
          </cell>
          <cell r="CA106">
            <v>142215.29999999999</v>
          </cell>
          <cell r="CB106">
            <v>35154.5</v>
          </cell>
          <cell r="CC106">
            <v>21615</v>
          </cell>
          <cell r="CD106">
            <v>22310.1</v>
          </cell>
          <cell r="CE106">
            <v>53048.6</v>
          </cell>
          <cell r="CF106">
            <v>34565.800000000003</v>
          </cell>
          <cell r="CG106">
            <v>35181.9</v>
          </cell>
          <cell r="CH106" t="str">
            <v/>
          </cell>
          <cell r="CI106" t="str">
            <v/>
          </cell>
          <cell r="CJ106" t="str">
            <v/>
          </cell>
          <cell r="CK106">
            <v>6440.1</v>
          </cell>
          <cell r="CL106">
            <v>3527.5</v>
          </cell>
          <cell r="CM106">
            <v>3607.9</v>
          </cell>
          <cell r="CN106">
            <v>10597.3</v>
          </cell>
          <cell r="CO106">
            <v>5837.3</v>
          </cell>
          <cell r="CP106">
            <v>5932.8</v>
          </cell>
          <cell r="CQ106" t="str">
            <v/>
          </cell>
          <cell r="CR106" t="str">
            <v/>
          </cell>
          <cell r="CS106" t="str">
            <v/>
          </cell>
          <cell r="CT106">
            <v>291104</v>
          </cell>
          <cell r="CU106">
            <v>181808</v>
          </cell>
          <cell r="CV106">
            <v>188864</v>
          </cell>
          <cell r="CW106">
            <v>2854125</v>
          </cell>
          <cell r="CX106" t="str">
            <v/>
          </cell>
          <cell r="CY106">
            <v>1990700</v>
          </cell>
        </row>
        <row r="107">
          <cell r="A107" t="str">
            <v>2004Q01</v>
          </cell>
          <cell r="B107">
            <v>56787.9</v>
          </cell>
          <cell r="C107">
            <v>30541.9</v>
          </cell>
          <cell r="D107">
            <v>31370.5</v>
          </cell>
          <cell r="E107">
            <v>70853</v>
          </cell>
          <cell r="F107">
            <v>36724</v>
          </cell>
          <cell r="G107">
            <v>37392</v>
          </cell>
          <cell r="H107" t="str">
            <v/>
          </cell>
          <cell r="I107" t="str">
            <v/>
          </cell>
          <cell r="J107" t="str">
            <v/>
          </cell>
          <cell r="K107">
            <v>112050.1</v>
          </cell>
          <cell r="L107" t="str">
            <v/>
          </cell>
          <cell r="M107">
            <v>67600.399999999994</v>
          </cell>
          <cell r="N107">
            <v>3054.8</v>
          </cell>
          <cell r="O107">
            <v>1935.8</v>
          </cell>
          <cell r="P107">
            <v>1965.5</v>
          </cell>
          <cell r="Q107">
            <v>681183</v>
          </cell>
          <cell r="R107">
            <v>343403</v>
          </cell>
          <cell r="S107">
            <v>347553</v>
          </cell>
          <cell r="T107">
            <v>549050</v>
          </cell>
          <cell r="U107">
            <v>313820</v>
          </cell>
          <cell r="V107">
            <v>323190</v>
          </cell>
          <cell r="W107">
            <v>361706</v>
          </cell>
          <cell r="X107">
            <v>169899</v>
          </cell>
          <cell r="Y107">
            <v>172073</v>
          </cell>
          <cell r="Z107">
            <v>37762.300000000003</v>
          </cell>
          <cell r="AA107">
            <v>20045.7</v>
          </cell>
          <cell r="AB107">
            <v>20537.3</v>
          </cell>
          <cell r="AC107">
            <v>204386</v>
          </cell>
          <cell r="AD107">
            <v>116690</v>
          </cell>
          <cell r="AE107">
            <v>118454</v>
          </cell>
          <cell r="AF107">
            <v>37518</v>
          </cell>
          <cell r="AG107">
            <v>18394</v>
          </cell>
          <cell r="AH107">
            <v>19220</v>
          </cell>
          <cell r="AI107">
            <v>408052</v>
          </cell>
          <cell r="AJ107">
            <v>225226</v>
          </cell>
          <cell r="AK107">
            <v>230738</v>
          </cell>
          <cell r="AL107">
            <v>45258.3</v>
          </cell>
          <cell r="AM107">
            <v>31275.8</v>
          </cell>
          <cell r="AN107">
            <v>31772.9</v>
          </cell>
          <cell r="AO107" t="str">
            <v/>
          </cell>
          <cell r="AP107" t="str">
            <v/>
          </cell>
          <cell r="AQ107" t="str">
            <v/>
          </cell>
          <cell r="AR107">
            <v>5058320</v>
          </cell>
          <cell r="AS107">
            <v>2648591</v>
          </cell>
          <cell r="AT107">
            <v>2731040</v>
          </cell>
          <cell r="AU107">
            <v>36601.9</v>
          </cell>
          <cell r="AV107">
            <v>16811.5</v>
          </cell>
          <cell r="AW107">
            <v>16811.5</v>
          </cell>
          <cell r="AX107">
            <v>227466</v>
          </cell>
          <cell r="AY107">
            <v>117645.4</v>
          </cell>
          <cell r="AZ107">
            <v>127605.1</v>
          </cell>
          <cell r="BA107">
            <v>343818.1</v>
          </cell>
          <cell r="BB107">
            <v>200692.7</v>
          </cell>
          <cell r="BC107">
            <v>201940</v>
          </cell>
          <cell r="BD107">
            <v>124771175</v>
          </cell>
          <cell r="BE107">
            <v>69718250</v>
          </cell>
          <cell r="BF107">
            <v>71230550</v>
          </cell>
          <cell r="BG107">
            <v>15048.8</v>
          </cell>
          <cell r="BH107">
            <v>9652.7000000000007</v>
          </cell>
          <cell r="BI107">
            <v>9695.7000000000007</v>
          </cell>
          <cell r="BJ107">
            <v>6660.9</v>
          </cell>
          <cell r="BK107">
            <v>2393.1</v>
          </cell>
          <cell r="BL107">
            <v>2502.1999999999998</v>
          </cell>
          <cell r="BM107">
            <v>1739.8</v>
          </cell>
          <cell r="BN107">
            <v>1085.3</v>
          </cell>
          <cell r="BO107">
            <v>1104.7</v>
          </cell>
          <cell r="BP107">
            <v>1126.7</v>
          </cell>
          <cell r="BQ107">
            <v>715.3</v>
          </cell>
          <cell r="BR107">
            <v>734.8</v>
          </cell>
          <cell r="BS107">
            <v>121100.4</v>
          </cell>
          <cell r="BT107">
            <v>59373.2</v>
          </cell>
          <cell r="BU107">
            <v>60422.1</v>
          </cell>
          <cell r="BV107">
            <v>419203</v>
          </cell>
          <cell r="BW107">
            <v>185752</v>
          </cell>
          <cell r="BX107">
            <v>193616</v>
          </cell>
          <cell r="BY107">
            <v>223869.9</v>
          </cell>
          <cell r="BZ107">
            <v>143041.4</v>
          </cell>
          <cell r="CA107">
            <v>145175.79999999999</v>
          </cell>
          <cell r="CB107">
            <v>35393.800000000003</v>
          </cell>
          <cell r="CC107">
            <v>21899.599999999999</v>
          </cell>
          <cell r="CD107">
            <v>22601.200000000001</v>
          </cell>
          <cell r="CE107">
            <v>55599.199999999997</v>
          </cell>
          <cell r="CF107">
            <v>37476.400000000001</v>
          </cell>
          <cell r="CG107">
            <v>38145.1</v>
          </cell>
          <cell r="CH107" t="str">
            <v/>
          </cell>
          <cell r="CI107" t="str">
            <v/>
          </cell>
          <cell r="CJ107" t="str">
            <v/>
          </cell>
          <cell r="CK107">
            <v>6549.4</v>
          </cell>
          <cell r="CL107">
            <v>3528.8</v>
          </cell>
          <cell r="CM107">
            <v>3602.4</v>
          </cell>
          <cell r="CN107">
            <v>11059.3</v>
          </cell>
          <cell r="CO107">
            <v>6134.1</v>
          </cell>
          <cell r="CP107">
            <v>6241.1</v>
          </cell>
          <cell r="CQ107" t="str">
            <v/>
          </cell>
          <cell r="CR107" t="str">
            <v/>
          </cell>
          <cell r="CS107" t="str">
            <v/>
          </cell>
          <cell r="CT107">
            <v>294112</v>
          </cell>
          <cell r="CU107">
            <v>184395</v>
          </cell>
          <cell r="CV107">
            <v>191668</v>
          </cell>
          <cell r="CW107">
            <v>2899300</v>
          </cell>
          <cell r="CX107" t="str">
            <v/>
          </cell>
          <cell r="CY107">
            <v>2026325</v>
          </cell>
        </row>
        <row r="108">
          <cell r="A108" t="str">
            <v>2004Q02</v>
          </cell>
          <cell r="B108">
            <v>57644.7</v>
          </cell>
          <cell r="C108">
            <v>30874.7</v>
          </cell>
          <cell r="D108">
            <v>31713.599999999999</v>
          </cell>
          <cell r="E108">
            <v>71765</v>
          </cell>
          <cell r="F108">
            <v>37374</v>
          </cell>
          <cell r="G108">
            <v>38059</v>
          </cell>
          <cell r="H108" t="str">
            <v/>
          </cell>
          <cell r="I108" t="str">
            <v/>
          </cell>
          <cell r="J108" t="str">
            <v/>
          </cell>
          <cell r="K108">
            <v>112979.1</v>
          </cell>
          <cell r="L108" t="str">
            <v/>
          </cell>
          <cell r="M108">
            <v>68069.7</v>
          </cell>
          <cell r="N108">
            <v>3142.1</v>
          </cell>
          <cell r="O108">
            <v>1977.3</v>
          </cell>
          <cell r="P108">
            <v>2007.4</v>
          </cell>
          <cell r="Q108">
            <v>694529</v>
          </cell>
          <cell r="R108">
            <v>346342</v>
          </cell>
          <cell r="S108">
            <v>350691</v>
          </cell>
          <cell r="T108">
            <v>552080</v>
          </cell>
          <cell r="U108">
            <v>314870</v>
          </cell>
          <cell r="V108">
            <v>324370</v>
          </cell>
          <cell r="W108">
            <v>362527</v>
          </cell>
          <cell r="X108">
            <v>171254</v>
          </cell>
          <cell r="Y108">
            <v>173585</v>
          </cell>
          <cell r="Z108">
            <v>36218</v>
          </cell>
          <cell r="AA108">
            <v>20491.8</v>
          </cell>
          <cell r="AB108">
            <v>20990.2</v>
          </cell>
          <cell r="AC108">
            <v>208030</v>
          </cell>
          <cell r="AD108">
            <v>119102</v>
          </cell>
          <cell r="AE108">
            <v>120884</v>
          </cell>
          <cell r="AF108">
            <v>37738</v>
          </cell>
          <cell r="AG108">
            <v>18590</v>
          </cell>
          <cell r="AH108">
            <v>19428</v>
          </cell>
          <cell r="AI108">
            <v>412761</v>
          </cell>
          <cell r="AJ108">
            <v>228444</v>
          </cell>
          <cell r="AK108">
            <v>233994</v>
          </cell>
          <cell r="AL108">
            <v>46111.8</v>
          </cell>
          <cell r="AM108">
            <v>31812.3</v>
          </cell>
          <cell r="AN108">
            <v>32316.5</v>
          </cell>
          <cell r="AO108" t="str">
            <v/>
          </cell>
          <cell r="AP108" t="str">
            <v/>
          </cell>
          <cell r="AQ108" t="str">
            <v/>
          </cell>
          <cell r="AR108">
            <v>5194695</v>
          </cell>
          <cell r="AS108">
            <v>2733123</v>
          </cell>
          <cell r="AT108">
            <v>2818025</v>
          </cell>
          <cell r="AU108">
            <v>36997.199999999997</v>
          </cell>
          <cell r="AV108">
            <v>17024.2</v>
          </cell>
          <cell r="AW108">
            <v>17024.2</v>
          </cell>
          <cell r="AX108">
            <v>230122.9</v>
          </cell>
          <cell r="AY108">
            <v>119672.1</v>
          </cell>
          <cell r="AZ108">
            <v>129751.4</v>
          </cell>
          <cell r="BA108">
            <v>347098.3</v>
          </cell>
          <cell r="BB108">
            <v>201661.2</v>
          </cell>
          <cell r="BC108">
            <v>202943.6</v>
          </cell>
          <cell r="BD108">
            <v>124432400</v>
          </cell>
          <cell r="BE108">
            <v>69575250</v>
          </cell>
          <cell r="BF108">
            <v>71093925</v>
          </cell>
          <cell r="BG108">
            <v>15301.4</v>
          </cell>
          <cell r="BH108">
            <v>9991.6</v>
          </cell>
          <cell r="BI108">
            <v>10037.299999999999</v>
          </cell>
          <cell r="BJ108">
            <v>6833.3</v>
          </cell>
          <cell r="BK108">
            <v>2405.6999999999998</v>
          </cell>
          <cell r="BL108">
            <v>2516.4</v>
          </cell>
          <cell r="BM108">
            <v>1784.8</v>
          </cell>
          <cell r="BN108">
            <v>1123.8</v>
          </cell>
          <cell r="BO108">
            <v>1141.8</v>
          </cell>
          <cell r="BP108">
            <v>1101.7</v>
          </cell>
          <cell r="BQ108">
            <v>708.1</v>
          </cell>
          <cell r="BR108">
            <v>727.9</v>
          </cell>
          <cell r="BS108">
            <v>122329.9</v>
          </cell>
          <cell r="BT108">
            <v>59466.400000000001</v>
          </cell>
          <cell r="BU108">
            <v>60522.400000000001</v>
          </cell>
          <cell r="BV108">
            <v>429514</v>
          </cell>
          <cell r="BW108">
            <v>187198</v>
          </cell>
          <cell r="BX108">
            <v>194990</v>
          </cell>
          <cell r="BY108">
            <v>228040.5</v>
          </cell>
          <cell r="BZ108">
            <v>146661.4</v>
          </cell>
          <cell r="CA108">
            <v>148843.1</v>
          </cell>
          <cell r="CB108">
            <v>36003.4</v>
          </cell>
          <cell r="CC108">
            <v>22255.7</v>
          </cell>
          <cell r="CD108">
            <v>22966.1</v>
          </cell>
          <cell r="CE108">
            <v>59196.9</v>
          </cell>
          <cell r="CF108">
            <v>40239.800000000003</v>
          </cell>
          <cell r="CG108">
            <v>40959.1</v>
          </cell>
          <cell r="CH108" t="str">
            <v/>
          </cell>
          <cell r="CI108" t="str">
            <v/>
          </cell>
          <cell r="CJ108" t="str">
            <v/>
          </cell>
          <cell r="CK108">
            <v>6604.4</v>
          </cell>
          <cell r="CL108">
            <v>3593.2</v>
          </cell>
          <cell r="CM108">
            <v>3668.3</v>
          </cell>
          <cell r="CN108">
            <v>11170.5</v>
          </cell>
          <cell r="CO108">
            <v>6253.3</v>
          </cell>
          <cell r="CP108">
            <v>6374.7</v>
          </cell>
          <cell r="CQ108" t="str">
            <v/>
          </cell>
          <cell r="CR108" t="str">
            <v/>
          </cell>
          <cell r="CS108" t="str">
            <v/>
          </cell>
          <cell r="CT108">
            <v>299142</v>
          </cell>
          <cell r="CU108">
            <v>186800</v>
          </cell>
          <cell r="CV108">
            <v>194062</v>
          </cell>
          <cell r="CW108">
            <v>2944600</v>
          </cell>
          <cell r="CX108" t="str">
            <v/>
          </cell>
          <cell r="CY108">
            <v>2052350</v>
          </cell>
        </row>
        <row r="109">
          <cell r="A109" t="str">
            <v>2004Q03</v>
          </cell>
          <cell r="B109">
            <v>58577.3</v>
          </cell>
          <cell r="C109">
            <v>31209.4</v>
          </cell>
          <cell r="D109">
            <v>32059.3</v>
          </cell>
          <cell r="E109">
            <v>73070</v>
          </cell>
          <cell r="F109">
            <v>37648</v>
          </cell>
          <cell r="G109">
            <v>38344</v>
          </cell>
          <cell r="H109" t="str">
            <v/>
          </cell>
          <cell r="I109" t="str">
            <v/>
          </cell>
          <cell r="J109" t="str">
            <v/>
          </cell>
          <cell r="K109">
            <v>112991</v>
          </cell>
          <cell r="L109" t="str">
            <v/>
          </cell>
          <cell r="M109">
            <v>68260.2</v>
          </cell>
          <cell r="N109">
            <v>3196.3</v>
          </cell>
          <cell r="O109">
            <v>2038.6</v>
          </cell>
          <cell r="P109">
            <v>2069.3000000000002</v>
          </cell>
          <cell r="Q109">
            <v>708992</v>
          </cell>
          <cell r="R109">
            <v>352789</v>
          </cell>
          <cell r="S109">
            <v>357316</v>
          </cell>
          <cell r="T109">
            <v>551950</v>
          </cell>
          <cell r="U109">
            <v>315090</v>
          </cell>
          <cell r="V109">
            <v>324550</v>
          </cell>
          <cell r="W109">
            <v>366504</v>
          </cell>
          <cell r="X109">
            <v>175515</v>
          </cell>
          <cell r="Y109">
            <v>177893</v>
          </cell>
          <cell r="Z109">
            <v>38371.800000000003</v>
          </cell>
          <cell r="AA109">
            <v>21021.5</v>
          </cell>
          <cell r="AB109">
            <v>21528.3</v>
          </cell>
          <cell r="AC109">
            <v>212421</v>
          </cell>
          <cell r="AD109">
            <v>120986</v>
          </cell>
          <cell r="AE109">
            <v>122836</v>
          </cell>
          <cell r="AF109">
            <v>38141</v>
          </cell>
          <cell r="AG109">
            <v>18650</v>
          </cell>
          <cell r="AH109">
            <v>19499</v>
          </cell>
          <cell r="AI109">
            <v>415670</v>
          </cell>
          <cell r="AJ109">
            <v>229740</v>
          </cell>
          <cell r="AK109">
            <v>235324</v>
          </cell>
          <cell r="AL109">
            <v>46857.8</v>
          </cell>
          <cell r="AM109">
            <v>32436.9</v>
          </cell>
          <cell r="AN109">
            <v>32940.9</v>
          </cell>
          <cell r="AO109" t="str">
            <v/>
          </cell>
          <cell r="AP109" t="str">
            <v/>
          </cell>
          <cell r="AQ109" t="str">
            <v/>
          </cell>
          <cell r="AR109">
            <v>5214756</v>
          </cell>
          <cell r="AS109">
            <v>2784019</v>
          </cell>
          <cell r="AT109">
            <v>2866080</v>
          </cell>
          <cell r="AU109">
            <v>37330.9</v>
          </cell>
          <cell r="AV109">
            <v>17322.099999999999</v>
          </cell>
          <cell r="AW109">
            <v>17322.099999999999</v>
          </cell>
          <cell r="AX109">
            <v>230585.3</v>
          </cell>
          <cell r="AY109">
            <v>123244.4</v>
          </cell>
          <cell r="AZ109">
            <v>133675.4</v>
          </cell>
          <cell r="BA109">
            <v>348692.5</v>
          </cell>
          <cell r="BB109">
            <v>203137.9</v>
          </cell>
          <cell r="BC109">
            <v>204397.3</v>
          </cell>
          <cell r="BD109">
            <v>124731125</v>
          </cell>
          <cell r="BE109">
            <v>69737525</v>
          </cell>
          <cell r="BF109">
            <v>71265450</v>
          </cell>
          <cell r="BG109">
            <v>15886.3</v>
          </cell>
          <cell r="BH109">
            <v>10406.9</v>
          </cell>
          <cell r="BI109">
            <v>10453.799999999999</v>
          </cell>
          <cell r="BJ109">
            <v>6938.7</v>
          </cell>
          <cell r="BK109">
            <v>2459</v>
          </cell>
          <cell r="BL109">
            <v>2572</v>
          </cell>
          <cell r="BM109">
            <v>1906.9</v>
          </cell>
          <cell r="BN109">
            <v>1167.9000000000001</v>
          </cell>
          <cell r="BO109">
            <v>1188.4000000000001</v>
          </cell>
          <cell r="BP109">
            <v>1116.5</v>
          </cell>
          <cell r="BQ109">
            <v>730.1</v>
          </cell>
          <cell r="BR109">
            <v>749.8</v>
          </cell>
          <cell r="BS109">
            <v>123380.9</v>
          </cell>
          <cell r="BT109">
            <v>59739.6</v>
          </cell>
          <cell r="BU109">
            <v>60820.6</v>
          </cell>
          <cell r="BV109">
            <v>438174</v>
          </cell>
          <cell r="BW109">
            <v>188567</v>
          </cell>
          <cell r="BX109">
            <v>196526</v>
          </cell>
          <cell r="BY109">
            <v>232913.5</v>
          </cell>
          <cell r="BZ109">
            <v>148852.79999999999</v>
          </cell>
          <cell r="CA109">
            <v>151051.9</v>
          </cell>
          <cell r="CB109">
            <v>36174.400000000001</v>
          </cell>
          <cell r="CC109">
            <v>22561.3</v>
          </cell>
          <cell r="CD109">
            <v>23280.400000000001</v>
          </cell>
          <cell r="CE109">
            <v>62931.9</v>
          </cell>
          <cell r="CF109">
            <v>42812.7</v>
          </cell>
          <cell r="CG109">
            <v>43587</v>
          </cell>
          <cell r="CH109" t="str">
            <v/>
          </cell>
          <cell r="CI109" t="str">
            <v/>
          </cell>
          <cell r="CJ109" t="str">
            <v/>
          </cell>
          <cell r="CK109">
            <v>6801.9</v>
          </cell>
          <cell r="CL109">
            <v>3707.8</v>
          </cell>
          <cell r="CM109">
            <v>3784.2</v>
          </cell>
          <cell r="CN109">
            <v>11275.4</v>
          </cell>
          <cell r="CO109">
            <v>6399.2</v>
          </cell>
          <cell r="CP109">
            <v>6525.1</v>
          </cell>
          <cell r="CQ109" t="str">
            <v/>
          </cell>
          <cell r="CR109" t="str">
            <v/>
          </cell>
          <cell r="CS109" t="str">
            <v/>
          </cell>
          <cell r="CT109">
            <v>302115</v>
          </cell>
          <cell r="CU109">
            <v>188372</v>
          </cell>
          <cell r="CV109">
            <v>195682</v>
          </cell>
          <cell r="CW109">
            <v>2987625</v>
          </cell>
          <cell r="CX109" t="str">
            <v/>
          </cell>
          <cell r="CY109">
            <v>2082675</v>
          </cell>
        </row>
        <row r="110">
          <cell r="A110" t="str">
            <v>2004Q04</v>
          </cell>
          <cell r="B110">
            <v>59204</v>
          </cell>
          <cell r="C110">
            <v>31562.2</v>
          </cell>
          <cell r="D110">
            <v>32423.599999999999</v>
          </cell>
          <cell r="E110">
            <v>73310</v>
          </cell>
          <cell r="F110">
            <v>37875</v>
          </cell>
          <cell r="G110">
            <v>38580</v>
          </cell>
          <cell r="H110" t="str">
            <v/>
          </cell>
          <cell r="I110" t="str">
            <v/>
          </cell>
          <cell r="J110" t="str">
            <v/>
          </cell>
          <cell r="K110">
            <v>113358.7</v>
          </cell>
          <cell r="L110" t="str">
            <v/>
          </cell>
          <cell r="M110">
            <v>68402.600000000006</v>
          </cell>
          <cell r="N110">
            <v>3260.5</v>
          </cell>
          <cell r="O110">
            <v>2083.1</v>
          </cell>
          <cell r="P110">
            <v>2114.4</v>
          </cell>
          <cell r="Q110">
            <v>726968</v>
          </cell>
          <cell r="R110">
            <v>356359</v>
          </cell>
          <cell r="S110">
            <v>361026</v>
          </cell>
          <cell r="T110">
            <v>550500</v>
          </cell>
          <cell r="U110">
            <v>319200</v>
          </cell>
          <cell r="V110">
            <v>328600</v>
          </cell>
          <cell r="W110">
            <v>375444</v>
          </cell>
          <cell r="X110">
            <v>179820</v>
          </cell>
          <cell r="Y110">
            <v>183663</v>
          </cell>
          <cell r="Z110">
            <v>39189.5</v>
          </cell>
          <cell r="AA110">
            <v>21815</v>
          </cell>
          <cell r="AB110">
            <v>22327.200000000001</v>
          </cell>
          <cell r="AC110">
            <v>216205</v>
          </cell>
          <cell r="AD110">
            <v>123042</v>
          </cell>
          <cell r="AE110">
            <v>124905</v>
          </cell>
          <cell r="AF110">
            <v>38635</v>
          </cell>
          <cell r="AG110">
            <v>18946</v>
          </cell>
          <cell r="AH110">
            <v>19805</v>
          </cell>
          <cell r="AI110">
            <v>421120</v>
          </cell>
          <cell r="AJ110">
            <v>233417</v>
          </cell>
          <cell r="AK110">
            <v>239028</v>
          </cell>
          <cell r="AL110">
            <v>47622.5</v>
          </cell>
          <cell r="AM110">
            <v>33002.9</v>
          </cell>
          <cell r="AN110">
            <v>33505.699999999997</v>
          </cell>
          <cell r="AO110" t="str">
            <v/>
          </cell>
          <cell r="AP110" t="str">
            <v/>
          </cell>
          <cell r="AQ110" t="str">
            <v/>
          </cell>
          <cell r="AR110">
            <v>5227762</v>
          </cell>
          <cell r="AS110">
            <v>2800029</v>
          </cell>
          <cell r="AT110">
            <v>2879362</v>
          </cell>
          <cell r="AU110">
            <v>38192.400000000001</v>
          </cell>
          <cell r="AV110">
            <v>17556.7</v>
          </cell>
          <cell r="AW110">
            <v>17556.7</v>
          </cell>
          <cell r="AX110">
            <v>240714.2</v>
          </cell>
          <cell r="AY110">
            <v>127840.2</v>
          </cell>
          <cell r="AZ110">
            <v>139640.5</v>
          </cell>
          <cell r="BA110">
            <v>350384.6</v>
          </cell>
          <cell r="BB110">
            <v>205275.2</v>
          </cell>
          <cell r="BC110">
            <v>206564.5</v>
          </cell>
          <cell r="BD110">
            <v>124511950</v>
          </cell>
          <cell r="BE110">
            <v>69361950</v>
          </cell>
          <cell r="BF110">
            <v>70906700</v>
          </cell>
          <cell r="BG110">
            <v>16461.400000000001</v>
          </cell>
          <cell r="BH110">
            <v>10511.2</v>
          </cell>
          <cell r="BI110">
            <v>10556.8</v>
          </cell>
          <cell r="BJ110">
            <v>7015.3</v>
          </cell>
          <cell r="BK110">
            <v>2478.3000000000002</v>
          </cell>
          <cell r="BL110">
            <v>2597.6999999999998</v>
          </cell>
          <cell r="BM110">
            <v>1979.2</v>
          </cell>
          <cell r="BN110">
            <v>1215.5999999999999</v>
          </cell>
          <cell r="BO110">
            <v>1237.8</v>
          </cell>
          <cell r="BP110">
            <v>1138.3</v>
          </cell>
          <cell r="BQ110">
            <v>738.4</v>
          </cell>
          <cell r="BR110">
            <v>758.5</v>
          </cell>
          <cell r="BS110">
            <v>124372.8</v>
          </cell>
          <cell r="BT110">
            <v>59941.8</v>
          </cell>
          <cell r="BU110">
            <v>61015.8</v>
          </cell>
          <cell r="BV110">
            <v>453582</v>
          </cell>
          <cell r="BW110">
            <v>191820</v>
          </cell>
          <cell r="BX110">
            <v>199948</v>
          </cell>
          <cell r="BY110">
            <v>237794.4</v>
          </cell>
          <cell r="BZ110">
            <v>150578.6</v>
          </cell>
          <cell r="CA110">
            <v>152802.6</v>
          </cell>
          <cell r="CB110">
            <v>36556.300000000003</v>
          </cell>
          <cell r="CC110">
            <v>22747.599999999999</v>
          </cell>
          <cell r="CD110">
            <v>23475.4</v>
          </cell>
          <cell r="CE110">
            <v>65734</v>
          </cell>
          <cell r="CF110">
            <v>45703.6</v>
          </cell>
          <cell r="CG110">
            <v>46534.8</v>
          </cell>
          <cell r="CH110" t="str">
            <v/>
          </cell>
          <cell r="CI110" t="str">
            <v/>
          </cell>
          <cell r="CJ110" t="str">
            <v/>
          </cell>
          <cell r="CK110">
            <v>6902.7</v>
          </cell>
          <cell r="CL110">
            <v>3740.9</v>
          </cell>
          <cell r="CM110">
            <v>3812.8</v>
          </cell>
          <cell r="CN110">
            <v>11706.3</v>
          </cell>
          <cell r="CO110">
            <v>6540.9</v>
          </cell>
          <cell r="CP110">
            <v>6668.2</v>
          </cell>
          <cell r="CQ110" t="str">
            <v/>
          </cell>
          <cell r="CR110" t="str">
            <v/>
          </cell>
          <cell r="CS110" t="str">
            <v/>
          </cell>
          <cell r="CT110">
            <v>307587</v>
          </cell>
          <cell r="CU110">
            <v>190300</v>
          </cell>
          <cell r="CV110">
            <v>197652</v>
          </cell>
          <cell r="CW110">
            <v>3036225</v>
          </cell>
          <cell r="CX110" t="str">
            <v/>
          </cell>
          <cell r="CY110">
            <v>2123725</v>
          </cell>
        </row>
        <row r="111">
          <cell r="A111" t="str">
            <v>2005Q01</v>
          </cell>
          <cell r="B111">
            <v>59793.599999999999</v>
          </cell>
          <cell r="C111">
            <v>31939</v>
          </cell>
          <cell r="D111">
            <v>32807.300000000003</v>
          </cell>
          <cell r="E111">
            <v>74247</v>
          </cell>
          <cell r="F111">
            <v>38232</v>
          </cell>
          <cell r="G111">
            <v>38945</v>
          </cell>
          <cell r="H111" t="str">
            <v/>
          </cell>
          <cell r="I111" t="str">
            <v/>
          </cell>
          <cell r="J111" t="str">
            <v/>
          </cell>
          <cell r="K111">
            <v>113760.7</v>
          </cell>
          <cell r="L111" t="str">
            <v/>
          </cell>
          <cell r="M111">
            <v>68856</v>
          </cell>
          <cell r="N111">
            <v>3271.8</v>
          </cell>
          <cell r="O111">
            <v>2100.4</v>
          </cell>
          <cell r="P111">
            <v>2132.1</v>
          </cell>
          <cell r="Q111">
            <v>731883</v>
          </cell>
          <cell r="R111">
            <v>351684</v>
          </cell>
          <cell r="S111">
            <v>356801</v>
          </cell>
          <cell r="T111">
            <v>554250</v>
          </cell>
          <cell r="U111">
            <v>318840</v>
          </cell>
          <cell r="V111">
            <v>328090</v>
          </cell>
          <cell r="W111">
            <v>373259</v>
          </cell>
          <cell r="X111">
            <v>177605</v>
          </cell>
          <cell r="Y111">
            <v>180276</v>
          </cell>
          <cell r="Z111">
            <v>41034.400000000001</v>
          </cell>
          <cell r="AA111">
            <v>22387.7</v>
          </cell>
          <cell r="AB111">
            <v>22906.400000000001</v>
          </cell>
          <cell r="AC111">
            <v>220463</v>
          </cell>
          <cell r="AD111">
            <v>125413</v>
          </cell>
          <cell r="AE111">
            <v>127355</v>
          </cell>
          <cell r="AF111">
            <v>38712</v>
          </cell>
          <cell r="AG111">
            <v>19023</v>
          </cell>
          <cell r="AH111">
            <v>19885</v>
          </cell>
          <cell r="AI111">
            <v>424531</v>
          </cell>
          <cell r="AJ111">
            <v>235702</v>
          </cell>
          <cell r="AK111">
            <v>241337</v>
          </cell>
          <cell r="AL111">
            <v>48059.1</v>
          </cell>
          <cell r="AM111">
            <v>33724.6</v>
          </cell>
          <cell r="AN111">
            <v>34202.9</v>
          </cell>
          <cell r="AO111" t="str">
            <v/>
          </cell>
          <cell r="AP111" t="str">
            <v/>
          </cell>
          <cell r="AQ111" t="str">
            <v/>
          </cell>
          <cell r="AR111">
            <v>5287054</v>
          </cell>
          <cell r="AS111">
            <v>2869300</v>
          </cell>
          <cell r="AT111">
            <v>2956418</v>
          </cell>
          <cell r="AU111">
            <v>39059.5</v>
          </cell>
          <cell r="AV111">
            <v>18043.8</v>
          </cell>
          <cell r="AW111">
            <v>18043.8</v>
          </cell>
          <cell r="AX111">
            <v>248642.8</v>
          </cell>
          <cell r="AY111">
            <v>131514.6</v>
          </cell>
          <cell r="AZ111">
            <v>144166.20000000001</v>
          </cell>
          <cell r="BA111">
            <v>351069.7</v>
          </cell>
          <cell r="BB111">
            <v>205509.6</v>
          </cell>
          <cell r="BC111">
            <v>206815.8</v>
          </cell>
          <cell r="BD111">
            <v>124685775</v>
          </cell>
          <cell r="BE111">
            <v>69385700</v>
          </cell>
          <cell r="BF111">
            <v>70954900</v>
          </cell>
          <cell r="BG111">
            <v>17019.900000000001</v>
          </cell>
          <cell r="BH111">
            <v>10820.6</v>
          </cell>
          <cell r="BI111">
            <v>10859.6</v>
          </cell>
          <cell r="BJ111">
            <v>7183.4</v>
          </cell>
          <cell r="BK111">
            <v>2499.5</v>
          </cell>
          <cell r="BL111">
            <v>2614.9</v>
          </cell>
          <cell r="BM111">
            <v>2053.9</v>
          </cell>
          <cell r="BN111">
            <v>1282.9000000000001</v>
          </cell>
          <cell r="BO111">
            <v>1302.5</v>
          </cell>
          <cell r="BP111">
            <v>1154.3</v>
          </cell>
          <cell r="BQ111">
            <v>744.2</v>
          </cell>
          <cell r="BR111">
            <v>764.6</v>
          </cell>
          <cell r="BS111">
            <v>125730.1</v>
          </cell>
          <cell r="BT111">
            <v>60403</v>
          </cell>
          <cell r="BU111">
            <v>61473.8</v>
          </cell>
          <cell r="BV111">
            <v>458652</v>
          </cell>
          <cell r="BW111">
            <v>191253</v>
          </cell>
          <cell r="BX111">
            <v>199550</v>
          </cell>
          <cell r="BY111">
            <v>240685.4</v>
          </cell>
          <cell r="BZ111">
            <v>150181.5</v>
          </cell>
          <cell r="CA111">
            <v>152396</v>
          </cell>
          <cell r="CB111">
            <v>36500.800000000003</v>
          </cell>
          <cell r="CC111">
            <v>22994.3</v>
          </cell>
          <cell r="CD111">
            <v>23732.400000000001</v>
          </cell>
          <cell r="CE111">
            <v>67879.600000000006</v>
          </cell>
          <cell r="CF111">
            <v>46106.1</v>
          </cell>
          <cell r="CG111">
            <v>46966.400000000001</v>
          </cell>
          <cell r="CH111" t="str">
            <v/>
          </cell>
          <cell r="CI111" t="str">
            <v/>
          </cell>
          <cell r="CJ111" t="str">
            <v/>
          </cell>
          <cell r="CK111">
            <v>6945.2</v>
          </cell>
          <cell r="CL111">
            <v>3752.3</v>
          </cell>
          <cell r="CM111">
            <v>3821.5</v>
          </cell>
          <cell r="CN111">
            <v>11864.5</v>
          </cell>
          <cell r="CO111">
            <v>6672</v>
          </cell>
          <cell r="CP111">
            <v>6794</v>
          </cell>
          <cell r="CQ111" t="str">
            <v/>
          </cell>
          <cell r="CR111" t="str">
            <v/>
          </cell>
          <cell r="CS111" t="str">
            <v/>
          </cell>
          <cell r="CT111">
            <v>308723</v>
          </cell>
          <cell r="CU111">
            <v>192614</v>
          </cell>
          <cell r="CV111">
            <v>200267</v>
          </cell>
          <cell r="CW111">
            <v>3094875</v>
          </cell>
          <cell r="CX111" t="str">
            <v/>
          </cell>
          <cell r="CY111">
            <v>2152400</v>
          </cell>
        </row>
        <row r="112">
          <cell r="A112" t="str">
            <v>2005Q02</v>
          </cell>
          <cell r="B112">
            <v>60533.2</v>
          </cell>
          <cell r="C112">
            <v>32322.9</v>
          </cell>
          <cell r="D112">
            <v>33191.5</v>
          </cell>
          <cell r="E112">
            <v>75191</v>
          </cell>
          <cell r="F112">
            <v>38900</v>
          </cell>
          <cell r="G112">
            <v>39627</v>
          </cell>
          <cell r="H112" t="str">
            <v/>
          </cell>
          <cell r="I112" t="str">
            <v/>
          </cell>
          <cell r="J112" t="str">
            <v/>
          </cell>
          <cell r="K112">
            <v>114943.8</v>
          </cell>
          <cell r="L112" t="str">
            <v/>
          </cell>
          <cell r="M112">
            <v>69182.7</v>
          </cell>
          <cell r="N112">
            <v>3330.9</v>
          </cell>
          <cell r="O112">
            <v>2119.8000000000002</v>
          </cell>
          <cell r="P112">
            <v>2152</v>
          </cell>
          <cell r="Q112">
            <v>741108</v>
          </cell>
          <cell r="R112">
            <v>356645</v>
          </cell>
          <cell r="S112">
            <v>361971</v>
          </cell>
          <cell r="T112">
            <v>557770</v>
          </cell>
          <cell r="U112">
            <v>320230</v>
          </cell>
          <cell r="V112">
            <v>329380</v>
          </cell>
          <cell r="W112">
            <v>389804</v>
          </cell>
          <cell r="X112">
            <v>183326</v>
          </cell>
          <cell r="Y112">
            <v>185949</v>
          </cell>
          <cell r="Z112">
            <v>43047.6</v>
          </cell>
          <cell r="AA112">
            <v>23229.4</v>
          </cell>
          <cell r="AB112">
            <v>23757.3</v>
          </cell>
          <cell r="AC112">
            <v>224986</v>
          </cell>
          <cell r="AD112">
            <v>128014</v>
          </cell>
          <cell r="AE112">
            <v>130008</v>
          </cell>
          <cell r="AF112">
            <v>38810</v>
          </cell>
          <cell r="AG112">
            <v>19329</v>
          </cell>
          <cell r="AH112">
            <v>20202</v>
          </cell>
          <cell r="AI112">
            <v>428285</v>
          </cell>
          <cell r="AJ112">
            <v>237542</v>
          </cell>
          <cell r="AK112">
            <v>243215</v>
          </cell>
          <cell r="AL112">
            <v>48877.8</v>
          </cell>
          <cell r="AM112">
            <v>34410.300000000003</v>
          </cell>
          <cell r="AN112">
            <v>34881.5</v>
          </cell>
          <cell r="AO112" t="str">
            <v/>
          </cell>
          <cell r="AP112" t="str">
            <v/>
          </cell>
          <cell r="AQ112" t="str">
            <v/>
          </cell>
          <cell r="AR112">
            <v>5436467</v>
          </cell>
          <cell r="AS112">
            <v>2923272</v>
          </cell>
          <cell r="AT112">
            <v>3013385</v>
          </cell>
          <cell r="AU112">
            <v>40799.800000000003</v>
          </cell>
          <cell r="AV112">
            <v>18348</v>
          </cell>
          <cell r="AW112">
            <v>18348</v>
          </cell>
          <cell r="AX112">
            <v>251458.1</v>
          </cell>
          <cell r="AY112">
            <v>137835.6</v>
          </cell>
          <cell r="AZ112">
            <v>151149</v>
          </cell>
          <cell r="BA112">
            <v>355970.5</v>
          </cell>
          <cell r="BB112">
            <v>208895.4</v>
          </cell>
          <cell r="BC112">
            <v>210197.5</v>
          </cell>
          <cell r="BD112">
            <v>125651925</v>
          </cell>
          <cell r="BE112">
            <v>69768075</v>
          </cell>
          <cell r="BF112">
            <v>71365000</v>
          </cell>
          <cell r="BG112">
            <v>17684.099999999999</v>
          </cell>
          <cell r="BH112">
            <v>11399.8</v>
          </cell>
          <cell r="BI112">
            <v>11435.2</v>
          </cell>
          <cell r="BJ112">
            <v>7430.7</v>
          </cell>
          <cell r="BK112">
            <v>2553</v>
          </cell>
          <cell r="BL112">
            <v>2671.8</v>
          </cell>
          <cell r="BM112">
            <v>2166.8000000000002</v>
          </cell>
          <cell r="BN112">
            <v>1337.8</v>
          </cell>
          <cell r="BO112">
            <v>1362.7</v>
          </cell>
          <cell r="BP112">
            <v>1184.5</v>
          </cell>
          <cell r="BQ112">
            <v>756.8</v>
          </cell>
          <cell r="BR112">
            <v>777.2</v>
          </cell>
          <cell r="BS112">
            <v>127618.5</v>
          </cell>
          <cell r="BT112">
            <v>61141.3</v>
          </cell>
          <cell r="BU112">
            <v>62233.5</v>
          </cell>
          <cell r="BV112">
            <v>477360</v>
          </cell>
          <cell r="BW112">
            <v>198054</v>
          </cell>
          <cell r="BX112">
            <v>206335</v>
          </cell>
          <cell r="BY112">
            <v>243336.1</v>
          </cell>
          <cell r="BZ112">
            <v>152501.70000000001</v>
          </cell>
          <cell r="CA112">
            <v>154772.29999999999</v>
          </cell>
          <cell r="CB112">
            <v>37332</v>
          </cell>
          <cell r="CC112">
            <v>23483.1</v>
          </cell>
          <cell r="CD112">
            <v>24231.8</v>
          </cell>
          <cell r="CE112">
            <v>69586.899999999994</v>
          </cell>
          <cell r="CF112">
            <v>48499.7</v>
          </cell>
          <cell r="CG112">
            <v>49404.800000000003</v>
          </cell>
          <cell r="CH112" t="str">
            <v/>
          </cell>
          <cell r="CI112" t="str">
            <v/>
          </cell>
          <cell r="CJ112" t="str">
            <v/>
          </cell>
          <cell r="CK112">
            <v>7121.7</v>
          </cell>
          <cell r="CL112">
            <v>3822.6</v>
          </cell>
          <cell r="CM112">
            <v>3891</v>
          </cell>
          <cell r="CN112">
            <v>12258.1</v>
          </cell>
          <cell r="CO112">
            <v>6833.9</v>
          </cell>
          <cell r="CP112">
            <v>6964.3</v>
          </cell>
          <cell r="CQ112" t="str">
            <v/>
          </cell>
          <cell r="CR112" t="str">
            <v/>
          </cell>
          <cell r="CS112" t="str">
            <v/>
          </cell>
          <cell r="CT112">
            <v>313479</v>
          </cell>
          <cell r="CU112">
            <v>194777</v>
          </cell>
          <cell r="CV112">
            <v>202466</v>
          </cell>
          <cell r="CW112">
            <v>3129200</v>
          </cell>
          <cell r="CX112" t="str">
            <v/>
          </cell>
          <cell r="CY112">
            <v>2186800</v>
          </cell>
        </row>
        <row r="113">
          <cell r="A113" t="str">
            <v>2005Q03</v>
          </cell>
          <cell r="B113">
            <v>61210.5</v>
          </cell>
          <cell r="C113">
            <v>32709.5</v>
          </cell>
          <cell r="D113">
            <v>33580</v>
          </cell>
          <cell r="E113">
            <v>76266</v>
          </cell>
          <cell r="F113">
            <v>39383</v>
          </cell>
          <cell r="G113">
            <v>40126</v>
          </cell>
          <cell r="H113" t="str">
            <v/>
          </cell>
          <cell r="I113" t="str">
            <v/>
          </cell>
          <cell r="J113" t="str">
            <v/>
          </cell>
          <cell r="K113">
            <v>116706</v>
          </cell>
          <cell r="L113" t="str">
            <v/>
          </cell>
          <cell r="M113">
            <v>69759.600000000006</v>
          </cell>
          <cell r="N113">
            <v>3391.6</v>
          </cell>
          <cell r="O113">
            <v>2146</v>
          </cell>
          <cell r="P113">
            <v>2178.8000000000002</v>
          </cell>
          <cell r="Q113">
            <v>752879</v>
          </cell>
          <cell r="R113">
            <v>362947</v>
          </cell>
          <cell r="S113">
            <v>368501</v>
          </cell>
          <cell r="T113">
            <v>562860</v>
          </cell>
          <cell r="U113">
            <v>324020</v>
          </cell>
          <cell r="V113">
            <v>333130</v>
          </cell>
          <cell r="W113">
            <v>389454</v>
          </cell>
          <cell r="X113">
            <v>186854</v>
          </cell>
          <cell r="Y113">
            <v>188862</v>
          </cell>
          <cell r="Z113">
            <v>44517</v>
          </cell>
          <cell r="AA113">
            <v>24032.799999999999</v>
          </cell>
          <cell r="AB113">
            <v>24576.3</v>
          </cell>
          <cell r="AC113">
            <v>229218</v>
          </cell>
          <cell r="AD113">
            <v>130708</v>
          </cell>
          <cell r="AE113">
            <v>132737</v>
          </cell>
          <cell r="AF113">
            <v>39429</v>
          </cell>
          <cell r="AG113">
            <v>19568</v>
          </cell>
          <cell r="AH113">
            <v>20451</v>
          </cell>
          <cell r="AI113">
            <v>432642</v>
          </cell>
          <cell r="AJ113">
            <v>240619</v>
          </cell>
          <cell r="AK113">
            <v>246349</v>
          </cell>
          <cell r="AL113">
            <v>49894.8</v>
          </cell>
          <cell r="AM113">
            <v>35058.400000000001</v>
          </cell>
          <cell r="AN113">
            <v>35538.300000000003</v>
          </cell>
          <cell r="AO113" t="str">
            <v/>
          </cell>
          <cell r="AP113" t="str">
            <v/>
          </cell>
          <cell r="AQ113" t="str">
            <v/>
          </cell>
          <cell r="AR113">
            <v>5564760</v>
          </cell>
          <cell r="AS113">
            <v>2952653</v>
          </cell>
          <cell r="AT113">
            <v>3048519</v>
          </cell>
          <cell r="AU113">
            <v>40580.300000000003</v>
          </cell>
          <cell r="AV113">
            <v>19046.099999999999</v>
          </cell>
          <cell r="AW113">
            <v>19046.099999999999</v>
          </cell>
          <cell r="AX113">
            <v>261049.4</v>
          </cell>
          <cell r="AY113">
            <v>140208.9</v>
          </cell>
          <cell r="AZ113">
            <v>154869.70000000001</v>
          </cell>
          <cell r="BA113">
            <v>359366.8</v>
          </cell>
          <cell r="BB113">
            <v>211600.2</v>
          </cell>
          <cell r="BC113">
            <v>212920.9</v>
          </cell>
          <cell r="BD113">
            <v>125575300</v>
          </cell>
          <cell r="BE113">
            <v>70036300</v>
          </cell>
          <cell r="BF113">
            <v>71657850</v>
          </cell>
          <cell r="BG113">
            <v>18361.099999999999</v>
          </cell>
          <cell r="BH113">
            <v>11734.8</v>
          </cell>
          <cell r="BI113">
            <v>11768.4</v>
          </cell>
          <cell r="BJ113">
            <v>7703</v>
          </cell>
          <cell r="BK113">
            <v>2570.5</v>
          </cell>
          <cell r="BL113">
            <v>2694.1</v>
          </cell>
          <cell r="BM113">
            <v>2331.5</v>
          </cell>
          <cell r="BN113">
            <v>1419.8</v>
          </cell>
          <cell r="BO113">
            <v>1446.8</v>
          </cell>
          <cell r="BP113">
            <v>1211.3</v>
          </cell>
          <cell r="BQ113">
            <v>762.6</v>
          </cell>
          <cell r="BR113">
            <v>783.3</v>
          </cell>
          <cell r="BS113">
            <v>129268.2</v>
          </cell>
          <cell r="BT113">
            <v>61929.8</v>
          </cell>
          <cell r="BU113">
            <v>63016.9</v>
          </cell>
          <cell r="BV113">
            <v>496000</v>
          </cell>
          <cell r="BW113">
            <v>201935</v>
          </cell>
          <cell r="BX113">
            <v>210387</v>
          </cell>
          <cell r="BY113">
            <v>247248.8</v>
          </cell>
          <cell r="BZ113">
            <v>154561.20000000001</v>
          </cell>
          <cell r="CA113">
            <v>156809.5</v>
          </cell>
          <cell r="CB113">
            <v>37372.5</v>
          </cell>
          <cell r="CC113">
            <v>23408</v>
          </cell>
          <cell r="CD113">
            <v>24165.7</v>
          </cell>
          <cell r="CE113">
            <v>72742</v>
          </cell>
          <cell r="CF113">
            <v>48644.5</v>
          </cell>
          <cell r="CG113">
            <v>49575.3</v>
          </cell>
          <cell r="CH113" t="str">
            <v/>
          </cell>
          <cell r="CI113" t="str">
            <v/>
          </cell>
          <cell r="CJ113" t="str">
            <v/>
          </cell>
          <cell r="CK113">
            <v>7196.9</v>
          </cell>
          <cell r="CL113">
            <v>3806</v>
          </cell>
          <cell r="CM113">
            <v>3874.4</v>
          </cell>
          <cell r="CN113">
            <v>12434.6</v>
          </cell>
          <cell r="CO113">
            <v>6998.4</v>
          </cell>
          <cell r="CP113">
            <v>7129.9</v>
          </cell>
          <cell r="CQ113" t="str">
            <v/>
          </cell>
          <cell r="CR113" t="str">
            <v/>
          </cell>
          <cell r="CS113" t="str">
            <v/>
          </cell>
          <cell r="CT113">
            <v>313378</v>
          </cell>
          <cell r="CU113">
            <v>197193</v>
          </cell>
          <cell r="CV113">
            <v>204922</v>
          </cell>
          <cell r="CW113">
            <v>3185400</v>
          </cell>
          <cell r="CX113" t="str">
            <v/>
          </cell>
          <cell r="CY113">
            <v>2227200</v>
          </cell>
        </row>
        <row r="114">
          <cell r="A114" t="str">
            <v>2005Q04</v>
          </cell>
          <cell r="B114">
            <v>61963.199999999997</v>
          </cell>
          <cell r="C114">
            <v>33071.4</v>
          </cell>
          <cell r="D114">
            <v>33941.599999999999</v>
          </cell>
          <cell r="E114">
            <v>76915</v>
          </cell>
          <cell r="F114">
            <v>39586</v>
          </cell>
          <cell r="G114">
            <v>40340</v>
          </cell>
          <cell r="H114" t="str">
            <v/>
          </cell>
          <cell r="I114" t="str">
            <v/>
          </cell>
          <cell r="J114" t="str">
            <v/>
          </cell>
          <cell r="K114">
            <v>118388.9</v>
          </cell>
          <cell r="L114" t="str">
            <v/>
          </cell>
          <cell r="M114">
            <v>70399.7</v>
          </cell>
          <cell r="N114">
            <v>3467.9</v>
          </cell>
          <cell r="O114">
            <v>2201.9</v>
          </cell>
          <cell r="P114">
            <v>2235.9</v>
          </cell>
          <cell r="Q114">
            <v>756381</v>
          </cell>
          <cell r="R114">
            <v>371289</v>
          </cell>
          <cell r="S114">
            <v>377079</v>
          </cell>
          <cell r="T114">
            <v>563500</v>
          </cell>
          <cell r="U114">
            <v>324260</v>
          </cell>
          <cell r="V114">
            <v>333410</v>
          </cell>
          <cell r="W114">
            <v>392739</v>
          </cell>
          <cell r="X114">
            <v>187592</v>
          </cell>
          <cell r="Y114">
            <v>190052</v>
          </cell>
          <cell r="Z114">
            <v>46357.3</v>
          </cell>
          <cell r="AA114">
            <v>25325.9</v>
          </cell>
          <cell r="AB114">
            <v>25890.2</v>
          </cell>
          <cell r="AC114">
            <v>234125</v>
          </cell>
          <cell r="AD114">
            <v>132942</v>
          </cell>
          <cell r="AE114">
            <v>135024</v>
          </cell>
          <cell r="AF114">
            <v>39999</v>
          </cell>
          <cell r="AG114">
            <v>19800</v>
          </cell>
          <cell r="AH114">
            <v>20690</v>
          </cell>
          <cell r="AI114">
            <v>438601</v>
          </cell>
          <cell r="AJ114">
            <v>243237</v>
          </cell>
          <cell r="AK114">
            <v>249043</v>
          </cell>
          <cell r="AL114">
            <v>50813.2</v>
          </cell>
          <cell r="AM114">
            <v>35755.1</v>
          </cell>
          <cell r="AN114">
            <v>36246.800000000003</v>
          </cell>
          <cell r="AO114" t="str">
            <v/>
          </cell>
          <cell r="AP114" t="str">
            <v/>
          </cell>
          <cell r="AQ114" t="str">
            <v/>
          </cell>
          <cell r="AR114">
            <v>5704800</v>
          </cell>
          <cell r="AS114">
            <v>3018744</v>
          </cell>
          <cell r="AT114">
            <v>3106430</v>
          </cell>
          <cell r="AU114">
            <v>41629.800000000003</v>
          </cell>
          <cell r="AV114">
            <v>19143.7</v>
          </cell>
          <cell r="AW114">
            <v>19143.7</v>
          </cell>
          <cell r="AX114">
            <v>265568</v>
          </cell>
          <cell r="AY114">
            <v>143871.79999999999</v>
          </cell>
          <cell r="AZ114">
            <v>159174</v>
          </cell>
          <cell r="BA114">
            <v>363471</v>
          </cell>
          <cell r="BB114">
            <v>212644.3</v>
          </cell>
          <cell r="BC114">
            <v>214055.8</v>
          </cell>
          <cell r="BD114">
            <v>125902925</v>
          </cell>
          <cell r="BE114">
            <v>70322225</v>
          </cell>
          <cell r="BF114">
            <v>71960350</v>
          </cell>
          <cell r="BG114">
            <v>18995.3</v>
          </cell>
          <cell r="BH114">
            <v>12356.9</v>
          </cell>
          <cell r="BI114">
            <v>12392.3</v>
          </cell>
          <cell r="BJ114">
            <v>7935.6</v>
          </cell>
          <cell r="BK114">
            <v>2607.1999999999998</v>
          </cell>
          <cell r="BL114">
            <v>2738</v>
          </cell>
          <cell r="BM114">
            <v>2467.4</v>
          </cell>
          <cell r="BN114">
            <v>1508.1</v>
          </cell>
          <cell r="BO114">
            <v>1518</v>
          </cell>
          <cell r="BP114">
            <v>1227.5</v>
          </cell>
          <cell r="BQ114">
            <v>768.3</v>
          </cell>
          <cell r="BR114">
            <v>789.1</v>
          </cell>
          <cell r="BS114">
            <v>130790.2</v>
          </cell>
          <cell r="BT114">
            <v>62522</v>
          </cell>
          <cell r="BU114">
            <v>63618.8</v>
          </cell>
          <cell r="BV114">
            <v>509575</v>
          </cell>
          <cell r="BW114">
            <v>200449</v>
          </cell>
          <cell r="BX114">
            <v>209117</v>
          </cell>
          <cell r="BY114">
            <v>251074.4</v>
          </cell>
          <cell r="BZ114">
            <v>157730.5</v>
          </cell>
          <cell r="CA114">
            <v>160083.29999999999</v>
          </cell>
          <cell r="CB114">
            <v>37918.300000000003</v>
          </cell>
          <cell r="CC114">
            <v>23809.5</v>
          </cell>
          <cell r="CD114">
            <v>24576.9</v>
          </cell>
          <cell r="CE114">
            <v>75836.5</v>
          </cell>
          <cell r="CF114">
            <v>52685.5</v>
          </cell>
          <cell r="CG114">
            <v>53652.6</v>
          </cell>
          <cell r="CH114" t="str">
            <v/>
          </cell>
          <cell r="CI114" t="str">
            <v/>
          </cell>
          <cell r="CJ114" t="str">
            <v/>
          </cell>
          <cell r="CK114">
            <v>7373.1</v>
          </cell>
          <cell r="CL114">
            <v>3945.2</v>
          </cell>
          <cell r="CM114">
            <v>4016.1</v>
          </cell>
          <cell r="CN114">
            <v>12758.1</v>
          </cell>
          <cell r="CO114">
            <v>7187.5</v>
          </cell>
          <cell r="CP114">
            <v>7319.7</v>
          </cell>
          <cell r="CQ114" t="str">
            <v/>
          </cell>
          <cell r="CR114" t="str">
            <v/>
          </cell>
          <cell r="CS114" t="str">
            <v/>
          </cell>
          <cell r="CT114">
            <v>318478</v>
          </cell>
          <cell r="CU114">
            <v>199556</v>
          </cell>
          <cell r="CV114">
            <v>207309</v>
          </cell>
          <cell r="CW114">
            <v>3228900</v>
          </cell>
          <cell r="CX114" t="str">
            <v/>
          </cell>
          <cell r="CY114">
            <v>2252575</v>
          </cell>
        </row>
        <row r="115">
          <cell r="A115" t="str">
            <v>2006Q01</v>
          </cell>
          <cell r="B115">
            <v>62734.2</v>
          </cell>
          <cell r="C115">
            <v>33397.699999999997</v>
          </cell>
          <cell r="D115">
            <v>34269</v>
          </cell>
          <cell r="E115">
            <v>78211</v>
          </cell>
          <cell r="F115">
            <v>40027</v>
          </cell>
          <cell r="G115">
            <v>40797</v>
          </cell>
          <cell r="H115" t="str">
            <v/>
          </cell>
          <cell r="I115" t="str">
            <v/>
          </cell>
          <cell r="J115" t="str">
            <v/>
          </cell>
          <cell r="K115">
            <v>120125.4</v>
          </cell>
          <cell r="L115" t="str">
            <v/>
          </cell>
          <cell r="M115">
            <v>70709</v>
          </cell>
          <cell r="N115">
            <v>3490.8</v>
          </cell>
          <cell r="O115">
            <v>2224.9</v>
          </cell>
          <cell r="P115">
            <v>2259.6</v>
          </cell>
          <cell r="Q115">
            <v>782319</v>
          </cell>
          <cell r="R115">
            <v>374016</v>
          </cell>
          <cell r="S115">
            <v>379839</v>
          </cell>
          <cell r="T115">
            <v>569300</v>
          </cell>
          <cell r="U115">
            <v>326480</v>
          </cell>
          <cell r="V115">
            <v>335420</v>
          </cell>
          <cell r="W115">
            <v>397411</v>
          </cell>
          <cell r="X115">
            <v>191533</v>
          </cell>
          <cell r="Y115">
            <v>194481</v>
          </cell>
          <cell r="Z115">
            <v>48712.9</v>
          </cell>
          <cell r="AA115">
            <v>26232.3</v>
          </cell>
          <cell r="AB115">
            <v>26817.599999999999</v>
          </cell>
          <cell r="AC115">
            <v>239099</v>
          </cell>
          <cell r="AD115">
            <v>135546</v>
          </cell>
          <cell r="AE115">
            <v>137599</v>
          </cell>
          <cell r="AF115">
            <v>40916</v>
          </cell>
          <cell r="AG115">
            <v>20102</v>
          </cell>
          <cell r="AH115">
            <v>21009</v>
          </cell>
          <cell r="AI115">
            <v>443571</v>
          </cell>
          <cell r="AJ115">
            <v>246792</v>
          </cell>
          <cell r="AK115">
            <v>252691</v>
          </cell>
          <cell r="AL115">
            <v>51898.7</v>
          </cell>
          <cell r="AM115">
            <v>36494</v>
          </cell>
          <cell r="AN115">
            <v>37015.300000000003</v>
          </cell>
          <cell r="AO115" t="str">
            <v/>
          </cell>
          <cell r="AP115" t="str">
            <v/>
          </cell>
          <cell r="AQ115" t="str">
            <v/>
          </cell>
          <cell r="AR115">
            <v>5710480</v>
          </cell>
          <cell r="AS115">
            <v>3024132</v>
          </cell>
          <cell r="AT115">
            <v>3113681</v>
          </cell>
          <cell r="AU115">
            <v>43460.6</v>
          </cell>
          <cell r="AV115">
            <v>19703.400000000001</v>
          </cell>
          <cell r="AW115">
            <v>19703.400000000001</v>
          </cell>
          <cell r="AX115">
            <v>270327.59999999998</v>
          </cell>
          <cell r="AY115">
            <v>150359.6</v>
          </cell>
          <cell r="AZ115">
            <v>165719.70000000001</v>
          </cell>
          <cell r="BA115">
            <v>364995.6</v>
          </cell>
          <cell r="BB115">
            <v>214745</v>
          </cell>
          <cell r="BC115">
            <v>216115.1</v>
          </cell>
          <cell r="BD115">
            <v>126080150</v>
          </cell>
          <cell r="BE115">
            <v>70685625</v>
          </cell>
          <cell r="BF115">
            <v>72332275</v>
          </cell>
          <cell r="BG115">
            <v>19486.099999999999</v>
          </cell>
          <cell r="BH115">
            <v>12234.4</v>
          </cell>
          <cell r="BI115">
            <v>12274.9</v>
          </cell>
          <cell r="BJ115">
            <v>8253.7999999999993</v>
          </cell>
          <cell r="BK115">
            <v>2675.7</v>
          </cell>
          <cell r="BL115">
            <v>2805.5</v>
          </cell>
          <cell r="BM115">
            <v>2478.5</v>
          </cell>
          <cell r="BN115">
            <v>1569.4</v>
          </cell>
          <cell r="BO115">
            <v>1588.4</v>
          </cell>
          <cell r="BP115">
            <v>1241.9000000000001</v>
          </cell>
          <cell r="BQ115">
            <v>761.7</v>
          </cell>
          <cell r="BR115">
            <v>782.7</v>
          </cell>
          <cell r="BS115">
            <v>132506.70000000001</v>
          </cell>
          <cell r="BT115">
            <v>61966.5</v>
          </cell>
          <cell r="BU115">
            <v>63093.5</v>
          </cell>
          <cell r="BV115">
            <v>528338</v>
          </cell>
          <cell r="BW115">
            <v>206079</v>
          </cell>
          <cell r="BX115">
            <v>214622</v>
          </cell>
          <cell r="BY115">
            <v>255016.3</v>
          </cell>
          <cell r="BZ115">
            <v>158582.29999999999</v>
          </cell>
          <cell r="CA115">
            <v>160956.4</v>
          </cell>
          <cell r="CB115">
            <v>38063.5</v>
          </cell>
          <cell r="CC115">
            <v>24187.7</v>
          </cell>
          <cell r="CD115">
            <v>24963.4</v>
          </cell>
          <cell r="CE115">
            <v>79389.8</v>
          </cell>
          <cell r="CF115">
            <v>55384</v>
          </cell>
          <cell r="CG115">
            <v>56380</v>
          </cell>
          <cell r="CH115" t="str">
            <v/>
          </cell>
          <cell r="CI115" t="str">
            <v/>
          </cell>
          <cell r="CJ115" t="str">
            <v/>
          </cell>
          <cell r="CK115">
            <v>7443.5</v>
          </cell>
          <cell r="CL115">
            <v>3965.4</v>
          </cell>
          <cell r="CM115">
            <v>4038.6</v>
          </cell>
          <cell r="CN115">
            <v>13104.7</v>
          </cell>
          <cell r="CO115">
            <v>7409</v>
          </cell>
          <cell r="CP115">
            <v>7545.7</v>
          </cell>
          <cell r="CQ115" t="str">
            <v/>
          </cell>
          <cell r="CR115" t="str">
            <v/>
          </cell>
          <cell r="CS115" t="str">
            <v/>
          </cell>
          <cell r="CT115">
            <v>326085</v>
          </cell>
          <cell r="CU115">
            <v>200251</v>
          </cell>
          <cell r="CV115">
            <v>208164</v>
          </cell>
          <cell r="CW115">
            <v>3295875</v>
          </cell>
          <cell r="CX115" t="str">
            <v/>
          </cell>
          <cell r="CY115">
            <v>2287050</v>
          </cell>
        </row>
        <row r="116">
          <cell r="A116" t="str">
            <v>2006Q02</v>
          </cell>
          <cell r="B116">
            <v>63464.2</v>
          </cell>
          <cell r="C116">
            <v>33708.800000000003</v>
          </cell>
          <cell r="D116">
            <v>34585.699999999997</v>
          </cell>
          <cell r="E116">
            <v>79175</v>
          </cell>
          <cell r="F116">
            <v>40883</v>
          </cell>
          <cell r="G116">
            <v>41677</v>
          </cell>
          <cell r="H116" t="str">
            <v/>
          </cell>
          <cell r="I116" t="str">
            <v/>
          </cell>
          <cell r="J116" t="str">
            <v/>
          </cell>
          <cell r="K116">
            <v>121688.7</v>
          </cell>
          <cell r="L116" t="str">
            <v/>
          </cell>
          <cell r="M116">
            <v>71365.2</v>
          </cell>
          <cell r="N116">
            <v>3596.6</v>
          </cell>
          <cell r="O116">
            <v>2282.1999999999998</v>
          </cell>
          <cell r="P116">
            <v>2317.6</v>
          </cell>
          <cell r="Q116">
            <v>798523</v>
          </cell>
          <cell r="R116">
            <v>381020</v>
          </cell>
          <cell r="S116">
            <v>387045</v>
          </cell>
          <cell r="T116">
            <v>578870</v>
          </cell>
          <cell r="U116">
            <v>327930</v>
          </cell>
          <cell r="V116">
            <v>336990</v>
          </cell>
          <cell r="W116">
            <v>410045</v>
          </cell>
          <cell r="X116">
            <v>196431</v>
          </cell>
          <cell r="Y116">
            <v>199545</v>
          </cell>
          <cell r="Z116">
            <v>50334.7</v>
          </cell>
          <cell r="AA116">
            <v>27595.8</v>
          </cell>
          <cell r="AB116">
            <v>28203.3</v>
          </cell>
          <cell r="AC116">
            <v>243771</v>
          </cell>
          <cell r="AD116">
            <v>137699</v>
          </cell>
          <cell r="AE116">
            <v>139812</v>
          </cell>
          <cell r="AF116">
            <v>41412</v>
          </cell>
          <cell r="AG116">
            <v>20459</v>
          </cell>
          <cell r="AH116">
            <v>21380</v>
          </cell>
          <cell r="AI116">
            <v>450682</v>
          </cell>
          <cell r="AJ116">
            <v>250328</v>
          </cell>
          <cell r="AK116">
            <v>256325</v>
          </cell>
          <cell r="AL116">
            <v>52870.5</v>
          </cell>
          <cell r="AM116">
            <v>37348.800000000003</v>
          </cell>
          <cell r="AN116">
            <v>37892.1</v>
          </cell>
          <cell r="AO116" t="str">
            <v/>
          </cell>
          <cell r="AP116" t="str">
            <v/>
          </cell>
          <cell r="AQ116" t="str">
            <v/>
          </cell>
          <cell r="AR116">
            <v>5910107</v>
          </cell>
          <cell r="AS116">
            <v>3059938</v>
          </cell>
          <cell r="AT116">
            <v>3150295</v>
          </cell>
          <cell r="AU116">
            <v>43599.7</v>
          </cell>
          <cell r="AV116">
            <v>20178.8</v>
          </cell>
          <cell r="AW116">
            <v>20178.8</v>
          </cell>
          <cell r="AX116">
            <v>285787.5</v>
          </cell>
          <cell r="AY116">
            <v>152878.6</v>
          </cell>
          <cell r="AZ116">
            <v>169691.8</v>
          </cell>
          <cell r="BA116">
            <v>371606</v>
          </cell>
          <cell r="BB116">
            <v>217100.79999999999</v>
          </cell>
          <cell r="BC116">
            <v>218550.6</v>
          </cell>
          <cell r="BD116">
            <v>126883250</v>
          </cell>
          <cell r="BE116">
            <v>70904275</v>
          </cell>
          <cell r="BF116">
            <v>72572900</v>
          </cell>
          <cell r="BG116">
            <v>20268.900000000001</v>
          </cell>
          <cell r="BH116">
            <v>13076.6</v>
          </cell>
          <cell r="BI116">
            <v>13120.2</v>
          </cell>
          <cell r="BJ116">
            <v>8392.1</v>
          </cell>
          <cell r="BK116">
            <v>2646.4</v>
          </cell>
          <cell r="BL116">
            <v>2779</v>
          </cell>
          <cell r="BM116">
            <v>2668.3</v>
          </cell>
          <cell r="BN116">
            <v>1704.2</v>
          </cell>
          <cell r="BO116">
            <v>1743.9</v>
          </cell>
          <cell r="BP116">
            <v>1276</v>
          </cell>
          <cell r="BQ116">
            <v>778.6</v>
          </cell>
          <cell r="BR116">
            <v>800</v>
          </cell>
          <cell r="BS116">
            <v>134388.79999999999</v>
          </cell>
          <cell r="BT116">
            <v>62580.800000000003</v>
          </cell>
          <cell r="BU116">
            <v>63731.8</v>
          </cell>
          <cell r="BV116">
            <v>534901</v>
          </cell>
          <cell r="BW116">
            <v>210885</v>
          </cell>
          <cell r="BX116">
            <v>219638</v>
          </cell>
          <cell r="BY116">
            <v>261576.9</v>
          </cell>
          <cell r="BZ116">
            <v>162156.79999999999</v>
          </cell>
          <cell r="CA116">
            <v>164515.79999999999</v>
          </cell>
          <cell r="CB116">
            <v>38851.599999999999</v>
          </cell>
          <cell r="CC116">
            <v>24597.5</v>
          </cell>
          <cell r="CD116">
            <v>25382.1</v>
          </cell>
          <cell r="CE116">
            <v>83062.399999999994</v>
          </cell>
          <cell r="CF116">
            <v>56247.8</v>
          </cell>
          <cell r="CG116">
            <v>57266.7</v>
          </cell>
          <cell r="CH116" t="str">
            <v/>
          </cell>
          <cell r="CI116" t="str">
            <v/>
          </cell>
          <cell r="CJ116" t="str">
            <v/>
          </cell>
          <cell r="CK116">
            <v>7701.9</v>
          </cell>
          <cell r="CL116">
            <v>4033.6</v>
          </cell>
          <cell r="CM116">
            <v>4110.1000000000004</v>
          </cell>
          <cell r="CN116">
            <v>13497.3</v>
          </cell>
          <cell r="CO116">
            <v>7593.5</v>
          </cell>
          <cell r="CP116">
            <v>7727.2</v>
          </cell>
          <cell r="CQ116" t="str">
            <v/>
          </cell>
          <cell r="CR116" t="str">
            <v/>
          </cell>
          <cell r="CS116" t="str">
            <v/>
          </cell>
          <cell r="CT116">
            <v>327836</v>
          </cell>
          <cell r="CU116">
            <v>203518</v>
          </cell>
          <cell r="CV116">
            <v>211566</v>
          </cell>
          <cell r="CW116">
            <v>3336950</v>
          </cell>
          <cell r="CX116" t="str">
            <v/>
          </cell>
          <cell r="CY116">
            <v>2316650</v>
          </cell>
        </row>
        <row r="117">
          <cell r="A117" t="str">
            <v>2006Q03</v>
          </cell>
          <cell r="B117">
            <v>64400.3</v>
          </cell>
          <cell r="C117">
            <v>34004.9</v>
          </cell>
          <cell r="D117">
            <v>34889.699999999997</v>
          </cell>
          <cell r="E117">
            <v>80282</v>
          </cell>
          <cell r="F117">
            <v>41205</v>
          </cell>
          <cell r="G117">
            <v>42010</v>
          </cell>
          <cell r="H117" t="str">
            <v/>
          </cell>
          <cell r="I117" t="str">
            <v/>
          </cell>
          <cell r="J117" t="str">
            <v/>
          </cell>
          <cell r="K117">
            <v>123776.7</v>
          </cell>
          <cell r="L117" t="str">
            <v/>
          </cell>
          <cell r="M117">
            <v>71948.800000000003</v>
          </cell>
          <cell r="N117">
            <v>3642.2</v>
          </cell>
          <cell r="O117">
            <v>2305</v>
          </cell>
          <cell r="P117">
            <v>2340.6</v>
          </cell>
          <cell r="Q117">
            <v>818162</v>
          </cell>
          <cell r="R117">
            <v>385958</v>
          </cell>
          <cell r="S117">
            <v>392222</v>
          </cell>
          <cell r="T117">
            <v>585290</v>
          </cell>
          <cell r="U117">
            <v>329560</v>
          </cell>
          <cell r="V117">
            <v>338640</v>
          </cell>
          <cell r="W117">
            <v>411329</v>
          </cell>
          <cell r="X117">
            <v>194713</v>
          </cell>
          <cell r="Y117">
            <v>197567</v>
          </cell>
          <cell r="Z117">
            <v>53079.7</v>
          </cell>
          <cell r="AA117">
            <v>29103.3</v>
          </cell>
          <cell r="AB117">
            <v>29730.2</v>
          </cell>
          <cell r="AC117">
            <v>248648</v>
          </cell>
          <cell r="AD117">
            <v>140362</v>
          </cell>
          <cell r="AE117">
            <v>142522</v>
          </cell>
          <cell r="AF117">
            <v>42100</v>
          </cell>
          <cell r="AG117">
            <v>20647</v>
          </cell>
          <cell r="AH117">
            <v>21578</v>
          </cell>
          <cell r="AI117">
            <v>453678</v>
          </cell>
          <cell r="AJ117">
            <v>252244</v>
          </cell>
          <cell r="AK117">
            <v>258343</v>
          </cell>
          <cell r="AL117">
            <v>53690.400000000001</v>
          </cell>
          <cell r="AM117">
            <v>38086.6</v>
          </cell>
          <cell r="AN117">
            <v>38643.699999999997</v>
          </cell>
          <cell r="AO117" t="str">
            <v/>
          </cell>
          <cell r="AP117" t="str">
            <v/>
          </cell>
          <cell r="AQ117" t="str">
            <v/>
          </cell>
          <cell r="AR117">
            <v>6051975</v>
          </cell>
          <cell r="AS117">
            <v>3139370</v>
          </cell>
          <cell r="AT117">
            <v>3227737</v>
          </cell>
          <cell r="AU117">
            <v>45505.8</v>
          </cell>
          <cell r="AV117">
            <v>20429.2</v>
          </cell>
          <cell r="AW117">
            <v>20429.2</v>
          </cell>
          <cell r="AX117">
            <v>299019.90000000002</v>
          </cell>
          <cell r="AY117">
            <v>153209.29999999999</v>
          </cell>
          <cell r="AZ117">
            <v>170457.3</v>
          </cell>
          <cell r="BA117">
            <v>372920.2</v>
          </cell>
          <cell r="BB117">
            <v>219578.2</v>
          </cell>
          <cell r="BC117">
            <v>221005.9</v>
          </cell>
          <cell r="BD117">
            <v>126510050</v>
          </cell>
          <cell r="BE117">
            <v>70382250</v>
          </cell>
          <cell r="BF117">
            <v>72075800</v>
          </cell>
          <cell r="BG117">
            <v>21129.5</v>
          </cell>
          <cell r="BH117">
            <v>13842.9</v>
          </cell>
          <cell r="BI117">
            <v>13890.3</v>
          </cell>
          <cell r="BJ117">
            <v>8486.4</v>
          </cell>
          <cell r="BK117">
            <v>2676.5</v>
          </cell>
          <cell r="BL117">
            <v>2813.5</v>
          </cell>
          <cell r="BM117">
            <v>2899.5</v>
          </cell>
          <cell r="BN117">
            <v>1798.9</v>
          </cell>
          <cell r="BO117">
            <v>1863.4</v>
          </cell>
          <cell r="BP117">
            <v>1280.9000000000001</v>
          </cell>
          <cell r="BQ117">
            <v>786.7</v>
          </cell>
          <cell r="BR117">
            <v>808.3</v>
          </cell>
          <cell r="BS117">
            <v>135557.1</v>
          </cell>
          <cell r="BT117">
            <v>62936.9</v>
          </cell>
          <cell r="BU117">
            <v>64096.6</v>
          </cell>
          <cell r="BV117">
            <v>544517</v>
          </cell>
          <cell r="BW117">
            <v>213305</v>
          </cell>
          <cell r="BX117">
            <v>222106</v>
          </cell>
          <cell r="BY117">
            <v>267519.3</v>
          </cell>
          <cell r="BZ117">
            <v>165564.20000000001</v>
          </cell>
          <cell r="CA117">
            <v>167879</v>
          </cell>
          <cell r="CB117">
            <v>39010.199999999997</v>
          </cell>
          <cell r="CC117">
            <v>24770.6</v>
          </cell>
          <cell r="CD117">
            <v>25562.799999999999</v>
          </cell>
          <cell r="CE117">
            <v>86381</v>
          </cell>
          <cell r="CF117">
            <v>58112.4</v>
          </cell>
          <cell r="CG117">
            <v>59160.5</v>
          </cell>
          <cell r="CH117" t="str">
            <v/>
          </cell>
          <cell r="CI117" t="str">
            <v/>
          </cell>
          <cell r="CJ117" t="str">
            <v/>
          </cell>
          <cell r="CK117">
            <v>7835.8</v>
          </cell>
          <cell r="CL117">
            <v>4039.5</v>
          </cell>
          <cell r="CM117">
            <v>4116.3</v>
          </cell>
          <cell r="CN117">
            <v>14033.2</v>
          </cell>
          <cell r="CO117">
            <v>7784.6</v>
          </cell>
          <cell r="CP117">
            <v>7918.2</v>
          </cell>
          <cell r="CQ117" t="str">
            <v/>
          </cell>
          <cell r="CR117" t="str">
            <v/>
          </cell>
          <cell r="CS117" t="str">
            <v/>
          </cell>
          <cell r="CT117">
            <v>333542</v>
          </cell>
          <cell r="CU117">
            <v>205352</v>
          </cell>
          <cell r="CV117">
            <v>213524</v>
          </cell>
          <cell r="CW117">
            <v>3363225</v>
          </cell>
          <cell r="CX117" t="str">
            <v/>
          </cell>
          <cell r="CY117">
            <v>2347950</v>
          </cell>
        </row>
        <row r="118">
          <cell r="A118" t="str">
            <v>2006Q04</v>
          </cell>
          <cell r="B118">
            <v>65525.599999999999</v>
          </cell>
          <cell r="C118">
            <v>34286.300000000003</v>
          </cell>
          <cell r="D118">
            <v>35183.5</v>
          </cell>
          <cell r="E118">
            <v>81135</v>
          </cell>
          <cell r="F118">
            <v>41612</v>
          </cell>
          <cell r="G118">
            <v>42426</v>
          </cell>
          <cell r="H118" t="str">
            <v/>
          </cell>
          <cell r="I118" t="str">
            <v/>
          </cell>
          <cell r="J118" t="str">
            <v/>
          </cell>
          <cell r="K118">
            <v>124953.60000000001</v>
          </cell>
          <cell r="L118" t="str">
            <v/>
          </cell>
          <cell r="M118">
            <v>72352.800000000003</v>
          </cell>
          <cell r="N118">
            <v>3705.6</v>
          </cell>
          <cell r="O118">
            <v>2343.8000000000002</v>
          </cell>
          <cell r="P118">
            <v>2380.1</v>
          </cell>
          <cell r="Q118">
            <v>826183</v>
          </cell>
          <cell r="R118">
            <v>397013</v>
          </cell>
          <cell r="S118">
            <v>403466</v>
          </cell>
          <cell r="T118">
            <v>592160</v>
          </cell>
          <cell r="U118">
            <v>335770</v>
          </cell>
          <cell r="V118">
            <v>345020</v>
          </cell>
          <cell r="W118">
            <v>409845</v>
          </cell>
          <cell r="X118">
            <v>198316</v>
          </cell>
          <cell r="Y118">
            <v>201222</v>
          </cell>
          <cell r="Z118">
            <v>54868.5</v>
          </cell>
          <cell r="AA118">
            <v>30019</v>
          </cell>
          <cell r="AB118">
            <v>30670.6</v>
          </cell>
          <cell r="AC118">
            <v>252766</v>
          </cell>
          <cell r="AD118">
            <v>142441</v>
          </cell>
          <cell r="AE118">
            <v>144663</v>
          </cell>
          <cell r="AF118">
            <v>42806</v>
          </cell>
          <cell r="AG118">
            <v>20966</v>
          </cell>
          <cell r="AH118">
            <v>21912</v>
          </cell>
          <cell r="AI118">
            <v>460182</v>
          </cell>
          <cell r="AJ118">
            <v>253501</v>
          </cell>
          <cell r="AK118">
            <v>259703</v>
          </cell>
          <cell r="AL118">
            <v>54747.1</v>
          </cell>
          <cell r="AM118">
            <v>38699.300000000003</v>
          </cell>
          <cell r="AN118">
            <v>39261.699999999997</v>
          </cell>
          <cell r="AO118" t="str">
            <v/>
          </cell>
          <cell r="AP118" t="str">
            <v/>
          </cell>
          <cell r="AQ118" t="str">
            <v/>
          </cell>
          <cell r="AR118">
            <v>6102706</v>
          </cell>
          <cell r="AS118">
            <v>3160961</v>
          </cell>
          <cell r="AT118">
            <v>3256394</v>
          </cell>
          <cell r="AU118">
            <v>44224.800000000003</v>
          </cell>
          <cell r="AV118">
            <v>20985.8</v>
          </cell>
          <cell r="AW118">
            <v>20985.8</v>
          </cell>
          <cell r="AX118">
            <v>313047.5</v>
          </cell>
          <cell r="AY118">
            <v>156685.6</v>
          </cell>
          <cell r="AZ118">
            <v>173654.8</v>
          </cell>
          <cell r="BA118">
            <v>377178.5</v>
          </cell>
          <cell r="BB118">
            <v>220347.6</v>
          </cell>
          <cell r="BC118">
            <v>221775.9</v>
          </cell>
          <cell r="BD118">
            <v>127854775</v>
          </cell>
          <cell r="BE118">
            <v>70925550</v>
          </cell>
          <cell r="BF118">
            <v>72610725</v>
          </cell>
          <cell r="BG118">
            <v>21908.3</v>
          </cell>
          <cell r="BH118">
            <v>14114.7</v>
          </cell>
          <cell r="BI118">
            <v>14163.8</v>
          </cell>
          <cell r="BJ118">
            <v>8809.7000000000007</v>
          </cell>
          <cell r="BK118">
            <v>2734.8</v>
          </cell>
          <cell r="BL118">
            <v>2872.4</v>
          </cell>
          <cell r="BM118">
            <v>3079.5</v>
          </cell>
          <cell r="BN118">
            <v>2077.8000000000002</v>
          </cell>
          <cell r="BO118">
            <v>2061.4</v>
          </cell>
          <cell r="BP118">
            <v>1312.8</v>
          </cell>
          <cell r="BQ118">
            <v>797</v>
          </cell>
          <cell r="BR118">
            <v>818.7</v>
          </cell>
          <cell r="BS118">
            <v>137763.4</v>
          </cell>
          <cell r="BT118">
            <v>62784.800000000003</v>
          </cell>
          <cell r="BU118">
            <v>63953.1</v>
          </cell>
          <cell r="BV118">
            <v>548684</v>
          </cell>
          <cell r="BW118">
            <v>217520</v>
          </cell>
          <cell r="BX118">
            <v>226429</v>
          </cell>
          <cell r="BY118">
            <v>274923.5</v>
          </cell>
          <cell r="BZ118">
            <v>167842.5</v>
          </cell>
          <cell r="CA118">
            <v>170286.7</v>
          </cell>
          <cell r="CB118">
            <v>39520.699999999997</v>
          </cell>
          <cell r="CC118">
            <v>24891.599999999999</v>
          </cell>
          <cell r="CD118">
            <v>25690.799999999999</v>
          </cell>
          <cell r="CE118">
            <v>91895.9</v>
          </cell>
          <cell r="CF118">
            <v>62179</v>
          </cell>
          <cell r="CG118">
            <v>63253.5</v>
          </cell>
          <cell r="CH118" t="str">
            <v/>
          </cell>
          <cell r="CI118" t="str">
            <v/>
          </cell>
          <cell r="CJ118" t="str">
            <v/>
          </cell>
          <cell r="CK118">
            <v>8120.3</v>
          </cell>
          <cell r="CL118">
            <v>4099.7</v>
          </cell>
          <cell r="CM118">
            <v>4176.3</v>
          </cell>
          <cell r="CN118">
            <v>14446.8</v>
          </cell>
          <cell r="CO118">
            <v>7965.9</v>
          </cell>
          <cell r="CP118">
            <v>8101.3</v>
          </cell>
          <cell r="CQ118" t="str">
            <v/>
          </cell>
          <cell r="CR118" t="str">
            <v/>
          </cell>
          <cell r="CS118" t="str">
            <v/>
          </cell>
          <cell r="CT118">
            <v>338332</v>
          </cell>
          <cell r="CU118">
            <v>207915</v>
          </cell>
          <cell r="CV118">
            <v>216221</v>
          </cell>
          <cell r="CW118">
            <v>3402875</v>
          </cell>
          <cell r="CX118" t="str">
            <v/>
          </cell>
          <cell r="CY118">
            <v>2371025</v>
          </cell>
        </row>
        <row r="119">
          <cell r="A119" t="str">
            <v>2007Q01</v>
          </cell>
          <cell r="B119">
            <v>66471.5</v>
          </cell>
          <cell r="C119">
            <v>34551.199999999997</v>
          </cell>
          <cell r="D119">
            <v>35463.599999999999</v>
          </cell>
          <cell r="E119">
            <v>82452</v>
          </cell>
          <cell r="F119">
            <v>42063</v>
          </cell>
          <cell r="G119">
            <v>42883</v>
          </cell>
          <cell r="H119" t="str">
            <v/>
          </cell>
          <cell r="I119" t="str">
            <v/>
          </cell>
          <cell r="J119" t="str">
            <v/>
          </cell>
          <cell r="K119">
            <v>127263.4</v>
          </cell>
          <cell r="L119" t="str">
            <v/>
          </cell>
          <cell r="M119">
            <v>73132.100000000006</v>
          </cell>
          <cell r="N119">
            <v>3750.9</v>
          </cell>
          <cell r="O119">
            <v>2422.1999999999998</v>
          </cell>
          <cell r="P119">
            <v>2459</v>
          </cell>
          <cell r="Q119">
            <v>866582</v>
          </cell>
          <cell r="R119">
            <v>402049</v>
          </cell>
          <cell r="S119">
            <v>408753</v>
          </cell>
          <cell r="T119">
            <v>601010</v>
          </cell>
          <cell r="U119">
            <v>329610</v>
          </cell>
          <cell r="V119">
            <v>338810</v>
          </cell>
          <cell r="W119">
            <v>415570</v>
          </cell>
          <cell r="X119">
            <v>200999</v>
          </cell>
          <cell r="Y119">
            <v>204305</v>
          </cell>
          <cell r="Z119">
            <v>58624.800000000003</v>
          </cell>
          <cell r="AA119">
            <v>31619.9</v>
          </cell>
          <cell r="AB119">
            <v>32295.599999999999</v>
          </cell>
          <cell r="AC119">
            <v>257384</v>
          </cell>
          <cell r="AD119">
            <v>145023</v>
          </cell>
          <cell r="AE119">
            <v>147305</v>
          </cell>
          <cell r="AF119">
            <v>43965</v>
          </cell>
          <cell r="AG119">
            <v>21365</v>
          </cell>
          <cell r="AH119">
            <v>22311</v>
          </cell>
          <cell r="AI119">
            <v>466484</v>
          </cell>
          <cell r="AJ119">
            <v>256323</v>
          </cell>
          <cell r="AK119">
            <v>262630</v>
          </cell>
          <cell r="AL119">
            <v>55664.4</v>
          </cell>
          <cell r="AM119">
            <v>38906.699999999997</v>
          </cell>
          <cell r="AN119">
            <v>39465.4</v>
          </cell>
          <cell r="AO119" t="str">
            <v/>
          </cell>
          <cell r="AP119" t="str">
            <v/>
          </cell>
          <cell r="AQ119" t="str">
            <v/>
          </cell>
          <cell r="AR119">
            <v>6321512</v>
          </cell>
          <cell r="AS119">
            <v>3233309</v>
          </cell>
          <cell r="AT119">
            <v>3328930</v>
          </cell>
          <cell r="AU119">
            <v>48151.199999999997</v>
          </cell>
          <cell r="AV119">
            <v>21533</v>
          </cell>
          <cell r="AW119">
            <v>21533</v>
          </cell>
          <cell r="AX119">
            <v>301481.3</v>
          </cell>
          <cell r="AY119">
            <v>158866.70000000001</v>
          </cell>
          <cell r="AZ119">
            <v>176057.5</v>
          </cell>
          <cell r="BA119">
            <v>382197.5</v>
          </cell>
          <cell r="BB119">
            <v>222898.6</v>
          </cell>
          <cell r="BC119">
            <v>224334.7</v>
          </cell>
          <cell r="BD119">
            <v>129568000</v>
          </cell>
          <cell r="BE119">
            <v>70874350</v>
          </cell>
          <cell r="BF119">
            <v>72517825</v>
          </cell>
          <cell r="BG119">
            <v>22858.5</v>
          </cell>
          <cell r="BH119">
            <v>14876.1</v>
          </cell>
          <cell r="BI119">
            <v>14929.5</v>
          </cell>
          <cell r="BJ119">
            <v>8974.7000000000007</v>
          </cell>
          <cell r="BK119">
            <v>2754.9</v>
          </cell>
          <cell r="BL119">
            <v>2903</v>
          </cell>
          <cell r="BM119">
            <v>3343.8</v>
          </cell>
          <cell r="BN119">
            <v>2166.9</v>
          </cell>
          <cell r="BO119">
            <v>2177.1</v>
          </cell>
          <cell r="BP119">
            <v>1340</v>
          </cell>
          <cell r="BQ119">
            <v>796</v>
          </cell>
          <cell r="BR119">
            <v>818</v>
          </cell>
          <cell r="BS119">
            <v>139536.1</v>
          </cell>
          <cell r="BT119">
            <v>63834.9</v>
          </cell>
          <cell r="BU119">
            <v>65041.9</v>
          </cell>
          <cell r="BV119">
            <v>545096</v>
          </cell>
          <cell r="BW119">
            <v>221225</v>
          </cell>
          <cell r="BX119">
            <v>230447</v>
          </cell>
          <cell r="BY119">
            <v>282907.2</v>
          </cell>
          <cell r="BZ119">
            <v>171264.2</v>
          </cell>
          <cell r="CA119">
            <v>173783.2</v>
          </cell>
          <cell r="CB119">
            <v>40163.599999999999</v>
          </cell>
          <cell r="CC119">
            <v>25181</v>
          </cell>
          <cell r="CD119">
            <v>25989.3</v>
          </cell>
          <cell r="CE119">
            <v>94203.8</v>
          </cell>
          <cell r="CF119">
            <v>66159.8</v>
          </cell>
          <cell r="CG119">
            <v>67253</v>
          </cell>
          <cell r="CH119" t="str">
            <v/>
          </cell>
          <cell r="CI119" t="str">
            <v/>
          </cell>
          <cell r="CJ119" t="str">
            <v/>
          </cell>
          <cell r="CK119">
            <v>8336.2999999999993</v>
          </cell>
          <cell r="CL119">
            <v>4236.3999999999996</v>
          </cell>
          <cell r="CM119">
            <v>4309.1000000000004</v>
          </cell>
          <cell r="CN119">
            <v>14833.2</v>
          </cell>
          <cell r="CO119">
            <v>8114.9</v>
          </cell>
          <cell r="CP119">
            <v>8251.7999999999993</v>
          </cell>
          <cell r="CQ119" t="str">
            <v/>
          </cell>
          <cell r="CR119" t="str">
            <v/>
          </cell>
          <cell r="CS119" t="str">
            <v/>
          </cell>
          <cell r="CT119">
            <v>344238</v>
          </cell>
          <cell r="CU119">
            <v>211657</v>
          </cell>
          <cell r="CV119">
            <v>219834</v>
          </cell>
          <cell r="CW119">
            <v>3448900</v>
          </cell>
          <cell r="CX119" t="str">
            <v/>
          </cell>
          <cell r="CY119">
            <v>2414625</v>
          </cell>
        </row>
        <row r="120">
          <cell r="A120" t="str">
            <v>2007Q02</v>
          </cell>
          <cell r="B120">
            <v>67138.3</v>
          </cell>
          <cell r="C120">
            <v>34785.4</v>
          </cell>
          <cell r="D120">
            <v>35711.199999999997</v>
          </cell>
          <cell r="E120">
            <v>83260</v>
          </cell>
          <cell r="F120">
            <v>42821</v>
          </cell>
          <cell r="G120">
            <v>43657</v>
          </cell>
          <cell r="H120" t="str">
            <v/>
          </cell>
          <cell r="I120" t="str">
            <v/>
          </cell>
          <cell r="J120" t="str">
            <v/>
          </cell>
          <cell r="K120">
            <v>129069.7</v>
          </cell>
          <cell r="L120" t="str">
            <v/>
          </cell>
          <cell r="M120">
            <v>73842.5</v>
          </cell>
          <cell r="N120">
            <v>3867.5</v>
          </cell>
          <cell r="O120">
            <v>2500.1999999999998</v>
          </cell>
          <cell r="P120">
            <v>2537.6999999999998</v>
          </cell>
          <cell r="Q120">
            <v>874560</v>
          </cell>
          <cell r="R120">
            <v>411669</v>
          </cell>
          <cell r="S120">
            <v>418593</v>
          </cell>
          <cell r="T120">
            <v>605070</v>
          </cell>
          <cell r="U120">
            <v>333950</v>
          </cell>
          <cell r="V120">
            <v>342990</v>
          </cell>
          <cell r="W120">
            <v>414923</v>
          </cell>
          <cell r="X120">
            <v>200017</v>
          </cell>
          <cell r="Y120">
            <v>203650</v>
          </cell>
          <cell r="Z120">
            <v>59621.5</v>
          </cell>
          <cell r="AA120">
            <v>32582.3</v>
          </cell>
          <cell r="AB120">
            <v>33281.1</v>
          </cell>
          <cell r="AC120">
            <v>261605</v>
          </cell>
          <cell r="AD120">
            <v>147842</v>
          </cell>
          <cell r="AE120">
            <v>150170</v>
          </cell>
          <cell r="AF120">
            <v>44573</v>
          </cell>
          <cell r="AG120">
            <v>21520</v>
          </cell>
          <cell r="AH120">
            <v>22479</v>
          </cell>
          <cell r="AI120">
            <v>471132</v>
          </cell>
          <cell r="AJ120">
            <v>259869</v>
          </cell>
          <cell r="AK120">
            <v>266279</v>
          </cell>
          <cell r="AL120">
            <v>56596.800000000003</v>
          </cell>
          <cell r="AM120">
            <v>39723</v>
          </cell>
          <cell r="AN120">
            <v>40294</v>
          </cell>
          <cell r="AO120" t="str">
            <v/>
          </cell>
          <cell r="AP120" t="str">
            <v/>
          </cell>
          <cell r="AQ120" t="str">
            <v/>
          </cell>
          <cell r="AR120">
            <v>6267626</v>
          </cell>
          <cell r="AS120">
            <v>3281526</v>
          </cell>
          <cell r="AT120">
            <v>3376573</v>
          </cell>
          <cell r="AU120">
            <v>47461.2</v>
          </cell>
          <cell r="AV120">
            <v>22018.9</v>
          </cell>
          <cell r="AW120">
            <v>22018.9</v>
          </cell>
          <cell r="AX120">
            <v>325887.3</v>
          </cell>
          <cell r="AY120">
            <v>167325.5</v>
          </cell>
          <cell r="AZ120">
            <v>184845.4</v>
          </cell>
          <cell r="BA120">
            <v>385298.4</v>
          </cell>
          <cell r="BB120">
            <v>224766.4</v>
          </cell>
          <cell r="BC120">
            <v>226222.3</v>
          </cell>
          <cell r="BD120">
            <v>129437925</v>
          </cell>
          <cell r="BE120">
            <v>71148850</v>
          </cell>
          <cell r="BF120">
            <v>72740425</v>
          </cell>
          <cell r="BG120">
            <v>23994.400000000001</v>
          </cell>
          <cell r="BH120">
            <v>15252.4</v>
          </cell>
          <cell r="BI120">
            <v>15309.3</v>
          </cell>
          <cell r="BJ120">
            <v>9076.4</v>
          </cell>
          <cell r="BK120">
            <v>2742.8</v>
          </cell>
          <cell r="BL120">
            <v>2892.3</v>
          </cell>
          <cell r="BM120">
            <v>3635.4</v>
          </cell>
          <cell r="BN120">
            <v>2249.1999999999998</v>
          </cell>
          <cell r="BO120">
            <v>2276.9</v>
          </cell>
          <cell r="BP120">
            <v>1347.8</v>
          </cell>
          <cell r="BQ120">
            <v>804.5</v>
          </cell>
          <cell r="BR120">
            <v>826.7</v>
          </cell>
          <cell r="BS120">
            <v>141167.4</v>
          </cell>
          <cell r="BT120">
            <v>64119.6</v>
          </cell>
          <cell r="BU120">
            <v>65318.3</v>
          </cell>
          <cell r="BV120">
            <v>557181</v>
          </cell>
          <cell r="BW120">
            <v>224077</v>
          </cell>
          <cell r="BX120">
            <v>233490</v>
          </cell>
          <cell r="BY120">
            <v>289749.8</v>
          </cell>
          <cell r="BZ120">
            <v>173926.2</v>
          </cell>
          <cell r="CA120">
            <v>176460.79999999999</v>
          </cell>
          <cell r="CB120">
            <v>40715</v>
          </cell>
          <cell r="CC120">
            <v>25698.2</v>
          </cell>
          <cell r="CD120">
            <v>26514</v>
          </cell>
          <cell r="CE120">
            <v>99203.4</v>
          </cell>
          <cell r="CF120">
            <v>65004.800000000003</v>
          </cell>
          <cell r="CG120">
            <v>66127.600000000006</v>
          </cell>
          <cell r="CH120" t="str">
            <v/>
          </cell>
          <cell r="CI120" t="str">
            <v/>
          </cell>
          <cell r="CJ120" t="str">
            <v/>
          </cell>
          <cell r="CK120">
            <v>8571.2999999999993</v>
          </cell>
          <cell r="CL120">
            <v>4338</v>
          </cell>
          <cell r="CM120">
            <v>4410.8</v>
          </cell>
          <cell r="CN120">
            <v>15005.8</v>
          </cell>
          <cell r="CO120">
            <v>8333.5</v>
          </cell>
          <cell r="CP120">
            <v>8472.9</v>
          </cell>
          <cell r="CQ120" t="str">
            <v/>
          </cell>
          <cell r="CR120" t="str">
            <v/>
          </cell>
          <cell r="CS120" t="str">
            <v/>
          </cell>
          <cell r="CT120">
            <v>348010</v>
          </cell>
          <cell r="CU120">
            <v>214554</v>
          </cell>
          <cell r="CV120">
            <v>222871</v>
          </cell>
          <cell r="CW120">
            <v>3499300</v>
          </cell>
          <cell r="CX120" t="str">
            <v/>
          </cell>
          <cell r="CY120">
            <v>2440625</v>
          </cell>
        </row>
        <row r="121">
          <cell r="A121" t="str">
            <v>2007Q03</v>
          </cell>
          <cell r="B121">
            <v>67947</v>
          </cell>
          <cell r="C121">
            <v>35005.5</v>
          </cell>
          <cell r="D121">
            <v>35941.5</v>
          </cell>
          <cell r="E121">
            <v>84420</v>
          </cell>
          <cell r="F121">
            <v>42978</v>
          </cell>
          <cell r="G121">
            <v>43818</v>
          </cell>
          <cell r="H121" t="str">
            <v/>
          </cell>
          <cell r="I121" t="str">
            <v/>
          </cell>
          <cell r="J121" t="str">
            <v/>
          </cell>
          <cell r="K121">
            <v>131314.4</v>
          </cell>
          <cell r="L121" t="str">
            <v/>
          </cell>
          <cell r="M121">
            <v>74425</v>
          </cell>
          <cell r="N121">
            <v>3955.3</v>
          </cell>
          <cell r="O121">
            <v>2566.5</v>
          </cell>
          <cell r="P121">
            <v>2604.6999999999998</v>
          </cell>
          <cell r="Q121">
            <v>890568</v>
          </cell>
          <cell r="R121">
            <v>417698</v>
          </cell>
          <cell r="S121">
            <v>424816</v>
          </cell>
          <cell r="T121">
            <v>612290</v>
          </cell>
          <cell r="U121">
            <v>336750</v>
          </cell>
          <cell r="V121">
            <v>346120</v>
          </cell>
          <cell r="W121">
            <v>424606</v>
          </cell>
          <cell r="X121">
            <v>203005</v>
          </cell>
          <cell r="Y121">
            <v>206434</v>
          </cell>
          <cell r="Z121">
            <v>61905.5</v>
          </cell>
          <cell r="AA121">
            <v>33479.4</v>
          </cell>
          <cell r="AB121">
            <v>34208.1</v>
          </cell>
          <cell r="AC121">
            <v>264691</v>
          </cell>
          <cell r="AD121">
            <v>149349</v>
          </cell>
          <cell r="AE121">
            <v>151724</v>
          </cell>
          <cell r="AF121">
            <v>45052</v>
          </cell>
          <cell r="AG121">
            <v>21837</v>
          </cell>
          <cell r="AH121">
            <v>22808</v>
          </cell>
          <cell r="AI121">
            <v>476902</v>
          </cell>
          <cell r="AJ121">
            <v>263871</v>
          </cell>
          <cell r="AK121">
            <v>270380</v>
          </cell>
          <cell r="AL121">
            <v>57583.7</v>
          </cell>
          <cell r="AM121">
            <v>40377</v>
          </cell>
          <cell r="AN121">
            <v>40960.300000000003</v>
          </cell>
          <cell r="AO121" t="str">
            <v/>
          </cell>
          <cell r="AP121" t="str">
            <v/>
          </cell>
          <cell r="AQ121" t="str">
            <v/>
          </cell>
          <cell r="AR121">
            <v>6388595</v>
          </cell>
          <cell r="AS121">
            <v>3323599</v>
          </cell>
          <cell r="AT121">
            <v>3420252</v>
          </cell>
          <cell r="AU121">
            <v>46989.8</v>
          </cell>
          <cell r="AV121">
            <v>22461.9</v>
          </cell>
          <cell r="AW121">
            <v>22461.9</v>
          </cell>
          <cell r="AX121">
            <v>343349.4</v>
          </cell>
          <cell r="AY121">
            <v>172802.4</v>
          </cell>
          <cell r="AZ121">
            <v>192484.5</v>
          </cell>
          <cell r="BA121">
            <v>388377.4</v>
          </cell>
          <cell r="BB121">
            <v>226634.1</v>
          </cell>
          <cell r="BC121">
            <v>228094.1</v>
          </cell>
          <cell r="BD121">
            <v>127772850</v>
          </cell>
          <cell r="BE121">
            <v>70832475</v>
          </cell>
          <cell r="BF121">
            <v>72385925</v>
          </cell>
          <cell r="BG121">
            <v>24959.9</v>
          </cell>
          <cell r="BH121">
            <v>15880.1</v>
          </cell>
          <cell r="BI121">
            <v>15939.5</v>
          </cell>
          <cell r="BJ121">
            <v>9075.9</v>
          </cell>
          <cell r="BK121">
            <v>2793.2</v>
          </cell>
          <cell r="BL121">
            <v>2944.8</v>
          </cell>
          <cell r="BM121">
            <v>3782.1</v>
          </cell>
          <cell r="BN121">
            <v>2330.1999999999998</v>
          </cell>
          <cell r="BO121">
            <v>2379.1999999999998</v>
          </cell>
          <cell r="BP121">
            <v>1372.7</v>
          </cell>
          <cell r="BQ121">
            <v>811.4</v>
          </cell>
          <cell r="BR121">
            <v>833.4</v>
          </cell>
          <cell r="BS121">
            <v>142956.6</v>
          </cell>
          <cell r="BT121">
            <v>64779.199999999997</v>
          </cell>
          <cell r="BU121">
            <v>65991.399999999994</v>
          </cell>
          <cell r="BV121">
            <v>566123</v>
          </cell>
          <cell r="BW121">
            <v>226325</v>
          </cell>
          <cell r="BX121">
            <v>235823</v>
          </cell>
          <cell r="BY121">
            <v>297825.90000000002</v>
          </cell>
          <cell r="BZ121">
            <v>177136.1</v>
          </cell>
          <cell r="CA121">
            <v>179787.9</v>
          </cell>
          <cell r="CB121">
            <v>40781</v>
          </cell>
          <cell r="CC121">
            <v>25742.5</v>
          </cell>
          <cell r="CD121">
            <v>26569.5</v>
          </cell>
          <cell r="CE121">
            <v>103920.3</v>
          </cell>
          <cell r="CF121">
            <v>68849.5</v>
          </cell>
          <cell r="CG121">
            <v>70004.5</v>
          </cell>
          <cell r="CH121" t="str">
            <v/>
          </cell>
          <cell r="CI121" t="str">
            <v/>
          </cell>
          <cell r="CJ121" t="str">
            <v/>
          </cell>
          <cell r="CK121">
            <v>8769.7000000000007</v>
          </cell>
          <cell r="CL121">
            <v>4497.3</v>
          </cell>
          <cell r="CM121">
            <v>4570</v>
          </cell>
          <cell r="CN121">
            <v>15549</v>
          </cell>
          <cell r="CO121">
            <v>8550.5</v>
          </cell>
          <cell r="CP121">
            <v>8692.7999999999993</v>
          </cell>
          <cell r="CQ121" t="str">
            <v/>
          </cell>
          <cell r="CR121" t="str">
            <v/>
          </cell>
          <cell r="CS121" t="str">
            <v/>
          </cell>
          <cell r="CT121">
            <v>351635</v>
          </cell>
          <cell r="CU121">
            <v>215437</v>
          </cell>
          <cell r="CV121">
            <v>223915</v>
          </cell>
          <cell r="CW121">
            <v>3544975</v>
          </cell>
          <cell r="CX121" t="str">
            <v/>
          </cell>
          <cell r="CY121">
            <v>2466400</v>
          </cell>
        </row>
        <row r="122">
          <cell r="A122" t="str">
            <v>2007Q04</v>
          </cell>
          <cell r="B122">
            <v>69073.7</v>
          </cell>
          <cell r="C122">
            <v>35721.5</v>
          </cell>
          <cell r="D122">
            <v>36693.300000000003</v>
          </cell>
          <cell r="E122">
            <v>84770</v>
          </cell>
          <cell r="F122">
            <v>43740</v>
          </cell>
          <cell r="G122">
            <v>44597</v>
          </cell>
          <cell r="H122" t="str">
            <v/>
          </cell>
          <cell r="I122" t="str">
            <v/>
          </cell>
          <cell r="J122" t="str">
            <v/>
          </cell>
          <cell r="K122">
            <v>133420.20000000001</v>
          </cell>
          <cell r="L122" t="str">
            <v/>
          </cell>
          <cell r="M122">
            <v>75669.5</v>
          </cell>
          <cell r="N122">
            <v>4022.8</v>
          </cell>
          <cell r="O122">
            <v>2702.3</v>
          </cell>
          <cell r="P122">
            <v>2741.6</v>
          </cell>
          <cell r="Q122">
            <v>906834</v>
          </cell>
          <cell r="R122">
            <v>427792</v>
          </cell>
          <cell r="S122">
            <v>435037</v>
          </cell>
          <cell r="T122">
            <v>613360</v>
          </cell>
          <cell r="U122">
            <v>338850</v>
          </cell>
          <cell r="V122">
            <v>347920</v>
          </cell>
          <cell r="W122">
            <v>432794</v>
          </cell>
          <cell r="X122">
            <v>208426</v>
          </cell>
          <cell r="Y122">
            <v>212331</v>
          </cell>
          <cell r="Z122">
            <v>64351.8</v>
          </cell>
          <cell r="AA122">
            <v>34653.1</v>
          </cell>
          <cell r="AB122">
            <v>35393.699999999997</v>
          </cell>
          <cell r="AC122">
            <v>269050</v>
          </cell>
          <cell r="AD122">
            <v>152429</v>
          </cell>
          <cell r="AE122">
            <v>154823</v>
          </cell>
          <cell r="AF122">
            <v>45846</v>
          </cell>
          <cell r="AG122">
            <v>22132</v>
          </cell>
          <cell r="AH122">
            <v>23123</v>
          </cell>
          <cell r="AI122">
            <v>480734</v>
          </cell>
          <cell r="AJ122">
            <v>267727</v>
          </cell>
          <cell r="AK122">
            <v>274332</v>
          </cell>
          <cell r="AL122">
            <v>58335.4</v>
          </cell>
          <cell r="AM122">
            <v>41157.199999999997</v>
          </cell>
          <cell r="AN122">
            <v>41743.800000000003</v>
          </cell>
          <cell r="AO122" t="str">
            <v/>
          </cell>
          <cell r="AP122" t="str">
            <v/>
          </cell>
          <cell r="AQ122" t="str">
            <v/>
          </cell>
          <cell r="AR122">
            <v>6501672</v>
          </cell>
          <cell r="AS122">
            <v>3387485</v>
          </cell>
          <cell r="AT122">
            <v>3489354</v>
          </cell>
          <cell r="AU122">
            <v>47122.2</v>
          </cell>
          <cell r="AV122">
            <v>22833</v>
          </cell>
          <cell r="AW122">
            <v>22833</v>
          </cell>
          <cell r="AX122">
            <v>330690.59999999998</v>
          </cell>
          <cell r="AY122">
            <v>177689</v>
          </cell>
          <cell r="AZ122">
            <v>197596.9</v>
          </cell>
          <cell r="BA122">
            <v>388904.4</v>
          </cell>
          <cell r="BB122">
            <v>227500.2</v>
          </cell>
          <cell r="BC122">
            <v>229010.9</v>
          </cell>
          <cell r="BD122">
            <v>128721550</v>
          </cell>
          <cell r="BE122">
            <v>71228900</v>
          </cell>
          <cell r="BF122">
            <v>72768600</v>
          </cell>
          <cell r="BG122">
            <v>26325.9</v>
          </cell>
          <cell r="BH122">
            <v>17229.2</v>
          </cell>
          <cell r="BI122">
            <v>17291.2</v>
          </cell>
          <cell r="BJ122">
            <v>9303.9</v>
          </cell>
          <cell r="BK122">
            <v>2839.3</v>
          </cell>
          <cell r="BL122">
            <v>2990.1</v>
          </cell>
          <cell r="BM122">
            <v>3968.6</v>
          </cell>
          <cell r="BN122">
            <v>2420.3000000000002</v>
          </cell>
          <cell r="BO122">
            <v>2438.5</v>
          </cell>
          <cell r="BP122">
            <v>1385.4</v>
          </cell>
          <cell r="BQ122">
            <v>828.9</v>
          </cell>
          <cell r="BR122">
            <v>851.2</v>
          </cell>
          <cell r="BS122">
            <v>145003.9</v>
          </cell>
          <cell r="BT122">
            <v>65933.3</v>
          </cell>
          <cell r="BU122">
            <v>67146.5</v>
          </cell>
          <cell r="BV122">
            <v>599198</v>
          </cell>
          <cell r="BW122">
            <v>232387</v>
          </cell>
          <cell r="BX122">
            <v>242037</v>
          </cell>
          <cell r="BY122">
            <v>305832.8</v>
          </cell>
          <cell r="BZ122">
            <v>180689.4</v>
          </cell>
          <cell r="CA122">
            <v>183289.4</v>
          </cell>
          <cell r="CB122">
            <v>41392</v>
          </cell>
          <cell r="CC122">
            <v>26150.2</v>
          </cell>
          <cell r="CD122">
            <v>26986.799999999999</v>
          </cell>
          <cell r="CE122">
            <v>109910.5</v>
          </cell>
          <cell r="CF122">
            <v>71966.7</v>
          </cell>
          <cell r="CG122">
            <v>73153.3</v>
          </cell>
          <cell r="CH122" t="str">
            <v/>
          </cell>
          <cell r="CI122" t="str">
            <v/>
          </cell>
          <cell r="CJ122" t="str">
            <v/>
          </cell>
          <cell r="CK122">
            <v>8943</v>
          </cell>
          <cell r="CL122">
            <v>4610.6000000000004</v>
          </cell>
          <cell r="CM122">
            <v>4685.5</v>
          </cell>
          <cell r="CN122">
            <v>16113.1</v>
          </cell>
          <cell r="CO122">
            <v>8796.4</v>
          </cell>
          <cell r="CP122">
            <v>8941.2000000000007</v>
          </cell>
          <cell r="CQ122" t="str">
            <v/>
          </cell>
          <cell r="CR122" t="str">
            <v/>
          </cell>
          <cell r="CS122" t="str">
            <v/>
          </cell>
          <cell r="CT122">
            <v>354999</v>
          </cell>
          <cell r="CU122">
            <v>217620</v>
          </cell>
          <cell r="CV122">
            <v>226370</v>
          </cell>
          <cell r="CW122">
            <v>3584475</v>
          </cell>
          <cell r="CX122" t="str">
            <v/>
          </cell>
          <cell r="CY122">
            <v>2504800</v>
          </cell>
        </row>
        <row r="123">
          <cell r="A123" t="str">
            <v>2008Q01</v>
          </cell>
          <cell r="B123">
            <v>70177.8</v>
          </cell>
          <cell r="C123">
            <v>35922.300000000003</v>
          </cell>
          <cell r="D123">
            <v>36902</v>
          </cell>
          <cell r="E123">
            <v>85461</v>
          </cell>
          <cell r="F123">
            <v>44350</v>
          </cell>
          <cell r="G123">
            <v>45220</v>
          </cell>
          <cell r="H123" t="str">
            <v/>
          </cell>
          <cell r="I123" t="str">
            <v/>
          </cell>
          <cell r="J123" t="str">
            <v/>
          </cell>
          <cell r="K123">
            <v>135048</v>
          </cell>
          <cell r="L123" t="str">
            <v/>
          </cell>
          <cell r="M123">
            <v>76362.600000000006</v>
          </cell>
          <cell r="N123">
            <v>4125.5</v>
          </cell>
          <cell r="O123">
            <v>2785.7</v>
          </cell>
          <cell r="P123">
            <v>2826.5</v>
          </cell>
          <cell r="Q123">
            <v>913066</v>
          </cell>
          <cell r="R123">
            <v>446302</v>
          </cell>
          <cell r="S123">
            <v>453769</v>
          </cell>
          <cell r="T123">
            <v>626280</v>
          </cell>
          <cell r="U123">
            <v>341930</v>
          </cell>
          <cell r="V123">
            <v>351130</v>
          </cell>
          <cell r="W123">
            <v>430960</v>
          </cell>
          <cell r="X123">
            <v>211660</v>
          </cell>
          <cell r="Y123">
            <v>215702</v>
          </cell>
          <cell r="Z123">
            <v>64065.4</v>
          </cell>
          <cell r="AA123">
            <v>34702.699999999997</v>
          </cell>
          <cell r="AB123">
            <v>35465.1</v>
          </cell>
          <cell r="AC123">
            <v>271741</v>
          </cell>
          <cell r="AD123">
            <v>154175</v>
          </cell>
          <cell r="AE123">
            <v>156588</v>
          </cell>
          <cell r="AF123">
            <v>46283</v>
          </cell>
          <cell r="AG123">
            <v>22712</v>
          </cell>
          <cell r="AH123">
            <v>23727</v>
          </cell>
          <cell r="AI123">
            <v>486701</v>
          </cell>
          <cell r="AJ123">
            <v>269345</v>
          </cell>
          <cell r="AK123">
            <v>276042</v>
          </cell>
          <cell r="AL123">
            <v>59493.599999999999</v>
          </cell>
          <cell r="AM123">
            <v>41791.4</v>
          </cell>
          <cell r="AN123">
            <v>42391.8</v>
          </cell>
          <cell r="AO123" t="str">
            <v/>
          </cell>
          <cell r="AP123" t="str">
            <v/>
          </cell>
          <cell r="AQ123" t="str">
            <v/>
          </cell>
          <cell r="AR123">
            <v>6655215</v>
          </cell>
          <cell r="AS123">
            <v>3470188</v>
          </cell>
          <cell r="AT123">
            <v>3571464</v>
          </cell>
          <cell r="AU123">
            <v>46230.7</v>
          </cell>
          <cell r="AV123">
            <v>23056.400000000001</v>
          </cell>
          <cell r="AW123">
            <v>23056.400000000001</v>
          </cell>
          <cell r="AX123">
            <v>339064</v>
          </cell>
          <cell r="AY123">
            <v>182506.8</v>
          </cell>
          <cell r="AZ123">
            <v>203045.6</v>
          </cell>
          <cell r="BA123">
            <v>392178.6</v>
          </cell>
          <cell r="BB123">
            <v>229424.5</v>
          </cell>
          <cell r="BC123">
            <v>230910.6</v>
          </cell>
          <cell r="BD123">
            <v>129937400</v>
          </cell>
          <cell r="BE123">
            <v>72444825</v>
          </cell>
          <cell r="BF123">
            <v>73995150</v>
          </cell>
          <cell r="BG123">
            <v>27243.3</v>
          </cell>
          <cell r="BH123">
            <v>18056.5</v>
          </cell>
          <cell r="BI123">
            <v>18116.3</v>
          </cell>
          <cell r="BJ123">
            <v>9319.2000000000007</v>
          </cell>
          <cell r="BK123">
            <v>2851.1</v>
          </cell>
          <cell r="BL123">
            <v>3013</v>
          </cell>
          <cell r="BM123">
            <v>4098.2</v>
          </cell>
          <cell r="BN123">
            <v>2424.8000000000002</v>
          </cell>
          <cell r="BO123">
            <v>2450.5</v>
          </cell>
          <cell r="BP123">
            <v>1403.3</v>
          </cell>
          <cell r="BQ123">
            <v>857.1</v>
          </cell>
          <cell r="BR123">
            <v>879.6</v>
          </cell>
          <cell r="BS123">
            <v>148198.20000000001</v>
          </cell>
          <cell r="BT123">
            <v>66271.899999999994</v>
          </cell>
          <cell r="BU123">
            <v>67508.5</v>
          </cell>
          <cell r="BV123">
            <v>623162</v>
          </cell>
          <cell r="BW123">
            <v>236055</v>
          </cell>
          <cell r="BX123">
            <v>245976</v>
          </cell>
          <cell r="BY123">
            <v>311105.7</v>
          </cell>
          <cell r="BZ123">
            <v>187477.8</v>
          </cell>
          <cell r="CA123">
            <v>190245.3</v>
          </cell>
          <cell r="CB123">
            <v>41358.6</v>
          </cell>
          <cell r="CC123">
            <v>26568</v>
          </cell>
          <cell r="CD123">
            <v>27414.7</v>
          </cell>
          <cell r="CE123">
            <v>118635.6</v>
          </cell>
          <cell r="CF123">
            <v>81395.199999999997</v>
          </cell>
          <cell r="CG123">
            <v>82619.3</v>
          </cell>
          <cell r="CH123" t="str">
            <v/>
          </cell>
          <cell r="CI123" t="str">
            <v/>
          </cell>
          <cell r="CJ123" t="str">
            <v/>
          </cell>
          <cell r="CK123">
            <v>9376.6</v>
          </cell>
          <cell r="CL123">
            <v>4747.3</v>
          </cell>
          <cell r="CM123">
            <v>4826.8999999999996</v>
          </cell>
          <cell r="CN123">
            <v>16436.099999999999</v>
          </cell>
          <cell r="CO123">
            <v>9033.4</v>
          </cell>
          <cell r="CP123">
            <v>9178.4</v>
          </cell>
          <cell r="CQ123" t="str">
            <v/>
          </cell>
          <cell r="CR123" t="str">
            <v/>
          </cell>
          <cell r="CS123" t="str">
            <v/>
          </cell>
          <cell r="CT123">
            <v>362184</v>
          </cell>
          <cell r="CU123">
            <v>221588</v>
          </cell>
          <cell r="CV123">
            <v>230646</v>
          </cell>
          <cell r="CW123">
            <v>3593475</v>
          </cell>
          <cell r="CX123" t="str">
            <v/>
          </cell>
          <cell r="CY123">
            <v>2523775</v>
          </cell>
        </row>
        <row r="124">
          <cell r="A124" t="str">
            <v>2008Q02</v>
          </cell>
          <cell r="B124">
            <v>70922.2</v>
          </cell>
          <cell r="C124">
            <v>36078.9</v>
          </cell>
          <cell r="D124">
            <v>37076.800000000003</v>
          </cell>
          <cell r="E124">
            <v>86299</v>
          </cell>
          <cell r="F124">
            <v>45354</v>
          </cell>
          <cell r="G124">
            <v>46248</v>
          </cell>
          <cell r="H124" t="str">
            <v/>
          </cell>
          <cell r="I124" t="str">
            <v/>
          </cell>
          <cell r="J124" t="str">
            <v/>
          </cell>
          <cell r="K124">
            <v>135980.9</v>
          </cell>
          <cell r="L124" t="str">
            <v/>
          </cell>
          <cell r="M124">
            <v>77097.5</v>
          </cell>
          <cell r="N124">
            <v>4244.8</v>
          </cell>
          <cell r="O124">
            <v>2869.3</v>
          </cell>
          <cell r="P124">
            <v>2911</v>
          </cell>
          <cell r="Q124">
            <v>922690</v>
          </cell>
          <cell r="R124">
            <v>451632</v>
          </cell>
          <cell r="S124">
            <v>459145</v>
          </cell>
          <cell r="T124">
            <v>625690</v>
          </cell>
          <cell r="U124">
            <v>341790</v>
          </cell>
          <cell r="V124">
            <v>351060</v>
          </cell>
          <cell r="W124">
            <v>436021</v>
          </cell>
          <cell r="X124">
            <v>211229</v>
          </cell>
          <cell r="Y124">
            <v>214922</v>
          </cell>
          <cell r="Z124">
            <v>64216.6</v>
          </cell>
          <cell r="AA124">
            <v>34995</v>
          </cell>
          <cell r="AB124">
            <v>35777.5</v>
          </cell>
          <cell r="AC124">
            <v>273582</v>
          </cell>
          <cell r="AD124">
            <v>154218</v>
          </cell>
          <cell r="AE124">
            <v>156644</v>
          </cell>
          <cell r="AF124">
            <v>46558</v>
          </cell>
          <cell r="AG124">
            <v>22832</v>
          </cell>
          <cell r="AH124">
            <v>23863</v>
          </cell>
          <cell r="AI124">
            <v>487594</v>
          </cell>
          <cell r="AJ124">
            <v>271877</v>
          </cell>
          <cell r="AK124">
            <v>278662</v>
          </cell>
          <cell r="AL124">
            <v>60644</v>
          </cell>
          <cell r="AM124">
            <v>42697.2</v>
          </cell>
          <cell r="AN124">
            <v>43293.5</v>
          </cell>
          <cell r="AO124" t="str">
            <v/>
          </cell>
          <cell r="AP124" t="str">
            <v/>
          </cell>
          <cell r="AQ124" t="str">
            <v/>
          </cell>
          <cell r="AR124">
            <v>6731166</v>
          </cell>
          <cell r="AS124">
            <v>3516614</v>
          </cell>
          <cell r="AT124">
            <v>3617330</v>
          </cell>
          <cell r="AU124">
            <v>45416.9</v>
          </cell>
          <cell r="AV124">
            <v>22556.6</v>
          </cell>
          <cell r="AW124">
            <v>22556.6</v>
          </cell>
          <cell r="AX124">
            <v>359305</v>
          </cell>
          <cell r="AY124">
            <v>182371.7</v>
          </cell>
          <cell r="AZ124">
            <v>200634.9</v>
          </cell>
          <cell r="BA124">
            <v>396433.4</v>
          </cell>
          <cell r="BB124">
            <v>230671.2</v>
          </cell>
          <cell r="BC124">
            <v>232247.1</v>
          </cell>
          <cell r="BD124">
            <v>128569125</v>
          </cell>
          <cell r="BE124">
            <v>71815025</v>
          </cell>
          <cell r="BF124">
            <v>73376600</v>
          </cell>
          <cell r="BG124">
            <v>27927</v>
          </cell>
          <cell r="BH124">
            <v>18245.7</v>
          </cell>
          <cell r="BI124">
            <v>18304.3</v>
          </cell>
          <cell r="BJ124">
            <v>9239.2999999999993</v>
          </cell>
          <cell r="BK124">
            <v>2987.3</v>
          </cell>
          <cell r="BL124">
            <v>3151.6</v>
          </cell>
          <cell r="BM124">
            <v>4098.2</v>
          </cell>
          <cell r="BN124">
            <v>2427.1</v>
          </cell>
          <cell r="BO124">
            <v>2466.6</v>
          </cell>
          <cell r="BP124">
            <v>1422.2</v>
          </cell>
          <cell r="BQ124">
            <v>879.1</v>
          </cell>
          <cell r="BR124">
            <v>901.8</v>
          </cell>
          <cell r="BS124">
            <v>148510.79999999999</v>
          </cell>
          <cell r="BT124">
            <v>66672.2</v>
          </cell>
          <cell r="BU124">
            <v>67911</v>
          </cell>
          <cell r="BV124">
            <v>645990</v>
          </cell>
          <cell r="BW124">
            <v>236924</v>
          </cell>
          <cell r="BX124">
            <v>247095</v>
          </cell>
          <cell r="BY124">
            <v>316675.40000000002</v>
          </cell>
          <cell r="BZ124">
            <v>190975.8</v>
          </cell>
          <cell r="CA124">
            <v>193800.1</v>
          </cell>
          <cell r="CB124">
            <v>41838.400000000001</v>
          </cell>
          <cell r="CC124">
            <v>26806.400000000001</v>
          </cell>
          <cell r="CD124">
            <v>27661.200000000001</v>
          </cell>
          <cell r="CE124">
            <v>123047.5</v>
          </cell>
          <cell r="CF124">
            <v>80397.399999999994</v>
          </cell>
          <cell r="CG124">
            <v>81659.600000000006</v>
          </cell>
          <cell r="CH124" t="str">
            <v/>
          </cell>
          <cell r="CI124" t="str">
            <v/>
          </cell>
          <cell r="CJ124" t="str">
            <v/>
          </cell>
          <cell r="CK124">
            <v>9317.4</v>
          </cell>
          <cell r="CL124">
            <v>4855.5</v>
          </cell>
          <cell r="CM124">
            <v>4936.3999999999996</v>
          </cell>
          <cell r="CN124">
            <v>16800.5</v>
          </cell>
          <cell r="CO124">
            <v>9256.7000000000007</v>
          </cell>
          <cell r="CP124">
            <v>9403.1</v>
          </cell>
          <cell r="CQ124" t="str">
            <v/>
          </cell>
          <cell r="CR124" t="str">
            <v/>
          </cell>
          <cell r="CS124" t="str">
            <v/>
          </cell>
          <cell r="CT124">
            <v>363353</v>
          </cell>
          <cell r="CU124">
            <v>222709</v>
          </cell>
          <cell r="CV124">
            <v>232011</v>
          </cell>
          <cell r="CW124">
            <v>3624450</v>
          </cell>
          <cell r="CX124" t="str">
            <v/>
          </cell>
          <cell r="CY124">
            <v>2548675</v>
          </cell>
        </row>
        <row r="125">
          <cell r="A125" t="str">
            <v>2008Q03</v>
          </cell>
          <cell r="B125">
            <v>71086.3</v>
          </cell>
          <cell r="C125">
            <v>36200.199999999997</v>
          </cell>
          <cell r="D125">
            <v>37217.4</v>
          </cell>
          <cell r="E125">
            <v>86832</v>
          </cell>
          <cell r="F125">
            <v>45516</v>
          </cell>
          <cell r="G125">
            <v>46418</v>
          </cell>
          <cell r="H125" t="str">
            <v/>
          </cell>
          <cell r="I125" t="str">
            <v/>
          </cell>
          <cell r="J125" t="str">
            <v/>
          </cell>
          <cell r="K125">
            <v>135870</v>
          </cell>
          <cell r="L125" t="str">
            <v/>
          </cell>
          <cell r="M125">
            <v>77742.8</v>
          </cell>
          <cell r="N125">
            <v>4290.5</v>
          </cell>
          <cell r="O125">
            <v>2946.2</v>
          </cell>
          <cell r="P125">
            <v>2988.9</v>
          </cell>
          <cell r="Q125">
            <v>926187</v>
          </cell>
          <cell r="R125">
            <v>456794</v>
          </cell>
          <cell r="S125">
            <v>464383</v>
          </cell>
          <cell r="T125">
            <v>626060</v>
          </cell>
          <cell r="U125">
            <v>345230</v>
          </cell>
          <cell r="V125">
            <v>354540</v>
          </cell>
          <cell r="W125">
            <v>437063</v>
          </cell>
          <cell r="X125">
            <v>209488</v>
          </cell>
          <cell r="Y125">
            <v>212507</v>
          </cell>
          <cell r="Z125">
            <v>63063</v>
          </cell>
          <cell r="AA125">
            <v>34447.4</v>
          </cell>
          <cell r="AB125">
            <v>35241</v>
          </cell>
          <cell r="AC125">
            <v>272873</v>
          </cell>
          <cell r="AD125">
            <v>153249</v>
          </cell>
          <cell r="AE125">
            <v>155701</v>
          </cell>
          <cell r="AF125">
            <v>46326</v>
          </cell>
          <cell r="AG125">
            <v>22857</v>
          </cell>
          <cell r="AH125">
            <v>23907</v>
          </cell>
          <cell r="AI125">
            <v>489183</v>
          </cell>
          <cell r="AJ125">
            <v>273238</v>
          </cell>
          <cell r="AK125">
            <v>280107</v>
          </cell>
          <cell r="AL125">
            <v>61202.7</v>
          </cell>
          <cell r="AM125">
            <v>43011.9</v>
          </cell>
          <cell r="AN125">
            <v>43645</v>
          </cell>
          <cell r="AO125" t="str">
            <v/>
          </cell>
          <cell r="AP125" t="str">
            <v/>
          </cell>
          <cell r="AQ125" t="str">
            <v/>
          </cell>
          <cell r="AR125">
            <v>6646567</v>
          </cell>
          <cell r="AS125">
            <v>3546919</v>
          </cell>
          <cell r="AT125">
            <v>3648367</v>
          </cell>
          <cell r="AU125">
            <v>46371.6</v>
          </cell>
          <cell r="AV125">
            <v>22876.2</v>
          </cell>
          <cell r="AW125">
            <v>22876.2</v>
          </cell>
          <cell r="AX125">
            <v>380102.2</v>
          </cell>
          <cell r="AY125">
            <v>187828</v>
          </cell>
          <cell r="AZ125">
            <v>201730.3</v>
          </cell>
          <cell r="BA125">
            <v>393779.9</v>
          </cell>
          <cell r="BB125">
            <v>233281</v>
          </cell>
          <cell r="BC125">
            <v>234801.1</v>
          </cell>
          <cell r="BD125">
            <v>125167775</v>
          </cell>
          <cell r="BE125">
            <v>72045225</v>
          </cell>
          <cell r="BF125">
            <v>73608125</v>
          </cell>
          <cell r="BG125">
            <v>28366.7</v>
          </cell>
          <cell r="BH125">
            <v>18362.5</v>
          </cell>
          <cell r="BI125">
            <v>18421.3</v>
          </cell>
          <cell r="BJ125">
            <v>9130</v>
          </cell>
          <cell r="BK125">
            <v>3010.1</v>
          </cell>
          <cell r="BL125">
            <v>3174.2</v>
          </cell>
          <cell r="BM125">
            <v>4091.4</v>
          </cell>
          <cell r="BN125">
            <v>2353.9</v>
          </cell>
          <cell r="BO125">
            <v>2380.6</v>
          </cell>
          <cell r="BP125">
            <v>1429.8</v>
          </cell>
          <cell r="BQ125">
            <v>903.1</v>
          </cell>
          <cell r="BR125">
            <v>925.9</v>
          </cell>
          <cell r="BS125">
            <v>149613.6</v>
          </cell>
          <cell r="BT125">
            <v>67136</v>
          </cell>
          <cell r="BU125">
            <v>68370.8</v>
          </cell>
          <cell r="BV125">
            <v>645972</v>
          </cell>
          <cell r="BW125">
            <v>237704</v>
          </cell>
          <cell r="BX125">
            <v>248053</v>
          </cell>
          <cell r="BY125">
            <v>320940</v>
          </cell>
          <cell r="BZ125">
            <v>194044.9</v>
          </cell>
          <cell r="CA125">
            <v>196922.7</v>
          </cell>
          <cell r="CB125">
            <v>41642.400000000001</v>
          </cell>
          <cell r="CC125">
            <v>27114.400000000001</v>
          </cell>
          <cell r="CD125">
            <v>27974.2</v>
          </cell>
          <cell r="CE125">
            <v>127362.5</v>
          </cell>
          <cell r="CF125">
            <v>85057.5</v>
          </cell>
          <cell r="CG125">
            <v>86346.6</v>
          </cell>
          <cell r="CH125" t="str">
            <v/>
          </cell>
          <cell r="CI125" t="str">
            <v/>
          </cell>
          <cell r="CJ125" t="str">
            <v/>
          </cell>
          <cell r="CK125">
            <v>9330</v>
          </cell>
          <cell r="CL125">
            <v>4831.5</v>
          </cell>
          <cell r="CM125">
            <v>4912.3</v>
          </cell>
          <cell r="CN125">
            <v>17066.599999999999</v>
          </cell>
          <cell r="CO125">
            <v>9474</v>
          </cell>
          <cell r="CP125">
            <v>9623.6</v>
          </cell>
          <cell r="CQ125" t="str">
            <v/>
          </cell>
          <cell r="CR125" t="str">
            <v/>
          </cell>
          <cell r="CS125" t="str">
            <v/>
          </cell>
          <cell r="CT125">
            <v>362179</v>
          </cell>
          <cell r="CU125">
            <v>224749</v>
          </cell>
          <cell r="CV125">
            <v>234060</v>
          </cell>
          <cell r="CW125">
            <v>3636675</v>
          </cell>
          <cell r="CX125" t="str">
            <v/>
          </cell>
          <cell r="CY125">
            <v>2555025</v>
          </cell>
        </row>
        <row r="126">
          <cell r="A126" t="str">
            <v>2008Q04</v>
          </cell>
          <cell r="B126">
            <v>69631.899999999994</v>
          </cell>
          <cell r="C126">
            <v>36289.199999999997</v>
          </cell>
          <cell r="D126">
            <v>37315.800000000003</v>
          </cell>
          <cell r="E126">
            <v>85349</v>
          </cell>
          <cell r="F126">
            <v>44996</v>
          </cell>
          <cell r="G126">
            <v>45894</v>
          </cell>
          <cell r="H126" t="str">
            <v/>
          </cell>
          <cell r="I126" t="str">
            <v/>
          </cell>
          <cell r="J126" t="str">
            <v/>
          </cell>
          <cell r="K126">
            <v>134927.79999999999</v>
          </cell>
          <cell r="L126" t="str">
            <v/>
          </cell>
          <cell r="M126">
            <v>77491.199999999997</v>
          </cell>
          <cell r="N126">
            <v>4273</v>
          </cell>
          <cell r="O126">
            <v>2932.8</v>
          </cell>
          <cell r="P126">
            <v>2975.4</v>
          </cell>
          <cell r="Q126">
            <v>930227</v>
          </cell>
          <cell r="R126">
            <v>457377</v>
          </cell>
          <cell r="S126">
            <v>465145</v>
          </cell>
          <cell r="T126">
            <v>614310</v>
          </cell>
          <cell r="U126">
            <v>342140</v>
          </cell>
          <cell r="V126">
            <v>351620</v>
          </cell>
          <cell r="W126">
            <v>429470</v>
          </cell>
          <cell r="X126">
            <v>203476</v>
          </cell>
          <cell r="Y126">
            <v>208053</v>
          </cell>
          <cell r="Z126">
            <v>60147.8</v>
          </cell>
          <cell r="AA126">
            <v>33353.5</v>
          </cell>
          <cell r="AB126">
            <v>34166.1</v>
          </cell>
          <cell r="AC126">
            <v>270306</v>
          </cell>
          <cell r="AD126">
            <v>151374</v>
          </cell>
          <cell r="AE126">
            <v>153877</v>
          </cell>
          <cell r="AF126">
            <v>45390</v>
          </cell>
          <cell r="AG126">
            <v>22759</v>
          </cell>
          <cell r="AH126">
            <v>23827</v>
          </cell>
          <cell r="AI126">
            <v>484557</v>
          </cell>
          <cell r="AJ126">
            <v>272131</v>
          </cell>
          <cell r="AK126">
            <v>279081</v>
          </cell>
          <cell r="AL126">
            <v>61606.2</v>
          </cell>
          <cell r="AM126">
            <v>43027.7</v>
          </cell>
          <cell r="AN126">
            <v>43651.9</v>
          </cell>
          <cell r="AO126" t="str">
            <v/>
          </cell>
          <cell r="AP126" t="str">
            <v/>
          </cell>
          <cell r="AQ126" t="str">
            <v/>
          </cell>
          <cell r="AR126">
            <v>6587556</v>
          </cell>
          <cell r="AS126">
            <v>3360276</v>
          </cell>
          <cell r="AT126">
            <v>3465486</v>
          </cell>
          <cell r="AU126">
            <v>43845.2</v>
          </cell>
          <cell r="AV126">
            <v>22528.7</v>
          </cell>
          <cell r="AW126">
            <v>22528.7</v>
          </cell>
          <cell r="AX126">
            <v>397992.4</v>
          </cell>
          <cell r="AY126" t="str">
            <v/>
          </cell>
          <cell r="AZ126">
            <v>184127.8</v>
          </cell>
          <cell r="BA126">
            <v>389658.8</v>
          </cell>
          <cell r="BB126">
            <v>229396.9</v>
          </cell>
          <cell r="BC126">
            <v>230927.4</v>
          </cell>
          <cell r="BD126">
            <v>123724200</v>
          </cell>
          <cell r="BE126">
            <v>70893825</v>
          </cell>
          <cell r="BF126">
            <v>72457175</v>
          </cell>
          <cell r="BG126">
            <v>27961.8</v>
          </cell>
          <cell r="BH126">
            <v>18032.400000000001</v>
          </cell>
          <cell r="BI126">
            <v>18091.599999999999</v>
          </cell>
          <cell r="BJ126">
            <v>8879.7000000000007</v>
          </cell>
          <cell r="BK126">
            <v>2963.2</v>
          </cell>
          <cell r="BL126">
            <v>3133.4</v>
          </cell>
          <cell r="BM126">
            <v>3952.8</v>
          </cell>
          <cell r="BN126">
            <v>2222.6999999999998</v>
          </cell>
          <cell r="BO126">
            <v>2248.1</v>
          </cell>
          <cell r="BP126">
            <v>1430.2</v>
          </cell>
          <cell r="BQ126">
            <v>888.3</v>
          </cell>
          <cell r="BR126">
            <v>910.8</v>
          </cell>
          <cell r="BS126">
            <v>149560.5</v>
          </cell>
          <cell r="BT126">
            <v>67432.899999999994</v>
          </cell>
          <cell r="BU126">
            <v>68666.7</v>
          </cell>
          <cell r="BV126">
            <v>632457</v>
          </cell>
          <cell r="BW126">
            <v>238619</v>
          </cell>
          <cell r="BX126">
            <v>249147</v>
          </cell>
          <cell r="BY126">
            <v>323685.3</v>
          </cell>
          <cell r="BZ126">
            <v>196019.1</v>
          </cell>
          <cell r="CA126">
            <v>198837.2</v>
          </cell>
          <cell r="CB126">
            <v>41437</v>
          </cell>
          <cell r="CC126">
            <v>26775.9</v>
          </cell>
          <cell r="CD126">
            <v>27635.4</v>
          </cell>
          <cell r="CE126">
            <v>128986.8</v>
          </cell>
          <cell r="CF126">
            <v>78688</v>
          </cell>
          <cell r="CG126">
            <v>80017.2</v>
          </cell>
          <cell r="CH126" t="str">
            <v/>
          </cell>
          <cell r="CI126" t="str">
            <v/>
          </cell>
          <cell r="CJ126" t="str">
            <v/>
          </cell>
          <cell r="CK126">
            <v>9091.5</v>
          </cell>
          <cell r="CL126">
            <v>4802.3999999999996</v>
          </cell>
          <cell r="CM126">
            <v>4880.5</v>
          </cell>
          <cell r="CN126">
            <v>17027.8</v>
          </cell>
          <cell r="CO126">
            <v>9672.4</v>
          </cell>
          <cell r="CP126">
            <v>9824.9</v>
          </cell>
          <cell r="CQ126" t="str">
            <v/>
          </cell>
          <cell r="CR126" t="str">
            <v/>
          </cell>
          <cell r="CS126" t="str">
            <v/>
          </cell>
          <cell r="CT126">
            <v>358397</v>
          </cell>
          <cell r="CU126">
            <v>221482</v>
          </cell>
          <cell r="CV126">
            <v>230681</v>
          </cell>
          <cell r="CW126">
            <v>3586825</v>
          </cell>
          <cell r="CX126" t="str">
            <v/>
          </cell>
          <cell r="CY126">
            <v>2502450</v>
          </cell>
        </row>
        <row r="127">
          <cell r="A127" t="str">
            <v>2009Q01</v>
          </cell>
          <cell r="B127">
            <v>68023.899999999994</v>
          </cell>
          <cell r="C127">
            <v>36382.400000000001</v>
          </cell>
          <cell r="D127">
            <v>37402.9</v>
          </cell>
          <cell r="E127">
            <v>84058</v>
          </cell>
          <cell r="F127">
            <v>44341</v>
          </cell>
          <cell r="G127">
            <v>45230</v>
          </cell>
          <cell r="H127" t="str">
            <v/>
          </cell>
          <cell r="I127" t="str">
            <v/>
          </cell>
          <cell r="J127" t="str">
            <v/>
          </cell>
          <cell r="K127">
            <v>133856.20000000001</v>
          </cell>
          <cell r="L127" t="str">
            <v/>
          </cell>
          <cell r="M127">
            <v>77460.899999999994</v>
          </cell>
          <cell r="N127">
            <v>4165.8</v>
          </cell>
          <cell r="O127">
            <v>2921.6</v>
          </cell>
          <cell r="P127">
            <v>2963.5</v>
          </cell>
          <cell r="Q127">
            <v>906423</v>
          </cell>
          <cell r="R127">
            <v>460243</v>
          </cell>
          <cell r="S127">
            <v>468051</v>
          </cell>
          <cell r="T127">
            <v>593300</v>
          </cell>
          <cell r="U127">
            <v>341310</v>
          </cell>
          <cell r="V127">
            <v>351010</v>
          </cell>
          <cell r="W127">
            <v>411738</v>
          </cell>
          <cell r="X127">
            <v>199529</v>
          </cell>
          <cell r="Y127">
            <v>204478</v>
          </cell>
          <cell r="Z127">
            <v>55922.3</v>
          </cell>
          <cell r="AA127">
            <v>29064.1</v>
          </cell>
          <cell r="AB127">
            <v>29859.4</v>
          </cell>
          <cell r="AC127">
            <v>266561</v>
          </cell>
          <cell r="AD127">
            <v>146536</v>
          </cell>
          <cell r="AE127">
            <v>149064</v>
          </cell>
          <cell r="AF127">
            <v>43927</v>
          </cell>
          <cell r="AG127">
            <v>22418</v>
          </cell>
          <cell r="AH127">
            <v>23501</v>
          </cell>
          <cell r="AI127">
            <v>478723</v>
          </cell>
          <cell r="AJ127">
            <v>271417</v>
          </cell>
          <cell r="AK127">
            <v>278444</v>
          </cell>
          <cell r="AL127">
            <v>60586.3</v>
          </cell>
          <cell r="AM127">
            <v>42406.5</v>
          </cell>
          <cell r="AN127">
            <v>42990.2</v>
          </cell>
          <cell r="AO127" t="str">
            <v/>
          </cell>
          <cell r="AP127" t="str">
            <v/>
          </cell>
          <cell r="AQ127" t="str">
            <v/>
          </cell>
          <cell r="AR127">
            <v>6418029</v>
          </cell>
          <cell r="AS127">
            <v>3366959</v>
          </cell>
          <cell r="AT127">
            <v>3465762</v>
          </cell>
          <cell r="AU127">
            <v>41828.400000000001</v>
          </cell>
          <cell r="AV127">
            <v>20781.8</v>
          </cell>
          <cell r="AW127">
            <v>20781.8</v>
          </cell>
          <cell r="AX127">
            <v>368759.9</v>
          </cell>
          <cell r="AY127" t="str">
            <v/>
          </cell>
          <cell r="AZ127">
            <v>186213.3</v>
          </cell>
          <cell r="BA127">
            <v>382023</v>
          </cell>
          <cell r="BB127">
            <v>224291</v>
          </cell>
          <cell r="BC127">
            <v>225845.3</v>
          </cell>
          <cell r="BD127">
            <v>120347750</v>
          </cell>
          <cell r="BE127">
            <v>69613275</v>
          </cell>
          <cell r="BF127">
            <v>71176200</v>
          </cell>
          <cell r="BG127">
            <v>23208.3</v>
          </cell>
          <cell r="BH127">
            <v>16485.8</v>
          </cell>
          <cell r="BI127">
            <v>16541.400000000001</v>
          </cell>
          <cell r="BJ127">
            <v>8779.1</v>
          </cell>
          <cell r="BK127">
            <v>2916.7</v>
          </cell>
          <cell r="BL127">
            <v>3082.8</v>
          </cell>
          <cell r="BM127">
            <v>3545.7</v>
          </cell>
          <cell r="BN127">
            <v>2140.9</v>
          </cell>
          <cell r="BO127">
            <v>2175.9</v>
          </cell>
          <cell r="BP127">
            <v>1417.1</v>
          </cell>
          <cell r="BQ127">
            <v>887.1</v>
          </cell>
          <cell r="BR127">
            <v>909.5</v>
          </cell>
          <cell r="BS127">
            <v>143969.29999999999</v>
          </cell>
          <cell r="BT127">
            <v>65172.5</v>
          </cell>
          <cell r="BU127">
            <v>66384.7</v>
          </cell>
          <cell r="BV127">
            <v>607400</v>
          </cell>
          <cell r="BW127">
            <v>237612</v>
          </cell>
          <cell r="BX127">
            <v>248279</v>
          </cell>
          <cell r="BY127">
            <v>328549.3</v>
          </cell>
          <cell r="BZ127">
            <v>198461.5</v>
          </cell>
          <cell r="CA127">
            <v>201250.5</v>
          </cell>
          <cell r="CB127">
            <v>40254.400000000001</v>
          </cell>
          <cell r="CC127">
            <v>25959.4</v>
          </cell>
          <cell r="CD127">
            <v>26816.799999999999</v>
          </cell>
          <cell r="CE127">
            <v>128727.9</v>
          </cell>
          <cell r="CF127">
            <v>75704.100000000006</v>
          </cell>
          <cell r="CG127">
            <v>77057.399999999994</v>
          </cell>
          <cell r="CH127" t="str">
            <v/>
          </cell>
          <cell r="CI127" t="str">
            <v/>
          </cell>
          <cell r="CJ127" t="str">
            <v/>
          </cell>
          <cell r="CK127">
            <v>8826.4</v>
          </cell>
          <cell r="CL127">
            <v>4768.1000000000004</v>
          </cell>
          <cell r="CM127">
            <v>4847.3999999999996</v>
          </cell>
          <cell r="CN127">
            <v>15470.5</v>
          </cell>
          <cell r="CO127">
            <v>9164.5</v>
          </cell>
          <cell r="CP127">
            <v>9313.6</v>
          </cell>
          <cell r="CQ127" t="str">
            <v/>
          </cell>
          <cell r="CR127" t="str">
            <v/>
          </cell>
          <cell r="CS127" t="str">
            <v/>
          </cell>
          <cell r="CT127">
            <v>347718</v>
          </cell>
          <cell r="CU127">
            <v>217674</v>
          </cell>
          <cell r="CV127">
            <v>226678</v>
          </cell>
          <cell r="CW127">
            <v>3544500</v>
          </cell>
          <cell r="CX127" t="str">
            <v/>
          </cell>
          <cell r="CY127">
            <v>2496925</v>
          </cell>
        </row>
        <row r="128">
          <cell r="A128" t="str">
            <v>2009Q02</v>
          </cell>
          <cell r="B128">
            <v>67978.5</v>
          </cell>
          <cell r="C128">
            <v>36543.800000000003</v>
          </cell>
          <cell r="D128">
            <v>37562.9</v>
          </cell>
          <cell r="E128">
            <v>84383</v>
          </cell>
          <cell r="F128">
            <v>44250</v>
          </cell>
          <cell r="G128">
            <v>45139</v>
          </cell>
          <cell r="H128" t="str">
            <v/>
          </cell>
          <cell r="I128" t="str">
            <v/>
          </cell>
          <cell r="J128" t="str">
            <v/>
          </cell>
          <cell r="K128">
            <v>133340.4</v>
          </cell>
          <cell r="L128" t="str">
            <v/>
          </cell>
          <cell r="M128">
            <v>77815.3</v>
          </cell>
          <cell r="N128">
            <v>4203.5</v>
          </cell>
          <cell r="O128">
            <v>2928.7</v>
          </cell>
          <cell r="P128">
            <v>2971</v>
          </cell>
          <cell r="Q128">
            <v>902958</v>
          </cell>
          <cell r="R128">
            <v>461733</v>
          </cell>
          <cell r="S128">
            <v>469733</v>
          </cell>
          <cell r="T128">
            <v>596670</v>
          </cell>
          <cell r="U128">
            <v>344350</v>
          </cell>
          <cell r="V128">
            <v>354260</v>
          </cell>
          <cell r="W128" t="str">
            <v/>
          </cell>
          <cell r="X128" t="str">
            <v/>
          </cell>
          <cell r="Y128" t="str">
            <v/>
          </cell>
          <cell r="Z128">
            <v>52806</v>
          </cell>
          <cell r="AA128">
            <v>27751.1</v>
          </cell>
          <cell r="AB128">
            <v>28544.3</v>
          </cell>
          <cell r="AC128">
            <v>262266</v>
          </cell>
          <cell r="AD128">
            <v>143259</v>
          </cell>
          <cell r="AE128">
            <v>145842</v>
          </cell>
          <cell r="AF128">
            <v>43088</v>
          </cell>
          <cell r="AG128">
            <v>22417</v>
          </cell>
          <cell r="AH128">
            <v>23511</v>
          </cell>
          <cell r="AI128">
            <v>480082</v>
          </cell>
          <cell r="AJ128">
            <v>272319</v>
          </cell>
          <cell r="AK128">
            <v>279424</v>
          </cell>
          <cell r="AL128">
            <v>60855.1</v>
          </cell>
          <cell r="AM128">
            <v>42116.1</v>
          </cell>
          <cell r="AN128">
            <v>42724.800000000003</v>
          </cell>
          <cell r="AO128" t="str">
            <v/>
          </cell>
          <cell r="AP128" t="str">
            <v/>
          </cell>
          <cell r="AQ128" t="str">
            <v/>
          </cell>
          <cell r="AR128">
            <v>6365246</v>
          </cell>
          <cell r="AS128">
            <v>3400726</v>
          </cell>
          <cell r="AT128">
            <v>3500962</v>
          </cell>
          <cell r="AU128" t="str">
            <v/>
          </cell>
          <cell r="AV128" t="str">
            <v/>
          </cell>
          <cell r="AW128" t="str">
            <v/>
          </cell>
          <cell r="AX128">
            <v>367917</v>
          </cell>
          <cell r="AY128" t="str">
            <v/>
          </cell>
          <cell r="AZ128">
            <v>190679.1</v>
          </cell>
          <cell r="BA128">
            <v>381121</v>
          </cell>
          <cell r="BB128">
            <v>226467.4</v>
          </cell>
          <cell r="BC128">
            <v>228114</v>
          </cell>
          <cell r="BD128">
            <v>119708050</v>
          </cell>
          <cell r="BE128">
            <v>69844850</v>
          </cell>
          <cell r="BF128">
            <v>71407375</v>
          </cell>
          <cell r="BG128">
            <v>23375.9</v>
          </cell>
          <cell r="BH128">
            <v>15562.6</v>
          </cell>
          <cell r="BI128">
            <v>15614.9</v>
          </cell>
          <cell r="BJ128" t="str">
            <v/>
          </cell>
          <cell r="BK128" t="str">
            <v/>
          </cell>
          <cell r="BL128" t="str">
            <v/>
          </cell>
          <cell r="BM128">
            <v>3375.5</v>
          </cell>
          <cell r="BN128">
            <v>1964.6</v>
          </cell>
          <cell r="BO128">
            <v>2014.3</v>
          </cell>
          <cell r="BP128">
            <v>1404.1</v>
          </cell>
          <cell r="BQ128">
            <v>893.9</v>
          </cell>
          <cell r="BR128">
            <v>916.3</v>
          </cell>
          <cell r="BS128" t="str">
            <v/>
          </cell>
          <cell r="BT128" t="str">
            <v/>
          </cell>
          <cell r="BU128" t="str">
            <v/>
          </cell>
          <cell r="BV128">
            <v>596675</v>
          </cell>
          <cell r="BW128">
            <v>241215</v>
          </cell>
          <cell r="BX128">
            <v>252080</v>
          </cell>
          <cell r="BY128">
            <v>332185</v>
          </cell>
          <cell r="BZ128">
            <v>199328.1</v>
          </cell>
          <cell r="CA128">
            <v>202155.4</v>
          </cell>
          <cell r="CB128">
            <v>40501.300000000003</v>
          </cell>
          <cell r="CC128">
            <v>25996.7</v>
          </cell>
          <cell r="CD128">
            <v>26852</v>
          </cell>
          <cell r="CE128">
            <v>120433.4</v>
          </cell>
          <cell r="CF128">
            <v>73171.399999999994</v>
          </cell>
          <cell r="CG128">
            <v>74539.5</v>
          </cell>
          <cell r="CH128" t="str">
            <v/>
          </cell>
          <cell r="CI128" t="str">
            <v/>
          </cell>
          <cell r="CJ128" t="str">
            <v/>
          </cell>
          <cell r="CK128">
            <v>8774.1</v>
          </cell>
          <cell r="CL128">
            <v>4683</v>
          </cell>
          <cell r="CM128">
            <v>4759.3999999999996</v>
          </cell>
          <cell r="CN128">
            <v>15756.9</v>
          </cell>
          <cell r="CO128">
            <v>9527.5</v>
          </cell>
          <cell r="CP128">
            <v>9677.7000000000007</v>
          </cell>
          <cell r="CQ128" t="str">
            <v/>
          </cell>
          <cell r="CR128" t="str">
            <v/>
          </cell>
          <cell r="CS128" t="str">
            <v/>
          </cell>
          <cell r="CT128">
            <v>347886</v>
          </cell>
          <cell r="CU128">
            <v>217920</v>
          </cell>
          <cell r="CV128">
            <v>226755</v>
          </cell>
          <cell r="CW128">
            <v>3535825</v>
          </cell>
          <cell r="CX128" t="str">
            <v/>
          </cell>
          <cell r="CY128">
            <v>2499150</v>
          </cell>
        </row>
      </sheetData>
      <sheetData sheetId="44">
        <row r="9">
          <cell r="A9" t="str">
            <v>geo</v>
          </cell>
          <cell r="B9" t="str">
            <v>Austria</v>
          </cell>
          <cell r="C9" t="str">
            <v>Belgium</v>
          </cell>
          <cell r="D9" t="str">
            <v>Bulgaria</v>
          </cell>
          <cell r="E9" t="str">
            <v>Cyprus</v>
          </cell>
          <cell r="F9" t="str">
            <v>Czech Republic</v>
          </cell>
          <cell r="G9" t="str">
            <v>Germany (including ex-GDR from 1991)</v>
          </cell>
          <cell r="H9" t="str">
            <v>Denmark</v>
          </cell>
          <cell r="I9" t="str">
            <v>Euro area (EA11-2000, EA12-2006, EA13-2007, EA15-2008, EA16)</v>
          </cell>
          <cell r="J9" t="str">
            <v>Estonia</v>
          </cell>
          <cell r="K9" t="str">
            <v>Spain</v>
          </cell>
          <cell r="L9" t="str">
            <v>Finland</v>
          </cell>
          <cell r="M9" t="str">
            <v>France</v>
          </cell>
          <cell r="N9" t="str">
            <v>Greece</v>
          </cell>
          <cell r="O9" t="str">
            <v>Croatia</v>
          </cell>
          <cell r="P9" t="str">
            <v>Hungary</v>
          </cell>
          <cell r="Q9" t="str">
            <v>Ireland</v>
          </cell>
          <cell r="R9" t="str">
            <v>Italy</v>
          </cell>
          <cell r="S9" t="str">
            <v>Japan</v>
          </cell>
          <cell r="T9" t="str">
            <v>Lithuania</v>
          </cell>
          <cell r="U9" t="str">
            <v>Luxembourg (Grand-Duché)</v>
          </cell>
          <cell r="V9" t="str">
            <v>Latvia</v>
          </cell>
          <cell r="W9" t="str">
            <v>Malta</v>
          </cell>
          <cell r="X9" t="str">
            <v>Netherlands</v>
          </cell>
          <cell r="Y9" t="str">
            <v>Norway</v>
          </cell>
          <cell r="Z9" t="str">
            <v>Poland</v>
          </cell>
          <cell r="AA9" t="str">
            <v>Portugal</v>
          </cell>
          <cell r="AB9" t="str">
            <v>Romania</v>
          </cell>
          <cell r="AC9" t="str">
            <v>Sweden</v>
          </cell>
          <cell r="AD9" t="str">
            <v>Slovenia</v>
          </cell>
          <cell r="AE9" t="str">
            <v>Slovakia</v>
          </cell>
          <cell r="AF9" t="str">
            <v>Turkey</v>
          </cell>
          <cell r="AG9" t="str">
            <v>United Kingdom</v>
          </cell>
          <cell r="AH9" t="str">
            <v>United States</v>
          </cell>
        </row>
        <row r="10">
          <cell r="A10" t="str">
            <v>time/s_adj</v>
          </cell>
          <cell r="B10" t="str">
            <v>Seasonally adjusted data</v>
          </cell>
          <cell r="C10" t="str">
            <v>Seasonally adjusted data</v>
          </cell>
          <cell r="D10" t="str">
            <v>Seasonally adjusted data</v>
          </cell>
          <cell r="E10" t="str">
            <v>Seasonally adjusted data</v>
          </cell>
          <cell r="F10" t="str">
            <v>Seasonally adjusted data</v>
          </cell>
          <cell r="G10" t="str">
            <v>Seasonally adjusted data</v>
          </cell>
          <cell r="H10" t="str">
            <v>Seasonally adjusted data</v>
          </cell>
          <cell r="I10" t="str">
            <v>Seasonally adjusted data</v>
          </cell>
          <cell r="J10" t="str">
            <v>Seasonally adjusted data</v>
          </cell>
          <cell r="K10" t="str">
            <v>Seasonally adjusted data</v>
          </cell>
          <cell r="L10" t="str">
            <v>Seasonally adjusted data</v>
          </cell>
          <cell r="M10" t="str">
            <v>Seasonally adjusted data</v>
          </cell>
          <cell r="N10" t="str">
            <v>Seasonally adjusted data</v>
          </cell>
          <cell r="O10" t="str">
            <v>Seasonally adjusted data</v>
          </cell>
          <cell r="P10" t="str">
            <v>Seasonally adjusted data</v>
          </cell>
          <cell r="Q10" t="str">
            <v>Seasonally adjusted data</v>
          </cell>
          <cell r="R10" t="str">
            <v>Seasonally adjusted data</v>
          </cell>
          <cell r="S10" t="str">
            <v>Seasonally adjusted data</v>
          </cell>
          <cell r="T10" t="str">
            <v>Seasonally adjusted data</v>
          </cell>
          <cell r="U10" t="str">
            <v>Seasonally adjusted data</v>
          </cell>
          <cell r="V10" t="str">
            <v>Seasonally adjusted data</v>
          </cell>
          <cell r="W10" t="str">
            <v>Seasonally adjusted data</v>
          </cell>
          <cell r="X10" t="str">
            <v>Seasonally adjusted data</v>
          </cell>
          <cell r="Y10" t="str">
            <v>Seasonally adjusted data</v>
          </cell>
          <cell r="Z10" t="str">
            <v>Seasonally adjusted data</v>
          </cell>
          <cell r="AA10" t="str">
            <v>Seasonally adjusted data</v>
          </cell>
          <cell r="AB10" t="str">
            <v>Seasonally adjusted data</v>
          </cell>
          <cell r="AC10" t="str">
            <v>Seasonally adjusted data</v>
          </cell>
          <cell r="AD10" t="str">
            <v>Seasonally adjusted data</v>
          </cell>
          <cell r="AE10" t="str">
            <v>Seasonally adjusted data</v>
          </cell>
          <cell r="AF10" t="str">
            <v>Seasonally adjusted data</v>
          </cell>
          <cell r="AG10" t="str">
            <v>Seasonally adjusted data</v>
          </cell>
          <cell r="AH10" t="str">
            <v>Seasonally adjusted data</v>
          </cell>
        </row>
        <row r="11">
          <cell r="A11" t="str">
            <v>2004M01</v>
          </cell>
          <cell r="B11">
            <v>4.5999999999999996</v>
          </cell>
          <cell r="C11">
            <v>8.6</v>
          </cell>
          <cell r="D11">
            <v>12.7</v>
          </cell>
          <cell r="E11">
            <v>4.2</v>
          </cell>
          <cell r="F11">
            <v>8.4</v>
          </cell>
          <cell r="G11">
            <v>9.4</v>
          </cell>
          <cell r="H11">
            <v>5.7</v>
          </cell>
          <cell r="I11">
            <v>8.8000000000000007</v>
          </cell>
          <cell r="J11">
            <v>9.6999999999999993</v>
          </cell>
          <cell r="K11">
            <v>10.9</v>
          </cell>
          <cell r="L11">
            <v>9</v>
          </cell>
          <cell r="M11">
            <v>9.4</v>
          </cell>
          <cell r="N11">
            <v>10.7</v>
          </cell>
          <cell r="O11">
            <v>13.9</v>
          </cell>
          <cell r="P11">
            <v>5.8</v>
          </cell>
          <cell r="Q11">
            <v>4.5</v>
          </cell>
          <cell r="R11">
            <v>8.1999999999999993</v>
          </cell>
          <cell r="S11">
            <v>5</v>
          </cell>
          <cell r="T11">
            <v>12.2</v>
          </cell>
          <cell r="U11">
            <v>4.5999999999999996</v>
          </cell>
          <cell r="V11">
            <v>10.8</v>
          </cell>
          <cell r="W11">
            <v>7.7</v>
          </cell>
          <cell r="X11">
            <v>4.2</v>
          </cell>
          <cell r="Y11">
            <v>4.2</v>
          </cell>
          <cell r="Z11">
            <v>19.899999999999999</v>
          </cell>
          <cell r="AA11">
            <v>6.3</v>
          </cell>
          <cell r="AB11">
            <v>7.8</v>
          </cell>
          <cell r="AC11">
            <v>6.1</v>
          </cell>
          <cell r="AD11">
            <v>6.5</v>
          </cell>
          <cell r="AE11">
            <v>18.5</v>
          </cell>
          <cell r="AF11" t="str">
            <v/>
          </cell>
          <cell r="AG11">
            <v>4.7</v>
          </cell>
          <cell r="AH11">
            <v>5.7</v>
          </cell>
        </row>
        <row r="12">
          <cell r="A12" t="str">
            <v>2004M02</v>
          </cell>
          <cell r="B12">
            <v>4.5999999999999996</v>
          </cell>
          <cell r="C12">
            <v>8.5</v>
          </cell>
          <cell r="D12">
            <v>12.7</v>
          </cell>
          <cell r="E12">
            <v>4.3</v>
          </cell>
          <cell r="F12">
            <v>8.4</v>
          </cell>
          <cell r="G12">
            <v>9.4</v>
          </cell>
          <cell r="H12">
            <v>5.6</v>
          </cell>
          <cell r="I12">
            <v>8.8000000000000007</v>
          </cell>
          <cell r="J12">
            <v>9.6999999999999993</v>
          </cell>
          <cell r="K12">
            <v>10.8</v>
          </cell>
          <cell r="L12">
            <v>9</v>
          </cell>
          <cell r="M12">
            <v>9.5</v>
          </cell>
          <cell r="N12">
            <v>10.7</v>
          </cell>
          <cell r="O12">
            <v>13.9</v>
          </cell>
          <cell r="P12">
            <v>5.8</v>
          </cell>
          <cell r="Q12">
            <v>4.5</v>
          </cell>
          <cell r="R12">
            <v>8.1999999999999993</v>
          </cell>
          <cell r="S12">
            <v>5</v>
          </cell>
          <cell r="T12">
            <v>12.2</v>
          </cell>
          <cell r="U12">
            <v>4.7</v>
          </cell>
          <cell r="V12">
            <v>11</v>
          </cell>
          <cell r="W12">
            <v>7.7</v>
          </cell>
          <cell r="X12">
            <v>4.4000000000000004</v>
          </cell>
          <cell r="Y12">
            <v>4.2</v>
          </cell>
          <cell r="Z12">
            <v>19.899999999999999</v>
          </cell>
          <cell r="AA12">
            <v>6.3</v>
          </cell>
          <cell r="AB12">
            <v>7.8</v>
          </cell>
          <cell r="AC12">
            <v>6.3</v>
          </cell>
          <cell r="AD12">
            <v>6.5</v>
          </cell>
          <cell r="AE12">
            <v>18.7</v>
          </cell>
          <cell r="AF12" t="str">
            <v/>
          </cell>
          <cell r="AG12">
            <v>4.7</v>
          </cell>
          <cell r="AH12">
            <v>5.6</v>
          </cell>
        </row>
        <row r="13">
          <cell r="A13" t="str">
            <v>2004M03</v>
          </cell>
          <cell r="B13">
            <v>4.7</v>
          </cell>
          <cell r="C13">
            <v>8.3000000000000007</v>
          </cell>
          <cell r="D13">
            <v>12.7</v>
          </cell>
          <cell r="E13">
            <v>4.4000000000000004</v>
          </cell>
          <cell r="F13">
            <v>8.5</v>
          </cell>
          <cell r="G13">
            <v>9.5</v>
          </cell>
          <cell r="H13">
            <v>5.5</v>
          </cell>
          <cell r="I13">
            <v>8.8000000000000007</v>
          </cell>
          <cell r="J13">
            <v>9.6999999999999993</v>
          </cell>
          <cell r="K13">
            <v>10.7</v>
          </cell>
          <cell r="L13">
            <v>9</v>
          </cell>
          <cell r="M13">
            <v>9.4</v>
          </cell>
          <cell r="N13">
            <v>10.7</v>
          </cell>
          <cell r="O13">
            <v>13.9</v>
          </cell>
          <cell r="P13">
            <v>5.9</v>
          </cell>
          <cell r="Q13">
            <v>4.5</v>
          </cell>
          <cell r="R13">
            <v>8.1999999999999993</v>
          </cell>
          <cell r="S13">
            <v>4.7</v>
          </cell>
          <cell r="T13">
            <v>12.1</v>
          </cell>
          <cell r="U13">
            <v>4.9000000000000004</v>
          </cell>
          <cell r="V13">
            <v>10.9</v>
          </cell>
          <cell r="W13">
            <v>7.5</v>
          </cell>
          <cell r="X13">
            <v>4.5999999999999996</v>
          </cell>
          <cell r="Y13">
            <v>4.0999999999999996</v>
          </cell>
          <cell r="Z13">
            <v>19.8</v>
          </cell>
          <cell r="AA13">
            <v>6.4</v>
          </cell>
          <cell r="AB13">
            <v>7.8</v>
          </cell>
          <cell r="AC13">
            <v>6.3</v>
          </cell>
          <cell r="AD13">
            <v>6.5</v>
          </cell>
          <cell r="AE13">
            <v>18.7</v>
          </cell>
          <cell r="AF13" t="str">
            <v/>
          </cell>
          <cell r="AG13">
            <v>4.7</v>
          </cell>
          <cell r="AH13">
            <v>5.8</v>
          </cell>
        </row>
        <row r="14">
          <cell r="A14" t="str">
            <v>2004M04</v>
          </cell>
          <cell r="B14">
            <v>4.8</v>
          </cell>
          <cell r="C14">
            <v>7.8</v>
          </cell>
          <cell r="D14">
            <v>12.5</v>
          </cell>
          <cell r="E14">
            <v>4.4000000000000004</v>
          </cell>
          <cell r="F14">
            <v>8.4</v>
          </cell>
          <cell r="G14">
            <v>9.5</v>
          </cell>
          <cell r="H14">
            <v>5.5</v>
          </cell>
          <cell r="I14">
            <v>8.8000000000000007</v>
          </cell>
          <cell r="J14">
            <v>10.1</v>
          </cell>
          <cell r="K14">
            <v>10.8</v>
          </cell>
          <cell r="L14">
            <v>9</v>
          </cell>
          <cell r="M14">
            <v>9.3000000000000007</v>
          </cell>
          <cell r="N14">
            <v>10.6</v>
          </cell>
          <cell r="O14">
            <v>13.8</v>
          </cell>
          <cell r="P14">
            <v>5.9</v>
          </cell>
          <cell r="Q14">
            <v>4.5999999999999996</v>
          </cell>
          <cell r="R14">
            <v>8.1</v>
          </cell>
          <cell r="S14">
            <v>4.7</v>
          </cell>
          <cell r="T14">
            <v>11.8</v>
          </cell>
          <cell r="U14">
            <v>5</v>
          </cell>
          <cell r="V14">
            <v>10.199999999999999</v>
          </cell>
          <cell r="W14">
            <v>7.5</v>
          </cell>
          <cell r="X14">
            <v>4.7</v>
          </cell>
          <cell r="Y14">
            <v>4.2</v>
          </cell>
          <cell r="Z14">
            <v>19.399999999999999</v>
          </cell>
          <cell r="AA14">
            <v>6.5</v>
          </cell>
          <cell r="AB14">
            <v>7.9</v>
          </cell>
          <cell r="AC14">
            <v>6.4</v>
          </cell>
          <cell r="AD14">
            <v>6.4</v>
          </cell>
          <cell r="AE14">
            <v>18.899999999999999</v>
          </cell>
          <cell r="AF14" t="str">
            <v/>
          </cell>
          <cell r="AG14">
            <v>4.7</v>
          </cell>
          <cell r="AH14">
            <v>5.6</v>
          </cell>
        </row>
        <row r="15">
          <cell r="A15" t="str">
            <v>2004M05</v>
          </cell>
          <cell r="B15">
            <v>4.8</v>
          </cell>
          <cell r="C15">
            <v>7.7</v>
          </cell>
          <cell r="D15">
            <v>12.3</v>
          </cell>
          <cell r="E15">
            <v>4.4000000000000004</v>
          </cell>
          <cell r="F15">
            <v>8.4</v>
          </cell>
          <cell r="G15">
            <v>9.6</v>
          </cell>
          <cell r="H15">
            <v>5.4</v>
          </cell>
          <cell r="I15">
            <v>8.8000000000000007</v>
          </cell>
          <cell r="J15">
            <v>10.1</v>
          </cell>
          <cell r="K15">
            <v>10.8</v>
          </cell>
          <cell r="L15">
            <v>9</v>
          </cell>
          <cell r="M15">
            <v>9.1999999999999993</v>
          </cell>
          <cell r="N15">
            <v>10.6</v>
          </cell>
          <cell r="O15">
            <v>13.8</v>
          </cell>
          <cell r="P15">
            <v>5.9</v>
          </cell>
          <cell r="Q15">
            <v>4.5999999999999996</v>
          </cell>
          <cell r="R15">
            <v>8.1</v>
          </cell>
          <cell r="S15">
            <v>4.5999999999999996</v>
          </cell>
          <cell r="T15">
            <v>11.6</v>
          </cell>
          <cell r="U15">
            <v>5</v>
          </cell>
          <cell r="V15">
            <v>9.8000000000000007</v>
          </cell>
          <cell r="W15">
            <v>7.4</v>
          </cell>
          <cell r="X15">
            <v>4.7</v>
          </cell>
          <cell r="Y15">
            <v>4.2</v>
          </cell>
          <cell r="Z15">
            <v>19.2</v>
          </cell>
          <cell r="AA15">
            <v>6.7</v>
          </cell>
          <cell r="AB15">
            <v>7.9</v>
          </cell>
          <cell r="AC15">
            <v>6.5</v>
          </cell>
          <cell r="AD15">
            <v>6.3</v>
          </cell>
          <cell r="AE15">
            <v>18.7</v>
          </cell>
          <cell r="AF15" t="str">
            <v/>
          </cell>
          <cell r="AG15">
            <v>4.7</v>
          </cell>
          <cell r="AH15">
            <v>5.6</v>
          </cell>
        </row>
        <row r="16">
          <cell r="A16" t="str">
            <v>2004M06</v>
          </cell>
          <cell r="B16">
            <v>4.9000000000000004</v>
          </cell>
          <cell r="C16">
            <v>8</v>
          </cell>
          <cell r="D16">
            <v>12</v>
          </cell>
          <cell r="E16">
            <v>4.5999999999999996</v>
          </cell>
          <cell r="F16">
            <v>8.3000000000000007</v>
          </cell>
          <cell r="G16">
            <v>9.6999999999999993</v>
          </cell>
          <cell r="H16">
            <v>5.5</v>
          </cell>
          <cell r="I16">
            <v>8.8000000000000007</v>
          </cell>
          <cell r="J16">
            <v>10.1</v>
          </cell>
          <cell r="K16">
            <v>10.8</v>
          </cell>
          <cell r="L16">
            <v>8.9</v>
          </cell>
          <cell r="M16">
            <v>9.1999999999999993</v>
          </cell>
          <cell r="N16">
            <v>10.6</v>
          </cell>
          <cell r="O16">
            <v>13.7</v>
          </cell>
          <cell r="P16">
            <v>6</v>
          </cell>
          <cell r="Q16">
            <v>4.5999999999999996</v>
          </cell>
          <cell r="R16">
            <v>8.1</v>
          </cell>
          <cell r="S16">
            <v>4.5999999999999996</v>
          </cell>
          <cell r="T16">
            <v>11.5</v>
          </cell>
          <cell r="U16">
            <v>5</v>
          </cell>
          <cell r="V16">
            <v>9.8000000000000007</v>
          </cell>
          <cell r="W16">
            <v>7.4</v>
          </cell>
          <cell r="X16">
            <v>4.5999999999999996</v>
          </cell>
          <cell r="Y16">
            <v>4.3</v>
          </cell>
          <cell r="Z16">
            <v>19</v>
          </cell>
          <cell r="AA16">
            <v>6.8</v>
          </cell>
          <cell r="AB16">
            <v>7.9</v>
          </cell>
          <cell r="AC16">
            <v>6.4</v>
          </cell>
          <cell r="AD16">
            <v>6.2</v>
          </cell>
          <cell r="AE16">
            <v>18.399999999999999</v>
          </cell>
          <cell r="AF16" t="str">
            <v/>
          </cell>
          <cell r="AG16">
            <v>4.7</v>
          </cell>
          <cell r="AH16">
            <v>5.6</v>
          </cell>
        </row>
        <row r="17">
          <cell r="A17" t="str">
            <v>2004M07</v>
          </cell>
          <cell r="B17">
            <v>4.9000000000000004</v>
          </cell>
          <cell r="C17">
            <v>8.6</v>
          </cell>
          <cell r="D17">
            <v>11.6</v>
          </cell>
          <cell r="E17">
            <v>4.5999999999999996</v>
          </cell>
          <cell r="F17">
            <v>8.3000000000000007</v>
          </cell>
          <cell r="G17">
            <v>9.8000000000000007</v>
          </cell>
          <cell r="H17">
            <v>5.6</v>
          </cell>
          <cell r="I17">
            <v>8.9</v>
          </cell>
          <cell r="J17">
            <v>10.199999999999999</v>
          </cell>
          <cell r="K17">
            <v>10.7</v>
          </cell>
          <cell r="L17">
            <v>8.8000000000000007</v>
          </cell>
          <cell r="M17">
            <v>9.3000000000000007</v>
          </cell>
          <cell r="N17">
            <v>10.5</v>
          </cell>
          <cell r="O17">
            <v>13.7</v>
          </cell>
          <cell r="P17">
            <v>6.1</v>
          </cell>
          <cell r="Q17">
            <v>4.5</v>
          </cell>
          <cell r="R17">
            <v>7.9</v>
          </cell>
          <cell r="S17">
            <v>4.9000000000000004</v>
          </cell>
          <cell r="T17">
            <v>11.2</v>
          </cell>
          <cell r="U17">
            <v>5.0999999999999996</v>
          </cell>
          <cell r="V17">
            <v>10.199999999999999</v>
          </cell>
          <cell r="W17">
            <v>7.2</v>
          </cell>
          <cell r="X17">
            <v>4.5</v>
          </cell>
          <cell r="Y17">
            <v>4.3</v>
          </cell>
          <cell r="Z17">
            <v>18.8</v>
          </cell>
          <cell r="AA17">
            <v>6.9</v>
          </cell>
          <cell r="AB17">
            <v>8.3000000000000007</v>
          </cell>
          <cell r="AC17">
            <v>6.3</v>
          </cell>
          <cell r="AD17">
            <v>6.1</v>
          </cell>
          <cell r="AE17">
            <v>18.100000000000001</v>
          </cell>
          <cell r="AF17" t="str">
            <v/>
          </cell>
          <cell r="AG17">
            <v>4.7</v>
          </cell>
          <cell r="AH17">
            <v>5.5</v>
          </cell>
        </row>
        <row r="18">
          <cell r="A18" t="str">
            <v>2004M08</v>
          </cell>
          <cell r="B18">
            <v>4.9000000000000004</v>
          </cell>
          <cell r="C18">
            <v>8.9</v>
          </cell>
          <cell r="D18">
            <v>11.5</v>
          </cell>
          <cell r="E18">
            <v>4.7</v>
          </cell>
          <cell r="F18">
            <v>8.3000000000000007</v>
          </cell>
          <cell r="G18">
            <v>9.9</v>
          </cell>
          <cell r="H18">
            <v>5.6</v>
          </cell>
          <cell r="I18">
            <v>8.9</v>
          </cell>
          <cell r="J18">
            <v>10.199999999999999</v>
          </cell>
          <cell r="K18">
            <v>10.7</v>
          </cell>
          <cell r="L18">
            <v>8.8000000000000007</v>
          </cell>
          <cell r="M18">
            <v>9.3000000000000007</v>
          </cell>
          <cell r="N18">
            <v>10.5</v>
          </cell>
          <cell r="O18">
            <v>13.7</v>
          </cell>
          <cell r="P18">
            <v>6.1</v>
          </cell>
          <cell r="Q18">
            <v>4.5</v>
          </cell>
          <cell r="R18">
            <v>7.9</v>
          </cell>
          <cell r="S18">
            <v>4.8</v>
          </cell>
          <cell r="T18">
            <v>11</v>
          </cell>
          <cell r="U18">
            <v>5.0999999999999996</v>
          </cell>
          <cell r="V18">
            <v>10.5</v>
          </cell>
          <cell r="W18">
            <v>6.9</v>
          </cell>
          <cell r="X18">
            <v>4.4000000000000004</v>
          </cell>
          <cell r="Y18">
            <v>4.4000000000000004</v>
          </cell>
          <cell r="Z18">
            <v>18.600000000000001</v>
          </cell>
          <cell r="AA18">
            <v>6.9</v>
          </cell>
          <cell r="AB18">
            <v>8.3000000000000007</v>
          </cell>
          <cell r="AC18">
            <v>6.1</v>
          </cell>
          <cell r="AD18">
            <v>6.2</v>
          </cell>
          <cell r="AE18">
            <v>17.899999999999999</v>
          </cell>
          <cell r="AF18" t="str">
            <v/>
          </cell>
          <cell r="AG18">
            <v>4.5999999999999996</v>
          </cell>
          <cell r="AH18">
            <v>5.4</v>
          </cell>
        </row>
        <row r="19">
          <cell r="A19" t="str">
            <v>2004M09</v>
          </cell>
          <cell r="B19">
            <v>5</v>
          </cell>
          <cell r="C19">
            <v>8.9</v>
          </cell>
          <cell r="D19">
            <v>11.5</v>
          </cell>
          <cell r="E19">
            <v>4.9000000000000004</v>
          </cell>
          <cell r="F19">
            <v>8.1999999999999993</v>
          </cell>
          <cell r="G19">
            <v>9.9</v>
          </cell>
          <cell r="H19">
            <v>5.6</v>
          </cell>
          <cell r="I19">
            <v>8.9</v>
          </cell>
          <cell r="J19">
            <v>10.199999999999999</v>
          </cell>
          <cell r="K19">
            <v>10.6</v>
          </cell>
          <cell r="L19">
            <v>8.6999999999999993</v>
          </cell>
          <cell r="M19">
            <v>9.3000000000000007</v>
          </cell>
          <cell r="N19">
            <v>10.5</v>
          </cell>
          <cell r="O19">
            <v>13.7</v>
          </cell>
          <cell r="P19">
            <v>6.2</v>
          </cell>
          <cell r="Q19">
            <v>4.5</v>
          </cell>
          <cell r="R19">
            <v>7.9</v>
          </cell>
          <cell r="S19">
            <v>4.5999999999999996</v>
          </cell>
          <cell r="T19">
            <v>11</v>
          </cell>
          <cell r="U19">
            <v>5.0999999999999996</v>
          </cell>
          <cell r="V19">
            <v>10.6</v>
          </cell>
          <cell r="W19">
            <v>7.1</v>
          </cell>
          <cell r="X19">
            <v>4.5999999999999996</v>
          </cell>
          <cell r="Y19">
            <v>4.4000000000000004</v>
          </cell>
          <cell r="Z19">
            <v>18.5</v>
          </cell>
          <cell r="AA19">
            <v>7</v>
          </cell>
          <cell r="AB19">
            <v>8.3000000000000007</v>
          </cell>
          <cell r="AC19">
            <v>6.5</v>
          </cell>
          <cell r="AD19">
            <v>6.3</v>
          </cell>
          <cell r="AE19">
            <v>17.8</v>
          </cell>
          <cell r="AF19" t="str">
            <v/>
          </cell>
          <cell r="AG19">
            <v>4.5999999999999996</v>
          </cell>
          <cell r="AH19">
            <v>5.4</v>
          </cell>
        </row>
        <row r="20">
          <cell r="A20" t="str">
            <v>2004M10</v>
          </cell>
          <cell r="B20">
            <v>5</v>
          </cell>
          <cell r="C20">
            <v>8.6</v>
          </cell>
          <cell r="D20">
            <v>11.8</v>
          </cell>
          <cell r="E20">
            <v>4.9000000000000004</v>
          </cell>
          <cell r="F20">
            <v>8.1999999999999993</v>
          </cell>
          <cell r="G20">
            <v>10</v>
          </cell>
          <cell r="H20">
            <v>5.5</v>
          </cell>
          <cell r="I20">
            <v>8.9</v>
          </cell>
          <cell r="J20">
            <v>8.4</v>
          </cell>
          <cell r="K20">
            <v>10.4</v>
          </cell>
          <cell r="L20">
            <v>8.6</v>
          </cell>
          <cell r="M20">
            <v>9.3000000000000007</v>
          </cell>
          <cell r="N20">
            <v>10.3</v>
          </cell>
          <cell r="O20">
            <v>13.5</v>
          </cell>
          <cell r="P20">
            <v>6.3</v>
          </cell>
          <cell r="Q20">
            <v>4.5999999999999996</v>
          </cell>
          <cell r="R20">
            <v>7.9</v>
          </cell>
          <cell r="S20">
            <v>4.7</v>
          </cell>
          <cell r="T20">
            <v>11</v>
          </cell>
          <cell r="U20">
            <v>5</v>
          </cell>
          <cell r="V20">
            <v>10.6</v>
          </cell>
          <cell r="W20">
            <v>7.2</v>
          </cell>
          <cell r="X20">
            <v>4.5999999999999996</v>
          </cell>
          <cell r="Y20">
            <v>4.4000000000000004</v>
          </cell>
          <cell r="Z20">
            <v>18.399999999999999</v>
          </cell>
          <cell r="AA20">
            <v>7</v>
          </cell>
          <cell r="AB20">
            <v>8.1999999999999993</v>
          </cell>
          <cell r="AC20">
            <v>6.2</v>
          </cell>
          <cell r="AD20">
            <v>6.3</v>
          </cell>
          <cell r="AE20">
            <v>17.7</v>
          </cell>
          <cell r="AF20" t="str">
            <v/>
          </cell>
          <cell r="AG20">
            <v>4.7</v>
          </cell>
          <cell r="AH20">
            <v>5.5</v>
          </cell>
        </row>
        <row r="21">
          <cell r="A21" t="str">
            <v>2004M11</v>
          </cell>
          <cell r="B21">
            <v>5</v>
          </cell>
          <cell r="C21">
            <v>8.3000000000000007</v>
          </cell>
          <cell r="D21">
            <v>11.7</v>
          </cell>
          <cell r="E21">
            <v>5.0999999999999996</v>
          </cell>
          <cell r="F21">
            <v>8.1999999999999993</v>
          </cell>
          <cell r="G21">
            <v>10.199999999999999</v>
          </cell>
          <cell r="H21">
            <v>5.4</v>
          </cell>
          <cell r="I21">
            <v>8.9</v>
          </cell>
          <cell r="J21">
            <v>8.4</v>
          </cell>
          <cell r="K21">
            <v>10.199999999999999</v>
          </cell>
          <cell r="L21">
            <v>8.6999999999999993</v>
          </cell>
          <cell r="M21">
            <v>9.3000000000000007</v>
          </cell>
          <cell r="N21">
            <v>10.3</v>
          </cell>
          <cell r="O21">
            <v>13.4</v>
          </cell>
          <cell r="P21">
            <v>6.4</v>
          </cell>
          <cell r="Q21">
            <v>4.5999999999999996</v>
          </cell>
          <cell r="R21">
            <v>7.9</v>
          </cell>
          <cell r="S21">
            <v>4.5</v>
          </cell>
          <cell r="T21">
            <v>10.8</v>
          </cell>
          <cell r="U21">
            <v>5</v>
          </cell>
          <cell r="V21">
            <v>10.4</v>
          </cell>
          <cell r="W21">
            <v>7.1</v>
          </cell>
          <cell r="X21">
            <v>4.7</v>
          </cell>
          <cell r="Y21">
            <v>4.4000000000000004</v>
          </cell>
          <cell r="Z21">
            <v>18.2</v>
          </cell>
          <cell r="AA21">
            <v>7.1</v>
          </cell>
          <cell r="AB21">
            <v>8.1999999999999993</v>
          </cell>
          <cell r="AC21">
            <v>6.3</v>
          </cell>
          <cell r="AD21">
            <v>6.2</v>
          </cell>
          <cell r="AE21">
            <v>17.600000000000001</v>
          </cell>
          <cell r="AF21" t="str">
            <v/>
          </cell>
          <cell r="AG21">
            <v>4.7</v>
          </cell>
          <cell r="AH21">
            <v>5.4</v>
          </cell>
        </row>
        <row r="22">
          <cell r="A22" t="str">
            <v>2004M12</v>
          </cell>
          <cell r="B22">
            <v>5</v>
          </cell>
          <cell r="C22">
            <v>8.3000000000000007</v>
          </cell>
          <cell r="D22">
            <v>11.5</v>
          </cell>
          <cell r="E22">
            <v>5.2</v>
          </cell>
          <cell r="F22">
            <v>8.1999999999999993</v>
          </cell>
          <cell r="G22">
            <v>10.4</v>
          </cell>
          <cell r="H22">
            <v>5.3</v>
          </cell>
          <cell r="I22">
            <v>8.9</v>
          </cell>
          <cell r="J22">
            <v>8.4</v>
          </cell>
          <cell r="K22">
            <v>10</v>
          </cell>
          <cell r="L22">
            <v>8.6999999999999993</v>
          </cell>
          <cell r="M22">
            <v>9.1999999999999993</v>
          </cell>
          <cell r="N22">
            <v>10.3</v>
          </cell>
          <cell r="O22">
            <v>13.4</v>
          </cell>
          <cell r="P22">
            <v>6.5</v>
          </cell>
          <cell r="Q22">
            <v>4.5</v>
          </cell>
          <cell r="R22">
            <v>7.9</v>
          </cell>
          <cell r="S22">
            <v>4.4000000000000004</v>
          </cell>
          <cell r="T22">
            <v>10.5</v>
          </cell>
          <cell r="U22">
            <v>4.9000000000000004</v>
          </cell>
          <cell r="V22">
            <v>10.1</v>
          </cell>
          <cell r="W22">
            <v>7.3</v>
          </cell>
          <cell r="X22">
            <v>4.7</v>
          </cell>
          <cell r="Y22">
            <v>4.4000000000000004</v>
          </cell>
          <cell r="Z22">
            <v>18.2</v>
          </cell>
          <cell r="AA22">
            <v>7.2</v>
          </cell>
          <cell r="AB22">
            <v>8.1999999999999993</v>
          </cell>
          <cell r="AC22">
            <v>6.3</v>
          </cell>
          <cell r="AD22">
            <v>6.5</v>
          </cell>
          <cell r="AE22">
            <v>17.399999999999999</v>
          </cell>
          <cell r="AF22" t="str">
            <v/>
          </cell>
          <cell r="AG22">
            <v>4.8</v>
          </cell>
          <cell r="AH22">
            <v>5.4</v>
          </cell>
        </row>
        <row r="23">
          <cell r="A23" t="str">
            <v>2005M01</v>
          </cell>
          <cell r="B23">
            <v>4.9000000000000004</v>
          </cell>
          <cell r="C23">
            <v>8.3000000000000007</v>
          </cell>
          <cell r="D23">
            <v>11.1</v>
          </cell>
          <cell r="E23">
            <v>5.2</v>
          </cell>
          <cell r="F23">
            <v>8.1</v>
          </cell>
          <cell r="G23">
            <v>10.5</v>
          </cell>
          <cell r="H23">
            <v>5.3</v>
          </cell>
          <cell r="I23">
            <v>8.9</v>
          </cell>
          <cell r="J23">
            <v>9</v>
          </cell>
          <cell r="K23">
            <v>9.9</v>
          </cell>
          <cell r="L23">
            <v>8.6999999999999993</v>
          </cell>
          <cell r="M23">
            <v>9.1</v>
          </cell>
          <cell r="N23">
            <v>9.8000000000000007</v>
          </cell>
          <cell r="O23">
            <v>13</v>
          </cell>
          <cell r="P23">
            <v>6.7</v>
          </cell>
          <cell r="Q23">
            <v>4.3</v>
          </cell>
          <cell r="R23">
            <v>7.8</v>
          </cell>
          <cell r="S23">
            <v>4.5</v>
          </cell>
          <cell r="T23">
            <v>10</v>
          </cell>
          <cell r="U23">
            <v>4.8</v>
          </cell>
          <cell r="V23">
            <v>9.6</v>
          </cell>
          <cell r="W23">
            <v>7.1</v>
          </cell>
          <cell r="X23">
            <v>4.8</v>
          </cell>
          <cell r="Y23">
            <v>4.5</v>
          </cell>
          <cell r="Z23">
            <v>18</v>
          </cell>
          <cell r="AA23">
            <v>7.3</v>
          </cell>
          <cell r="AB23">
            <v>7.6</v>
          </cell>
          <cell r="AC23">
            <v>6.1</v>
          </cell>
          <cell r="AD23">
            <v>6.5</v>
          </cell>
          <cell r="AE23">
            <v>17.2</v>
          </cell>
          <cell r="AF23" t="str">
            <v/>
          </cell>
          <cell r="AG23">
            <v>4.7</v>
          </cell>
          <cell r="AH23">
            <v>5.2</v>
          </cell>
        </row>
        <row r="24">
          <cell r="A24" t="str">
            <v>2005M02</v>
          </cell>
          <cell r="B24">
            <v>4.9000000000000004</v>
          </cell>
          <cell r="C24">
            <v>8.4</v>
          </cell>
          <cell r="D24">
            <v>10.7</v>
          </cell>
          <cell r="E24">
            <v>5.2</v>
          </cell>
          <cell r="F24">
            <v>8</v>
          </cell>
          <cell r="G24">
            <v>10.6</v>
          </cell>
          <cell r="H24">
            <v>5.2</v>
          </cell>
          <cell r="I24">
            <v>8.9</v>
          </cell>
          <cell r="J24">
            <v>9</v>
          </cell>
          <cell r="K24">
            <v>9.8000000000000007</v>
          </cell>
          <cell r="L24">
            <v>8.6</v>
          </cell>
          <cell r="M24">
            <v>9.1</v>
          </cell>
          <cell r="N24">
            <v>9.8000000000000007</v>
          </cell>
          <cell r="O24">
            <v>13.1</v>
          </cell>
          <cell r="P24">
            <v>6.7</v>
          </cell>
          <cell r="Q24">
            <v>4.2</v>
          </cell>
          <cell r="R24">
            <v>7.8</v>
          </cell>
          <cell r="S24">
            <v>4.5999999999999996</v>
          </cell>
          <cell r="T24">
            <v>9.6</v>
          </cell>
          <cell r="U24">
            <v>4.7</v>
          </cell>
          <cell r="V24">
            <v>9.3000000000000007</v>
          </cell>
          <cell r="W24">
            <v>7.1</v>
          </cell>
          <cell r="X24">
            <v>4.9000000000000004</v>
          </cell>
          <cell r="Y24">
            <v>4.4000000000000004</v>
          </cell>
          <cell r="Z24">
            <v>18.2</v>
          </cell>
          <cell r="AA24">
            <v>7.4</v>
          </cell>
          <cell r="AB24">
            <v>7.6</v>
          </cell>
          <cell r="AC24">
            <v>6.7</v>
          </cell>
          <cell r="AD24">
            <v>6.5</v>
          </cell>
          <cell r="AE24">
            <v>17</v>
          </cell>
          <cell r="AF24" t="str">
            <v/>
          </cell>
          <cell r="AG24">
            <v>4.7</v>
          </cell>
          <cell r="AH24">
            <v>5.4</v>
          </cell>
        </row>
        <row r="25">
          <cell r="A25" t="str">
            <v>2005M03</v>
          </cell>
          <cell r="B25">
            <v>5.0999999999999996</v>
          </cell>
          <cell r="C25">
            <v>8.5</v>
          </cell>
          <cell r="D25">
            <v>10.5</v>
          </cell>
          <cell r="E25">
            <v>5.3</v>
          </cell>
          <cell r="F25">
            <v>8</v>
          </cell>
          <cell r="G25">
            <v>10.8</v>
          </cell>
          <cell r="H25">
            <v>5.2</v>
          </cell>
          <cell r="I25">
            <v>9</v>
          </cell>
          <cell r="J25">
            <v>9</v>
          </cell>
          <cell r="K25">
            <v>9.6999999999999993</v>
          </cell>
          <cell r="L25">
            <v>8.5</v>
          </cell>
          <cell r="M25">
            <v>9.1</v>
          </cell>
          <cell r="N25">
            <v>9.8000000000000007</v>
          </cell>
          <cell r="O25">
            <v>13</v>
          </cell>
          <cell r="P25">
            <v>7</v>
          </cell>
          <cell r="Q25">
            <v>4.2</v>
          </cell>
          <cell r="R25">
            <v>7.8</v>
          </cell>
          <cell r="S25">
            <v>4.5</v>
          </cell>
          <cell r="T25">
            <v>9.3000000000000007</v>
          </cell>
          <cell r="U25">
            <v>4.7</v>
          </cell>
          <cell r="V25">
            <v>9.1999999999999993</v>
          </cell>
          <cell r="W25">
            <v>7.3</v>
          </cell>
          <cell r="X25">
            <v>4.9000000000000004</v>
          </cell>
          <cell r="Y25">
            <v>4.5999999999999996</v>
          </cell>
          <cell r="Z25">
            <v>18.3</v>
          </cell>
          <cell r="AA25">
            <v>7.5</v>
          </cell>
          <cell r="AB25">
            <v>7.6</v>
          </cell>
          <cell r="AC25">
            <v>6.2</v>
          </cell>
          <cell r="AD25">
            <v>6.4</v>
          </cell>
          <cell r="AE25">
            <v>16.8</v>
          </cell>
          <cell r="AF25" t="str">
            <v/>
          </cell>
          <cell r="AG25">
            <v>4.5999999999999996</v>
          </cell>
          <cell r="AH25">
            <v>5.2</v>
          </cell>
        </row>
        <row r="26">
          <cell r="A26" t="str">
            <v>2005M04</v>
          </cell>
          <cell r="B26">
            <v>5.3</v>
          </cell>
          <cell r="C26">
            <v>8.4</v>
          </cell>
          <cell r="D26">
            <v>10.4</v>
          </cell>
          <cell r="E26">
            <v>5</v>
          </cell>
          <cell r="F26">
            <v>8.1</v>
          </cell>
          <cell r="G26">
            <v>10.7</v>
          </cell>
          <cell r="H26">
            <v>5.2</v>
          </cell>
          <cell r="I26">
            <v>8.9</v>
          </cell>
          <cell r="J26">
            <v>8.3000000000000007</v>
          </cell>
          <cell r="K26">
            <v>9.6</v>
          </cell>
          <cell r="L26">
            <v>8.5</v>
          </cell>
          <cell r="M26">
            <v>9.1999999999999993</v>
          </cell>
          <cell r="N26">
            <v>9.9</v>
          </cell>
          <cell r="O26">
            <v>13</v>
          </cell>
          <cell r="P26">
            <v>7.2</v>
          </cell>
          <cell r="Q26">
            <v>4.3</v>
          </cell>
          <cell r="R26">
            <v>7.7</v>
          </cell>
          <cell r="S26">
            <v>4.4000000000000004</v>
          </cell>
          <cell r="T26">
            <v>9</v>
          </cell>
          <cell r="U26">
            <v>4.7</v>
          </cell>
          <cell r="V26">
            <v>9.4</v>
          </cell>
          <cell r="W26">
            <v>7.3</v>
          </cell>
          <cell r="X26">
            <v>4.9000000000000004</v>
          </cell>
          <cell r="Y26">
            <v>4.5999999999999996</v>
          </cell>
          <cell r="Z26">
            <v>18.399999999999999</v>
          </cell>
          <cell r="AA26">
            <v>7.5</v>
          </cell>
          <cell r="AB26">
            <v>7.4</v>
          </cell>
          <cell r="AC26">
            <v>7.3</v>
          </cell>
          <cell r="AD26">
            <v>6.1</v>
          </cell>
          <cell r="AE26">
            <v>16.600000000000001</v>
          </cell>
          <cell r="AF26" t="str">
            <v/>
          </cell>
          <cell r="AG26">
            <v>4.7</v>
          </cell>
          <cell r="AH26">
            <v>5.2</v>
          </cell>
        </row>
        <row r="27">
          <cell r="A27" t="str">
            <v>2005M05</v>
          </cell>
          <cell r="B27">
            <v>5.3</v>
          </cell>
          <cell r="C27">
            <v>8.6</v>
          </cell>
          <cell r="D27">
            <v>10.199999999999999</v>
          </cell>
          <cell r="E27">
            <v>5.3</v>
          </cell>
          <cell r="F27">
            <v>8</v>
          </cell>
          <cell r="G27">
            <v>10.7</v>
          </cell>
          <cell r="H27">
            <v>5</v>
          </cell>
          <cell r="I27">
            <v>8.9</v>
          </cell>
          <cell r="J27">
            <v>8.3000000000000007</v>
          </cell>
          <cell r="K27">
            <v>9.4</v>
          </cell>
          <cell r="L27">
            <v>8.4</v>
          </cell>
          <cell r="M27">
            <v>9.1999999999999993</v>
          </cell>
          <cell r="N27">
            <v>9.9</v>
          </cell>
          <cell r="O27">
            <v>13</v>
          </cell>
          <cell r="P27">
            <v>7.2</v>
          </cell>
          <cell r="Q27">
            <v>4.4000000000000004</v>
          </cell>
          <cell r="R27">
            <v>7.7</v>
          </cell>
          <cell r="S27">
            <v>4.4000000000000004</v>
          </cell>
          <cell r="T27">
            <v>8.6</v>
          </cell>
          <cell r="U27">
            <v>4.7</v>
          </cell>
          <cell r="V27">
            <v>9.4</v>
          </cell>
          <cell r="W27">
            <v>7.2</v>
          </cell>
          <cell r="X27">
            <v>4.8</v>
          </cell>
          <cell r="Y27">
            <v>4.5999999999999996</v>
          </cell>
          <cell r="Z27">
            <v>18.3</v>
          </cell>
          <cell r="AA27">
            <v>7.6</v>
          </cell>
          <cell r="AB27">
            <v>7.4</v>
          </cell>
          <cell r="AC27">
            <v>7.4</v>
          </cell>
          <cell r="AD27">
            <v>6</v>
          </cell>
          <cell r="AE27">
            <v>16.399999999999999</v>
          </cell>
          <cell r="AF27" t="str">
            <v/>
          </cell>
          <cell r="AG27">
            <v>4.7</v>
          </cell>
          <cell r="AH27">
            <v>5.0999999999999996</v>
          </cell>
        </row>
        <row r="28">
          <cell r="A28" t="str">
            <v>2005M06</v>
          </cell>
          <cell r="B28">
            <v>5.3</v>
          </cell>
          <cell r="C28">
            <v>8.5</v>
          </cell>
          <cell r="D28">
            <v>9.9</v>
          </cell>
          <cell r="E28">
            <v>5.4</v>
          </cell>
          <cell r="F28">
            <v>8</v>
          </cell>
          <cell r="G28">
            <v>10.7</v>
          </cell>
          <cell r="H28">
            <v>4.9000000000000004</v>
          </cell>
          <cell r="I28">
            <v>8.9</v>
          </cell>
          <cell r="J28">
            <v>8.3000000000000007</v>
          </cell>
          <cell r="K28">
            <v>9.1999999999999993</v>
          </cell>
          <cell r="L28">
            <v>8.3000000000000007</v>
          </cell>
          <cell r="M28">
            <v>9.3000000000000007</v>
          </cell>
          <cell r="N28">
            <v>9.9</v>
          </cell>
          <cell r="O28">
            <v>12.9</v>
          </cell>
          <cell r="P28">
            <v>7.3</v>
          </cell>
          <cell r="Q28">
            <v>4.4000000000000004</v>
          </cell>
          <cell r="R28">
            <v>7.7</v>
          </cell>
          <cell r="S28">
            <v>4.2</v>
          </cell>
          <cell r="T28">
            <v>8.3000000000000007</v>
          </cell>
          <cell r="U28">
            <v>4.5999999999999996</v>
          </cell>
          <cell r="V28">
            <v>9.1999999999999993</v>
          </cell>
          <cell r="W28">
            <v>7.2</v>
          </cell>
          <cell r="X28">
            <v>4.7</v>
          </cell>
          <cell r="Y28">
            <v>4.5</v>
          </cell>
          <cell r="Z28">
            <v>18.100000000000001</v>
          </cell>
          <cell r="AA28">
            <v>7.7</v>
          </cell>
          <cell r="AB28">
            <v>7.4</v>
          </cell>
          <cell r="AC28">
            <v>7.5</v>
          </cell>
          <cell r="AD28">
            <v>6</v>
          </cell>
          <cell r="AE28">
            <v>16.2</v>
          </cell>
          <cell r="AF28" t="str">
            <v/>
          </cell>
          <cell r="AG28">
            <v>4.7</v>
          </cell>
          <cell r="AH28">
            <v>5.0999999999999996</v>
          </cell>
        </row>
        <row r="29">
          <cell r="A29" t="str">
            <v>2005M07</v>
          </cell>
          <cell r="B29">
            <v>5.2</v>
          </cell>
          <cell r="C29">
            <v>8.5</v>
          </cell>
          <cell r="D29">
            <v>9.6</v>
          </cell>
          <cell r="E29">
            <v>5.2</v>
          </cell>
          <cell r="F29">
            <v>7.9</v>
          </cell>
          <cell r="G29">
            <v>10.7</v>
          </cell>
          <cell r="H29">
            <v>4.9000000000000004</v>
          </cell>
          <cell r="I29">
            <v>8.9</v>
          </cell>
          <cell r="J29">
            <v>7.2</v>
          </cell>
          <cell r="K29">
            <v>8.9</v>
          </cell>
          <cell r="L29">
            <v>8.3000000000000007</v>
          </cell>
          <cell r="M29">
            <v>9.3000000000000007</v>
          </cell>
          <cell r="N29">
            <v>10.1</v>
          </cell>
          <cell r="O29">
            <v>12.6</v>
          </cell>
          <cell r="P29">
            <v>7.3</v>
          </cell>
          <cell r="Q29">
            <v>4.3</v>
          </cell>
          <cell r="R29">
            <v>7.7</v>
          </cell>
          <cell r="S29">
            <v>4.4000000000000004</v>
          </cell>
          <cell r="T29">
            <v>8</v>
          </cell>
          <cell r="U29">
            <v>4.5</v>
          </cell>
          <cell r="V29">
            <v>9</v>
          </cell>
          <cell r="W29">
            <v>7.3</v>
          </cell>
          <cell r="X29">
            <v>4.7</v>
          </cell>
          <cell r="Y29">
            <v>4.7</v>
          </cell>
          <cell r="Z29">
            <v>17.899999999999999</v>
          </cell>
          <cell r="AA29">
            <v>7.7</v>
          </cell>
          <cell r="AB29">
            <v>6.6</v>
          </cell>
          <cell r="AC29">
            <v>7.6</v>
          </cell>
          <cell r="AD29">
            <v>6.3</v>
          </cell>
          <cell r="AE29">
            <v>16</v>
          </cell>
          <cell r="AF29" t="str">
            <v/>
          </cell>
          <cell r="AG29">
            <v>4.5999999999999996</v>
          </cell>
          <cell r="AH29">
            <v>5</v>
          </cell>
        </row>
        <row r="30">
          <cell r="A30" t="str">
            <v>2005M08</v>
          </cell>
          <cell r="B30">
            <v>5.2</v>
          </cell>
          <cell r="C30">
            <v>8.5</v>
          </cell>
          <cell r="D30">
            <v>9.6</v>
          </cell>
          <cell r="E30">
            <v>5.5</v>
          </cell>
          <cell r="F30">
            <v>7.9</v>
          </cell>
          <cell r="G30">
            <v>10.7</v>
          </cell>
          <cell r="H30">
            <v>4.7</v>
          </cell>
          <cell r="I30">
            <v>8.9</v>
          </cell>
          <cell r="J30">
            <v>7.2</v>
          </cell>
          <cell r="K30">
            <v>8.6999999999999993</v>
          </cell>
          <cell r="L30">
            <v>8.1999999999999993</v>
          </cell>
          <cell r="M30">
            <v>9.4</v>
          </cell>
          <cell r="N30">
            <v>10.1</v>
          </cell>
          <cell r="O30">
            <v>12.5</v>
          </cell>
          <cell r="P30">
            <v>7.3</v>
          </cell>
          <cell r="Q30">
            <v>4.3</v>
          </cell>
          <cell r="R30">
            <v>7.7</v>
          </cell>
          <cell r="S30">
            <v>4.3</v>
          </cell>
          <cell r="T30">
            <v>7.7</v>
          </cell>
          <cell r="U30">
            <v>4.5</v>
          </cell>
          <cell r="V30">
            <v>8.8000000000000007</v>
          </cell>
          <cell r="W30">
            <v>7.3</v>
          </cell>
          <cell r="X30">
            <v>4.5999999999999996</v>
          </cell>
          <cell r="Y30">
            <v>4.5999999999999996</v>
          </cell>
          <cell r="Z30">
            <v>17.7</v>
          </cell>
          <cell r="AA30">
            <v>7.8</v>
          </cell>
          <cell r="AB30">
            <v>6.6</v>
          </cell>
          <cell r="AC30">
            <v>7.7</v>
          </cell>
          <cell r="AD30">
            <v>6.5</v>
          </cell>
          <cell r="AE30">
            <v>15.9</v>
          </cell>
          <cell r="AF30" t="str">
            <v/>
          </cell>
          <cell r="AG30">
            <v>4.5999999999999996</v>
          </cell>
          <cell r="AH30">
            <v>4.9000000000000004</v>
          </cell>
        </row>
        <row r="31">
          <cell r="A31" t="str">
            <v>2005M09</v>
          </cell>
          <cell r="B31">
            <v>5.2</v>
          </cell>
          <cell r="C31">
            <v>8.5</v>
          </cell>
          <cell r="D31">
            <v>9.6999999999999993</v>
          </cell>
          <cell r="E31">
            <v>5.4</v>
          </cell>
          <cell r="F31">
            <v>7.9</v>
          </cell>
          <cell r="G31">
            <v>10.6</v>
          </cell>
          <cell r="H31">
            <v>4.5</v>
          </cell>
          <cell r="I31">
            <v>8.8000000000000007</v>
          </cell>
          <cell r="J31">
            <v>7.2</v>
          </cell>
          <cell r="K31">
            <v>8.6</v>
          </cell>
          <cell r="L31">
            <v>8.1999999999999993</v>
          </cell>
          <cell r="M31">
            <v>9.4</v>
          </cell>
          <cell r="N31">
            <v>10.1</v>
          </cell>
          <cell r="O31">
            <v>12.3</v>
          </cell>
          <cell r="P31">
            <v>7.3</v>
          </cell>
          <cell r="Q31">
            <v>4.4000000000000004</v>
          </cell>
          <cell r="R31">
            <v>7.7</v>
          </cell>
          <cell r="S31">
            <v>4.2</v>
          </cell>
          <cell r="T31">
            <v>7.4</v>
          </cell>
          <cell r="U31">
            <v>4.5999999999999996</v>
          </cell>
          <cell r="V31">
            <v>8.5</v>
          </cell>
          <cell r="W31">
            <v>7.3</v>
          </cell>
          <cell r="X31">
            <v>4.5999999999999996</v>
          </cell>
          <cell r="Y31">
            <v>4.5</v>
          </cell>
          <cell r="Z31">
            <v>17.5</v>
          </cell>
          <cell r="AA31">
            <v>7.9</v>
          </cell>
          <cell r="AB31">
            <v>6.6</v>
          </cell>
          <cell r="AC31">
            <v>7.8</v>
          </cell>
          <cell r="AD31">
            <v>6.8</v>
          </cell>
          <cell r="AE31">
            <v>16</v>
          </cell>
          <cell r="AF31" t="str">
            <v/>
          </cell>
          <cell r="AG31">
            <v>4.9000000000000004</v>
          </cell>
          <cell r="AH31">
            <v>5</v>
          </cell>
        </row>
        <row r="32">
          <cell r="A32" t="str">
            <v>2005M10</v>
          </cell>
          <cell r="B32">
            <v>5.2</v>
          </cell>
          <cell r="C32">
            <v>8.5</v>
          </cell>
          <cell r="D32">
            <v>9.9</v>
          </cell>
          <cell r="E32">
            <v>5.3</v>
          </cell>
          <cell r="F32">
            <v>7.8</v>
          </cell>
          <cell r="G32">
            <v>10.6</v>
          </cell>
          <cell r="H32">
            <v>4.4000000000000004</v>
          </cell>
          <cell r="I32">
            <v>8.8000000000000007</v>
          </cell>
          <cell r="J32">
            <v>6.9</v>
          </cell>
          <cell r="K32">
            <v>8.6999999999999993</v>
          </cell>
          <cell r="L32">
            <v>8.1</v>
          </cell>
          <cell r="M32">
            <v>9.4</v>
          </cell>
          <cell r="N32">
            <v>9.6</v>
          </cell>
          <cell r="O32">
            <v>12.2</v>
          </cell>
          <cell r="P32">
            <v>7.4</v>
          </cell>
          <cell r="Q32">
            <v>4.5</v>
          </cell>
          <cell r="R32">
            <v>7.6</v>
          </cell>
          <cell r="S32">
            <v>4.5</v>
          </cell>
          <cell r="T32">
            <v>7.3</v>
          </cell>
          <cell r="U32">
            <v>4.5</v>
          </cell>
          <cell r="V32">
            <v>8.1999999999999993</v>
          </cell>
          <cell r="W32">
            <v>7.1</v>
          </cell>
          <cell r="X32">
            <v>4.5999999999999996</v>
          </cell>
          <cell r="Y32">
            <v>4.5</v>
          </cell>
          <cell r="Z32">
            <v>17.3</v>
          </cell>
          <cell r="AA32">
            <v>8</v>
          </cell>
          <cell r="AB32">
            <v>6.9</v>
          </cell>
          <cell r="AC32">
            <v>7.9</v>
          </cell>
          <cell r="AD32">
            <v>7.1</v>
          </cell>
          <cell r="AE32">
            <v>15.9</v>
          </cell>
          <cell r="AF32" t="str">
            <v/>
          </cell>
          <cell r="AG32">
            <v>5.0999999999999996</v>
          </cell>
          <cell r="AH32">
            <v>5</v>
          </cell>
        </row>
        <row r="33">
          <cell r="A33" t="str">
            <v>2005M11</v>
          </cell>
          <cell r="B33">
            <v>5.2</v>
          </cell>
          <cell r="C33">
            <v>8.5</v>
          </cell>
          <cell r="D33">
            <v>9.9</v>
          </cell>
          <cell r="E33">
            <v>5.3</v>
          </cell>
          <cell r="F33">
            <v>7.8</v>
          </cell>
          <cell r="G33">
            <v>10.5</v>
          </cell>
          <cell r="H33">
            <v>4.2</v>
          </cell>
          <cell r="I33">
            <v>8.8000000000000007</v>
          </cell>
          <cell r="J33">
            <v>6.9</v>
          </cell>
          <cell r="K33">
            <v>8.6999999999999993</v>
          </cell>
          <cell r="L33">
            <v>8.1</v>
          </cell>
          <cell r="M33">
            <v>9.4</v>
          </cell>
          <cell r="N33">
            <v>9.6</v>
          </cell>
          <cell r="O33">
            <v>12.1</v>
          </cell>
          <cell r="P33">
            <v>7.4</v>
          </cell>
          <cell r="Q33">
            <v>4.5</v>
          </cell>
          <cell r="R33">
            <v>7.6</v>
          </cell>
          <cell r="S33">
            <v>4.5999999999999996</v>
          </cell>
          <cell r="T33">
            <v>7.1</v>
          </cell>
          <cell r="U33">
            <v>4.5</v>
          </cell>
          <cell r="V33">
            <v>7.9</v>
          </cell>
          <cell r="W33">
            <v>7.1</v>
          </cell>
          <cell r="X33">
            <v>4.5</v>
          </cell>
          <cell r="Y33">
            <v>4.5</v>
          </cell>
          <cell r="Z33">
            <v>16.899999999999999</v>
          </cell>
          <cell r="AA33">
            <v>8</v>
          </cell>
          <cell r="AB33">
            <v>6.9</v>
          </cell>
          <cell r="AC33">
            <v>7.8</v>
          </cell>
          <cell r="AD33">
            <v>7.1</v>
          </cell>
          <cell r="AE33">
            <v>15.6</v>
          </cell>
          <cell r="AF33" t="str">
            <v/>
          </cell>
          <cell r="AG33">
            <v>5.2</v>
          </cell>
          <cell r="AH33">
            <v>5</v>
          </cell>
        </row>
        <row r="34">
          <cell r="A34" t="str">
            <v>2005M12</v>
          </cell>
          <cell r="B34">
            <v>5.2</v>
          </cell>
          <cell r="C34">
            <v>8.5</v>
          </cell>
          <cell r="D34">
            <v>9.8000000000000007</v>
          </cell>
          <cell r="E34">
            <v>5.0999999999999996</v>
          </cell>
          <cell r="F34">
            <v>7.8</v>
          </cell>
          <cell r="G34">
            <v>10.3</v>
          </cell>
          <cell r="H34">
            <v>4.0999999999999996</v>
          </cell>
          <cell r="I34">
            <v>8.6999999999999993</v>
          </cell>
          <cell r="J34">
            <v>6.9</v>
          </cell>
          <cell r="K34">
            <v>8.6999999999999993</v>
          </cell>
          <cell r="L34">
            <v>8.1</v>
          </cell>
          <cell r="M34">
            <v>9.5</v>
          </cell>
          <cell r="N34">
            <v>9.6</v>
          </cell>
          <cell r="O34">
            <v>12</v>
          </cell>
          <cell r="P34">
            <v>7.4</v>
          </cell>
          <cell r="Q34">
            <v>4.5</v>
          </cell>
          <cell r="R34">
            <v>7.6</v>
          </cell>
          <cell r="S34">
            <v>4.4000000000000004</v>
          </cell>
          <cell r="T34">
            <v>7</v>
          </cell>
          <cell r="U34">
            <v>4.5999999999999996</v>
          </cell>
          <cell r="V34">
            <v>7.7</v>
          </cell>
          <cell r="W34">
            <v>7.4</v>
          </cell>
          <cell r="X34">
            <v>4.4000000000000004</v>
          </cell>
          <cell r="Y34">
            <v>4.3</v>
          </cell>
          <cell r="Z34">
            <v>16.5</v>
          </cell>
          <cell r="AA34">
            <v>7.9</v>
          </cell>
          <cell r="AB34">
            <v>6.9</v>
          </cell>
          <cell r="AC34">
            <v>7.6</v>
          </cell>
          <cell r="AD34">
            <v>6.9</v>
          </cell>
          <cell r="AE34">
            <v>15.3</v>
          </cell>
          <cell r="AF34" t="str">
            <v/>
          </cell>
          <cell r="AG34">
            <v>5.0999999999999996</v>
          </cell>
          <cell r="AH34">
            <v>4.8</v>
          </cell>
        </row>
        <row r="35">
          <cell r="A35" t="str">
            <v>2006M01</v>
          </cell>
          <cell r="B35">
            <v>5.2</v>
          </cell>
          <cell r="C35">
            <v>8.5</v>
          </cell>
          <cell r="D35">
            <v>9.5</v>
          </cell>
          <cell r="E35">
            <v>5.0999999999999996</v>
          </cell>
          <cell r="F35">
            <v>7.8</v>
          </cell>
          <cell r="G35">
            <v>10.5</v>
          </cell>
          <cell r="H35">
            <v>4.0999999999999996</v>
          </cell>
          <cell r="I35">
            <v>8.6999999999999993</v>
          </cell>
          <cell r="J35">
            <v>6.2</v>
          </cell>
          <cell r="K35">
            <v>8.6999999999999993</v>
          </cell>
          <cell r="L35">
            <v>8</v>
          </cell>
          <cell r="M35">
            <v>9.5</v>
          </cell>
          <cell r="N35">
            <v>9.1</v>
          </cell>
          <cell r="O35">
            <v>11.8</v>
          </cell>
          <cell r="P35">
            <v>7.4</v>
          </cell>
          <cell r="Q35">
            <v>4.4000000000000004</v>
          </cell>
          <cell r="R35">
            <v>7.3</v>
          </cell>
          <cell r="S35">
            <v>4.5</v>
          </cell>
          <cell r="T35">
            <v>6.2</v>
          </cell>
          <cell r="U35">
            <v>4.5</v>
          </cell>
          <cell r="V35">
            <v>7.5</v>
          </cell>
          <cell r="W35">
            <v>7.3</v>
          </cell>
          <cell r="X35">
            <v>4.4000000000000004</v>
          </cell>
          <cell r="Y35">
            <v>4.0999999999999996</v>
          </cell>
          <cell r="Z35">
            <v>15.9</v>
          </cell>
          <cell r="AA35">
            <v>7.7</v>
          </cell>
          <cell r="AB35">
            <v>7.1</v>
          </cell>
          <cell r="AC35">
            <v>7.4</v>
          </cell>
          <cell r="AD35">
            <v>6.7</v>
          </cell>
          <cell r="AE35">
            <v>14.9</v>
          </cell>
          <cell r="AF35">
            <v>8.8000000000000007</v>
          </cell>
          <cell r="AG35">
            <v>5.0999999999999996</v>
          </cell>
          <cell r="AH35">
            <v>4.7</v>
          </cell>
        </row>
        <row r="36">
          <cell r="A36" t="str">
            <v>2006M02</v>
          </cell>
          <cell r="B36">
            <v>5.2</v>
          </cell>
          <cell r="C36">
            <v>8.5</v>
          </cell>
          <cell r="D36">
            <v>9.1999999999999993</v>
          </cell>
          <cell r="E36">
            <v>5</v>
          </cell>
          <cell r="F36">
            <v>7.7</v>
          </cell>
          <cell r="G36">
            <v>10.5</v>
          </cell>
          <cell r="H36">
            <v>4.2</v>
          </cell>
          <cell r="I36">
            <v>8.6999999999999993</v>
          </cell>
          <cell r="J36">
            <v>6.2</v>
          </cell>
          <cell r="K36">
            <v>8.6999999999999993</v>
          </cell>
          <cell r="L36">
            <v>8</v>
          </cell>
          <cell r="M36">
            <v>9.5</v>
          </cell>
          <cell r="N36">
            <v>9.1</v>
          </cell>
          <cell r="O36">
            <v>11.7</v>
          </cell>
          <cell r="P36">
            <v>7.4</v>
          </cell>
          <cell r="Q36">
            <v>4.4000000000000004</v>
          </cell>
          <cell r="R36">
            <v>7.3</v>
          </cell>
          <cell r="S36">
            <v>4.0999999999999996</v>
          </cell>
          <cell r="T36">
            <v>5.8</v>
          </cell>
          <cell r="U36">
            <v>4.5999999999999996</v>
          </cell>
          <cell r="V36">
            <v>7.4</v>
          </cell>
          <cell r="W36">
            <v>7.3</v>
          </cell>
          <cell r="X36">
            <v>4.2</v>
          </cell>
          <cell r="Y36">
            <v>3.9</v>
          </cell>
          <cell r="Z36">
            <v>15.5</v>
          </cell>
          <cell r="AA36">
            <v>7.6</v>
          </cell>
          <cell r="AB36">
            <v>7.1</v>
          </cell>
          <cell r="AC36">
            <v>7.3</v>
          </cell>
          <cell r="AD36">
            <v>6.5</v>
          </cell>
          <cell r="AE36">
            <v>14.6</v>
          </cell>
          <cell r="AF36">
            <v>8.8000000000000007</v>
          </cell>
          <cell r="AG36">
            <v>5.2</v>
          </cell>
          <cell r="AH36">
            <v>4.8</v>
          </cell>
        </row>
        <row r="37">
          <cell r="A37" t="str">
            <v>2006M03</v>
          </cell>
          <cell r="B37">
            <v>5.2</v>
          </cell>
          <cell r="C37">
            <v>8.5</v>
          </cell>
          <cell r="D37">
            <v>9</v>
          </cell>
          <cell r="E37">
            <v>4.9000000000000004</v>
          </cell>
          <cell r="F37">
            <v>7.6</v>
          </cell>
          <cell r="G37">
            <v>10.4</v>
          </cell>
          <cell r="H37">
            <v>4.2</v>
          </cell>
          <cell r="I37">
            <v>8.6</v>
          </cell>
          <cell r="J37">
            <v>6.2</v>
          </cell>
          <cell r="K37">
            <v>8.6999999999999993</v>
          </cell>
          <cell r="L37">
            <v>7.9</v>
          </cell>
          <cell r="M37">
            <v>9.5</v>
          </cell>
          <cell r="N37">
            <v>9.1</v>
          </cell>
          <cell r="O37">
            <v>11.6</v>
          </cell>
          <cell r="P37">
            <v>7.3</v>
          </cell>
          <cell r="Q37">
            <v>4.3</v>
          </cell>
          <cell r="R37">
            <v>7.3</v>
          </cell>
          <cell r="S37">
            <v>4.0999999999999996</v>
          </cell>
          <cell r="T37">
            <v>5.7</v>
          </cell>
          <cell r="U37">
            <v>4.7</v>
          </cell>
          <cell r="V37">
            <v>7.4</v>
          </cell>
          <cell r="W37">
            <v>7.4</v>
          </cell>
          <cell r="X37">
            <v>4.0999999999999996</v>
          </cell>
          <cell r="Y37">
            <v>3.9</v>
          </cell>
          <cell r="Z37">
            <v>15.1</v>
          </cell>
          <cell r="AA37">
            <v>7.6</v>
          </cell>
          <cell r="AB37">
            <v>7.1</v>
          </cell>
          <cell r="AC37">
            <v>7.2</v>
          </cell>
          <cell r="AD37">
            <v>6.4</v>
          </cell>
          <cell r="AE37">
            <v>14.2</v>
          </cell>
          <cell r="AF37">
            <v>8.8000000000000007</v>
          </cell>
          <cell r="AG37">
            <v>5.3</v>
          </cell>
          <cell r="AH37">
            <v>4.7</v>
          </cell>
        </row>
        <row r="38">
          <cell r="A38" t="str">
            <v>2006M04</v>
          </cell>
          <cell r="B38">
            <v>4.9000000000000004</v>
          </cell>
          <cell r="C38">
            <v>8.5</v>
          </cell>
          <cell r="D38">
            <v>9.1</v>
          </cell>
          <cell r="E38">
            <v>4.5999999999999996</v>
          </cell>
          <cell r="F38">
            <v>7.4</v>
          </cell>
          <cell r="G38">
            <v>10.199999999999999</v>
          </cell>
          <cell r="H38">
            <v>4.0999999999999996</v>
          </cell>
          <cell r="I38">
            <v>8.5</v>
          </cell>
          <cell r="J38">
            <v>6.3</v>
          </cell>
          <cell r="K38">
            <v>8.6</v>
          </cell>
          <cell r="L38">
            <v>7.9</v>
          </cell>
          <cell r="M38">
            <v>9.5</v>
          </cell>
          <cell r="N38">
            <v>9.1</v>
          </cell>
          <cell r="O38">
            <v>12</v>
          </cell>
          <cell r="P38">
            <v>7.3</v>
          </cell>
          <cell r="Q38">
            <v>4.4000000000000004</v>
          </cell>
          <cell r="R38">
            <v>6.8</v>
          </cell>
          <cell r="S38">
            <v>4.0999999999999996</v>
          </cell>
          <cell r="T38">
            <v>5.8</v>
          </cell>
          <cell r="U38">
            <v>4.5999999999999996</v>
          </cell>
          <cell r="V38">
            <v>7.3</v>
          </cell>
          <cell r="W38">
            <v>7.3</v>
          </cell>
          <cell r="X38">
            <v>4</v>
          </cell>
          <cell r="Y38">
            <v>3.8</v>
          </cell>
          <cell r="Z38">
            <v>14.7</v>
          </cell>
          <cell r="AA38">
            <v>7.7</v>
          </cell>
          <cell r="AB38">
            <v>7.2</v>
          </cell>
          <cell r="AC38">
            <v>7.3</v>
          </cell>
          <cell r="AD38">
            <v>6.3</v>
          </cell>
          <cell r="AE38">
            <v>13.9</v>
          </cell>
          <cell r="AF38">
            <v>8.1999999999999993</v>
          </cell>
          <cell r="AG38">
            <v>5.4</v>
          </cell>
          <cell r="AH38">
            <v>4.7</v>
          </cell>
        </row>
        <row r="39">
          <cell r="A39" t="str">
            <v>2006M05</v>
          </cell>
          <cell r="B39">
            <v>4.8</v>
          </cell>
          <cell r="C39">
            <v>8.5</v>
          </cell>
          <cell r="D39">
            <v>9.1</v>
          </cell>
          <cell r="E39">
            <v>4.7</v>
          </cell>
          <cell r="F39">
            <v>7.2</v>
          </cell>
          <cell r="G39">
            <v>10</v>
          </cell>
          <cell r="H39">
            <v>4</v>
          </cell>
          <cell r="I39">
            <v>8.4</v>
          </cell>
          <cell r="J39">
            <v>6.3</v>
          </cell>
          <cell r="K39">
            <v>8.6</v>
          </cell>
          <cell r="L39">
            <v>7.9</v>
          </cell>
          <cell r="M39">
            <v>9.4</v>
          </cell>
          <cell r="N39">
            <v>9.1</v>
          </cell>
          <cell r="O39">
            <v>11.8</v>
          </cell>
          <cell r="P39">
            <v>7.3</v>
          </cell>
          <cell r="Q39">
            <v>4.4000000000000004</v>
          </cell>
          <cell r="R39">
            <v>6.8</v>
          </cell>
          <cell r="S39">
            <v>4</v>
          </cell>
          <cell r="T39">
            <v>5.8</v>
          </cell>
          <cell r="U39">
            <v>4.5999999999999996</v>
          </cell>
          <cell r="V39">
            <v>7.2</v>
          </cell>
          <cell r="W39">
            <v>7</v>
          </cell>
          <cell r="X39">
            <v>3.9</v>
          </cell>
          <cell r="Y39">
            <v>3.7</v>
          </cell>
          <cell r="Z39">
            <v>14.3</v>
          </cell>
          <cell r="AA39">
            <v>7.8</v>
          </cell>
          <cell r="AB39">
            <v>7.2</v>
          </cell>
          <cell r="AC39">
            <v>7.1</v>
          </cell>
          <cell r="AD39">
            <v>6.2</v>
          </cell>
          <cell r="AE39">
            <v>13.6</v>
          </cell>
          <cell r="AF39">
            <v>8.1999999999999993</v>
          </cell>
          <cell r="AG39">
            <v>5.4</v>
          </cell>
          <cell r="AH39">
            <v>4.7</v>
          </cell>
        </row>
        <row r="40">
          <cell r="A40" t="str">
            <v>2006M06</v>
          </cell>
          <cell r="B40">
            <v>4.7</v>
          </cell>
          <cell r="C40">
            <v>8.4</v>
          </cell>
          <cell r="D40">
            <v>9.1999999999999993</v>
          </cell>
          <cell r="E40">
            <v>4.9000000000000004</v>
          </cell>
          <cell r="F40">
            <v>7.1</v>
          </cell>
          <cell r="G40">
            <v>9.9</v>
          </cell>
          <cell r="H40">
            <v>3.9</v>
          </cell>
          <cell r="I40">
            <v>8.3000000000000007</v>
          </cell>
          <cell r="J40">
            <v>6.3</v>
          </cell>
          <cell r="K40">
            <v>8.5</v>
          </cell>
          <cell r="L40">
            <v>7.8</v>
          </cell>
          <cell r="M40">
            <v>9.3000000000000007</v>
          </cell>
          <cell r="N40">
            <v>9.1</v>
          </cell>
          <cell r="O40">
            <v>11.7</v>
          </cell>
          <cell r="P40">
            <v>7.4</v>
          </cell>
          <cell r="Q40">
            <v>4.5999999999999996</v>
          </cell>
          <cell r="R40">
            <v>6.8</v>
          </cell>
          <cell r="S40">
            <v>4.2</v>
          </cell>
          <cell r="T40">
            <v>5.9</v>
          </cell>
          <cell r="U40">
            <v>4.5999999999999996</v>
          </cell>
          <cell r="V40">
            <v>7</v>
          </cell>
          <cell r="W40">
            <v>7.1</v>
          </cell>
          <cell r="X40">
            <v>3.9</v>
          </cell>
          <cell r="Y40">
            <v>3.5</v>
          </cell>
          <cell r="Z40">
            <v>13.9</v>
          </cell>
          <cell r="AA40">
            <v>7.7</v>
          </cell>
          <cell r="AB40">
            <v>7.2</v>
          </cell>
          <cell r="AC40">
            <v>7.4</v>
          </cell>
          <cell r="AD40">
            <v>6.1</v>
          </cell>
          <cell r="AE40">
            <v>13.3</v>
          </cell>
          <cell r="AF40">
            <v>8.1999999999999993</v>
          </cell>
          <cell r="AG40">
            <v>5.4</v>
          </cell>
          <cell r="AH40">
            <v>4.5999999999999996</v>
          </cell>
        </row>
        <row r="41">
          <cell r="A41" t="str">
            <v>2006M07</v>
          </cell>
          <cell r="B41">
            <v>4.5</v>
          </cell>
          <cell r="C41">
            <v>8.1999999999999993</v>
          </cell>
          <cell r="D41">
            <v>9.1999999999999993</v>
          </cell>
          <cell r="E41">
            <v>4.5999999999999996</v>
          </cell>
          <cell r="F41">
            <v>7.1</v>
          </cell>
          <cell r="G41">
            <v>9.6999999999999993</v>
          </cell>
          <cell r="H41">
            <v>3.8</v>
          </cell>
          <cell r="I41">
            <v>8.1999999999999993</v>
          </cell>
          <cell r="J41">
            <v>5.5</v>
          </cell>
          <cell r="K41">
            <v>8.5</v>
          </cell>
          <cell r="L41">
            <v>7.7</v>
          </cell>
          <cell r="M41">
            <v>9.1999999999999993</v>
          </cell>
          <cell r="N41">
            <v>8.6999999999999993</v>
          </cell>
          <cell r="O41">
            <v>11</v>
          </cell>
          <cell r="P41">
            <v>7.5</v>
          </cell>
          <cell r="Q41">
            <v>4.7</v>
          </cell>
          <cell r="R41">
            <v>6.6</v>
          </cell>
          <cell r="S41">
            <v>4.0999999999999996</v>
          </cell>
          <cell r="T41">
            <v>5.9</v>
          </cell>
          <cell r="U41">
            <v>4.5999999999999996</v>
          </cell>
          <cell r="V41">
            <v>6.7</v>
          </cell>
          <cell r="W41">
            <v>6.9</v>
          </cell>
          <cell r="X41">
            <v>3.8</v>
          </cell>
          <cell r="Y41">
            <v>3.4</v>
          </cell>
          <cell r="Z41">
            <v>13.6</v>
          </cell>
          <cell r="AA41">
            <v>7.6</v>
          </cell>
          <cell r="AB41">
            <v>7.6</v>
          </cell>
          <cell r="AC41">
            <v>7.3</v>
          </cell>
          <cell r="AD41">
            <v>5.9</v>
          </cell>
          <cell r="AE41">
            <v>13.1</v>
          </cell>
          <cell r="AF41">
            <v>8.5</v>
          </cell>
          <cell r="AG41">
            <v>5.4</v>
          </cell>
          <cell r="AH41">
            <v>4.7</v>
          </cell>
        </row>
        <row r="42">
          <cell r="A42" t="str">
            <v>2006M08</v>
          </cell>
          <cell r="B42">
            <v>4.4000000000000004</v>
          </cell>
          <cell r="C42">
            <v>8</v>
          </cell>
          <cell r="D42">
            <v>9.1</v>
          </cell>
          <cell r="E42">
            <v>4.5999999999999996</v>
          </cell>
          <cell r="F42">
            <v>7</v>
          </cell>
          <cell r="G42">
            <v>9.6</v>
          </cell>
          <cell r="H42">
            <v>3.7</v>
          </cell>
          <cell r="I42">
            <v>8.1</v>
          </cell>
          <cell r="J42">
            <v>5.5</v>
          </cell>
          <cell r="K42">
            <v>8.5</v>
          </cell>
          <cell r="L42">
            <v>7.7</v>
          </cell>
          <cell r="M42">
            <v>9.1999999999999993</v>
          </cell>
          <cell r="N42">
            <v>8.6999999999999993</v>
          </cell>
          <cell r="O42">
            <v>10.9</v>
          </cell>
          <cell r="P42">
            <v>7.5</v>
          </cell>
          <cell r="Q42">
            <v>4.7</v>
          </cell>
          <cell r="R42">
            <v>6.6</v>
          </cell>
          <cell r="S42">
            <v>4.2</v>
          </cell>
          <cell r="T42">
            <v>5.9</v>
          </cell>
          <cell r="U42">
            <v>4.5999999999999996</v>
          </cell>
          <cell r="V42">
            <v>6.4</v>
          </cell>
          <cell r="W42">
            <v>6.9</v>
          </cell>
          <cell r="X42">
            <v>3.9</v>
          </cell>
          <cell r="Y42">
            <v>3.2</v>
          </cell>
          <cell r="Z42">
            <v>13.3</v>
          </cell>
          <cell r="AA42">
            <v>7.6</v>
          </cell>
          <cell r="AB42">
            <v>7.6</v>
          </cell>
          <cell r="AC42">
            <v>7</v>
          </cell>
          <cell r="AD42">
            <v>5.8</v>
          </cell>
          <cell r="AE42">
            <v>12.9</v>
          </cell>
          <cell r="AF42">
            <v>8.5</v>
          </cell>
          <cell r="AG42">
            <v>5.5</v>
          </cell>
          <cell r="AH42">
            <v>4.7</v>
          </cell>
        </row>
        <row r="43">
          <cell r="A43" t="str">
            <v>2006M09</v>
          </cell>
          <cell r="B43">
            <v>4.4000000000000004</v>
          </cell>
          <cell r="C43">
            <v>8</v>
          </cell>
          <cell r="D43">
            <v>8.9</v>
          </cell>
          <cell r="E43">
            <v>4.4000000000000004</v>
          </cell>
          <cell r="F43">
            <v>6.9</v>
          </cell>
          <cell r="G43">
            <v>9.5</v>
          </cell>
          <cell r="H43">
            <v>3.6</v>
          </cell>
          <cell r="I43">
            <v>8.1</v>
          </cell>
          <cell r="J43">
            <v>5.5</v>
          </cell>
          <cell r="K43">
            <v>8.4</v>
          </cell>
          <cell r="L43">
            <v>7.6</v>
          </cell>
          <cell r="M43">
            <v>9.1</v>
          </cell>
          <cell r="N43">
            <v>8.6999999999999993</v>
          </cell>
          <cell r="O43">
            <v>11.1</v>
          </cell>
          <cell r="P43">
            <v>7.6</v>
          </cell>
          <cell r="Q43">
            <v>4.5999999999999996</v>
          </cell>
          <cell r="R43">
            <v>6.6</v>
          </cell>
          <cell r="S43">
            <v>4.2</v>
          </cell>
          <cell r="T43">
            <v>5.7</v>
          </cell>
          <cell r="U43">
            <v>4.7</v>
          </cell>
          <cell r="V43">
            <v>6.2</v>
          </cell>
          <cell r="W43">
            <v>6.9</v>
          </cell>
          <cell r="X43">
            <v>3.8</v>
          </cell>
          <cell r="Y43">
            <v>3.1</v>
          </cell>
          <cell r="Z43">
            <v>13</v>
          </cell>
          <cell r="AA43">
            <v>7.8</v>
          </cell>
          <cell r="AB43">
            <v>7.6</v>
          </cell>
          <cell r="AC43">
            <v>6.8</v>
          </cell>
          <cell r="AD43">
            <v>5.6</v>
          </cell>
          <cell r="AE43">
            <v>12.7</v>
          </cell>
          <cell r="AF43">
            <v>8.5</v>
          </cell>
          <cell r="AG43">
            <v>5.5</v>
          </cell>
          <cell r="AH43">
            <v>4.5</v>
          </cell>
        </row>
        <row r="44">
          <cell r="A44" t="str">
            <v>2006M10</v>
          </cell>
          <cell r="B44">
            <v>4.5</v>
          </cell>
          <cell r="C44">
            <v>8</v>
          </cell>
          <cell r="D44">
            <v>8.5</v>
          </cell>
          <cell r="E44">
            <v>4.3</v>
          </cell>
          <cell r="F44">
            <v>6.8</v>
          </cell>
          <cell r="G44">
            <v>9.4</v>
          </cell>
          <cell r="H44">
            <v>3.6</v>
          </cell>
          <cell r="I44">
            <v>8</v>
          </cell>
          <cell r="J44">
            <v>5.5</v>
          </cell>
          <cell r="K44">
            <v>8.4</v>
          </cell>
          <cell r="L44">
            <v>7.5</v>
          </cell>
          <cell r="M44">
            <v>9</v>
          </cell>
          <cell r="N44">
            <v>8.6999999999999993</v>
          </cell>
          <cell r="O44">
            <v>10.5</v>
          </cell>
          <cell r="P44">
            <v>7.6</v>
          </cell>
          <cell r="Q44">
            <v>4.4000000000000004</v>
          </cell>
          <cell r="R44">
            <v>6.5</v>
          </cell>
          <cell r="S44">
            <v>4.0999999999999996</v>
          </cell>
          <cell r="T44">
            <v>5.2</v>
          </cell>
          <cell r="U44">
            <v>4.5999999999999996</v>
          </cell>
          <cell r="V44">
            <v>6.1</v>
          </cell>
          <cell r="W44">
            <v>6.8</v>
          </cell>
          <cell r="X44">
            <v>3.7</v>
          </cell>
          <cell r="Y44">
            <v>2.9</v>
          </cell>
          <cell r="Z44">
            <v>12.7</v>
          </cell>
          <cell r="AA44">
            <v>8</v>
          </cell>
          <cell r="AB44">
            <v>7.2</v>
          </cell>
          <cell r="AC44">
            <v>6.5</v>
          </cell>
          <cell r="AD44">
            <v>5.5</v>
          </cell>
          <cell r="AE44">
            <v>12.6</v>
          </cell>
          <cell r="AF44">
            <v>8.1</v>
          </cell>
          <cell r="AG44">
            <v>5.4</v>
          </cell>
          <cell r="AH44">
            <v>4.4000000000000004</v>
          </cell>
        </row>
        <row r="45">
          <cell r="A45" t="str">
            <v>2006M11</v>
          </cell>
          <cell r="B45">
            <v>4.5</v>
          </cell>
          <cell r="C45">
            <v>8</v>
          </cell>
          <cell r="D45">
            <v>8.4</v>
          </cell>
          <cell r="E45">
            <v>4.2</v>
          </cell>
          <cell r="F45">
            <v>6.6</v>
          </cell>
          <cell r="G45">
            <v>9.1999999999999993</v>
          </cell>
          <cell r="H45">
            <v>3.7</v>
          </cell>
          <cell r="I45">
            <v>8</v>
          </cell>
          <cell r="J45">
            <v>5.5</v>
          </cell>
          <cell r="K45">
            <v>8.3000000000000007</v>
          </cell>
          <cell r="L45">
            <v>7.4</v>
          </cell>
          <cell r="M45">
            <v>9</v>
          </cell>
          <cell r="N45">
            <v>8.6999999999999993</v>
          </cell>
          <cell r="O45">
            <v>10.4</v>
          </cell>
          <cell r="P45">
            <v>7.6</v>
          </cell>
          <cell r="Q45">
            <v>4.3</v>
          </cell>
          <cell r="R45">
            <v>6.5</v>
          </cell>
          <cell r="S45">
            <v>4</v>
          </cell>
          <cell r="T45">
            <v>4.8</v>
          </cell>
          <cell r="U45">
            <v>4.5999999999999996</v>
          </cell>
          <cell r="V45">
            <v>6.2</v>
          </cell>
          <cell r="W45">
            <v>6.8</v>
          </cell>
          <cell r="X45">
            <v>3.7</v>
          </cell>
          <cell r="Y45">
            <v>2.8</v>
          </cell>
          <cell r="Z45">
            <v>12.3</v>
          </cell>
          <cell r="AA45">
            <v>8.1999999999999993</v>
          </cell>
          <cell r="AB45">
            <v>7.2</v>
          </cell>
          <cell r="AC45">
            <v>6.2</v>
          </cell>
          <cell r="AD45">
            <v>5.5</v>
          </cell>
          <cell r="AE45">
            <v>12.4</v>
          </cell>
          <cell r="AF45">
            <v>8.1</v>
          </cell>
          <cell r="AG45">
            <v>5.5</v>
          </cell>
          <cell r="AH45">
            <v>4.5</v>
          </cell>
        </row>
        <row r="46">
          <cell r="A46" t="str">
            <v>2006M12</v>
          </cell>
          <cell r="B46">
            <v>4.5</v>
          </cell>
          <cell r="C46">
            <v>7.9</v>
          </cell>
          <cell r="D46">
            <v>8.3000000000000007</v>
          </cell>
          <cell r="E46">
            <v>4.2</v>
          </cell>
          <cell r="F46">
            <v>6.4</v>
          </cell>
          <cell r="G46">
            <v>9.1</v>
          </cell>
          <cell r="H46">
            <v>3.9</v>
          </cell>
          <cell r="I46">
            <v>7.9</v>
          </cell>
          <cell r="J46">
            <v>5.5</v>
          </cell>
          <cell r="K46">
            <v>8.3000000000000007</v>
          </cell>
          <cell r="L46">
            <v>7.2</v>
          </cell>
          <cell r="M46">
            <v>8.9</v>
          </cell>
          <cell r="N46">
            <v>8.6999999999999993</v>
          </cell>
          <cell r="O46">
            <v>10.199999999999999</v>
          </cell>
          <cell r="P46">
            <v>7.5</v>
          </cell>
          <cell r="Q46">
            <v>4.3</v>
          </cell>
          <cell r="R46">
            <v>6.5</v>
          </cell>
          <cell r="S46">
            <v>4</v>
          </cell>
          <cell r="T46">
            <v>4.8</v>
          </cell>
          <cell r="U46">
            <v>4.5999999999999996</v>
          </cell>
          <cell r="V46">
            <v>6.3</v>
          </cell>
          <cell r="W46">
            <v>6.9</v>
          </cell>
          <cell r="X46">
            <v>3.6</v>
          </cell>
          <cell r="Y46">
            <v>2.8</v>
          </cell>
          <cell r="Z46">
            <v>11.9</v>
          </cell>
          <cell r="AA46">
            <v>8.3000000000000007</v>
          </cell>
          <cell r="AB46">
            <v>7.2</v>
          </cell>
          <cell r="AC46">
            <v>6.5</v>
          </cell>
          <cell r="AD46">
            <v>5.4</v>
          </cell>
          <cell r="AE46">
            <v>12.1</v>
          </cell>
          <cell r="AF46">
            <v>8.1</v>
          </cell>
          <cell r="AG46">
            <v>5.5</v>
          </cell>
          <cell r="AH46">
            <v>4.4000000000000004</v>
          </cell>
        </row>
        <row r="47">
          <cell r="A47" t="str">
            <v>2007M01</v>
          </cell>
          <cell r="B47">
            <v>4.4000000000000004</v>
          </cell>
          <cell r="C47">
            <v>7.8</v>
          </cell>
          <cell r="D47">
            <v>7.9</v>
          </cell>
          <cell r="E47">
            <v>4.2</v>
          </cell>
          <cell r="F47">
            <v>6.1</v>
          </cell>
          <cell r="G47">
            <v>8.9</v>
          </cell>
          <cell r="H47">
            <v>4</v>
          </cell>
          <cell r="I47">
            <v>7.7</v>
          </cell>
          <cell r="J47">
            <v>5</v>
          </cell>
          <cell r="K47">
            <v>8.1999999999999993</v>
          </cell>
          <cell r="L47">
            <v>7.2</v>
          </cell>
          <cell r="M47">
            <v>8.8000000000000007</v>
          </cell>
          <cell r="N47">
            <v>8.5</v>
          </cell>
          <cell r="O47">
            <v>10.5</v>
          </cell>
          <cell r="P47">
            <v>7.2</v>
          </cell>
          <cell r="Q47">
            <v>4.3</v>
          </cell>
          <cell r="R47">
            <v>6</v>
          </cell>
          <cell r="S47">
            <v>4</v>
          </cell>
          <cell r="T47">
            <v>4.8</v>
          </cell>
          <cell r="U47">
            <v>4.4000000000000004</v>
          </cell>
          <cell r="V47">
            <v>6.6</v>
          </cell>
          <cell r="W47">
            <v>6.7</v>
          </cell>
          <cell r="X47">
            <v>3.6</v>
          </cell>
          <cell r="Y47">
            <v>2.8</v>
          </cell>
          <cell r="Z47">
            <v>11.3</v>
          </cell>
          <cell r="AA47">
            <v>8.3000000000000007</v>
          </cell>
          <cell r="AB47">
            <v>6.4</v>
          </cell>
          <cell r="AC47">
            <v>6.5</v>
          </cell>
          <cell r="AD47">
            <v>5.4</v>
          </cell>
          <cell r="AE47">
            <v>11.7</v>
          </cell>
          <cell r="AF47">
            <v>8.1999999999999993</v>
          </cell>
          <cell r="AG47">
            <v>5.5</v>
          </cell>
          <cell r="AH47">
            <v>4.5999999999999996</v>
          </cell>
        </row>
        <row r="48">
          <cell r="A48" t="str">
            <v>2007M02</v>
          </cell>
          <cell r="B48">
            <v>4.4000000000000004</v>
          </cell>
          <cell r="C48">
            <v>7.8</v>
          </cell>
          <cell r="D48">
            <v>7.6</v>
          </cell>
          <cell r="E48">
            <v>4.2</v>
          </cell>
          <cell r="F48">
            <v>5.9</v>
          </cell>
          <cell r="G48">
            <v>8.8000000000000007</v>
          </cell>
          <cell r="H48">
            <v>4.0999999999999996</v>
          </cell>
          <cell r="I48">
            <v>7.6</v>
          </cell>
          <cell r="J48">
            <v>5</v>
          </cell>
          <cell r="K48">
            <v>8.1</v>
          </cell>
          <cell r="L48">
            <v>7.1</v>
          </cell>
          <cell r="M48">
            <v>8.8000000000000007</v>
          </cell>
          <cell r="N48">
            <v>8.5</v>
          </cell>
          <cell r="O48">
            <v>10.4</v>
          </cell>
          <cell r="P48">
            <v>7.2</v>
          </cell>
          <cell r="Q48">
            <v>4.5</v>
          </cell>
          <cell r="R48">
            <v>6</v>
          </cell>
          <cell r="S48">
            <v>4</v>
          </cell>
          <cell r="T48">
            <v>4.7</v>
          </cell>
          <cell r="U48">
            <v>4.4000000000000004</v>
          </cell>
          <cell r="V48">
            <v>6.6</v>
          </cell>
          <cell r="W48">
            <v>6.7</v>
          </cell>
          <cell r="X48">
            <v>3.5</v>
          </cell>
          <cell r="Y48">
            <v>2.7</v>
          </cell>
          <cell r="Z48">
            <v>10.8</v>
          </cell>
          <cell r="AA48">
            <v>8.3000000000000007</v>
          </cell>
          <cell r="AB48">
            <v>6.4</v>
          </cell>
          <cell r="AC48">
            <v>6.5</v>
          </cell>
          <cell r="AD48">
            <v>5.3</v>
          </cell>
          <cell r="AE48">
            <v>11.4</v>
          </cell>
          <cell r="AF48">
            <v>8.1999999999999993</v>
          </cell>
          <cell r="AG48">
            <v>5.5</v>
          </cell>
          <cell r="AH48">
            <v>4.5</v>
          </cell>
        </row>
        <row r="49">
          <cell r="A49" t="str">
            <v>2007M03</v>
          </cell>
          <cell r="B49">
            <v>4.4000000000000004</v>
          </cell>
          <cell r="C49">
            <v>7.9</v>
          </cell>
          <cell r="D49">
            <v>7.3</v>
          </cell>
          <cell r="E49">
            <v>4.0999999999999996</v>
          </cell>
          <cell r="F49">
            <v>5.7</v>
          </cell>
          <cell r="G49">
            <v>8.6</v>
          </cell>
          <cell r="H49">
            <v>4</v>
          </cell>
          <cell r="I49">
            <v>7.5</v>
          </cell>
          <cell r="J49">
            <v>5</v>
          </cell>
          <cell r="K49">
            <v>8</v>
          </cell>
          <cell r="L49">
            <v>7</v>
          </cell>
          <cell r="M49">
            <v>8.6999999999999993</v>
          </cell>
          <cell r="N49">
            <v>8.5</v>
          </cell>
          <cell r="O49">
            <v>10.199999999999999</v>
          </cell>
          <cell r="P49">
            <v>7.2</v>
          </cell>
          <cell r="Q49">
            <v>4.5</v>
          </cell>
          <cell r="R49">
            <v>6</v>
          </cell>
          <cell r="S49">
            <v>4</v>
          </cell>
          <cell r="T49">
            <v>4.5</v>
          </cell>
          <cell r="U49">
            <v>4.3</v>
          </cell>
          <cell r="V49">
            <v>6.3</v>
          </cell>
          <cell r="W49">
            <v>6.6</v>
          </cell>
          <cell r="X49">
            <v>3.4</v>
          </cell>
          <cell r="Y49">
            <v>2.7</v>
          </cell>
          <cell r="Z49">
            <v>10.4</v>
          </cell>
          <cell r="AA49">
            <v>8.3000000000000007</v>
          </cell>
          <cell r="AB49">
            <v>6.4</v>
          </cell>
          <cell r="AC49">
            <v>6.4</v>
          </cell>
          <cell r="AD49">
            <v>5.0999999999999996</v>
          </cell>
          <cell r="AE49">
            <v>11.2</v>
          </cell>
          <cell r="AF49">
            <v>8.1999999999999993</v>
          </cell>
          <cell r="AG49">
            <v>5.5</v>
          </cell>
          <cell r="AH49">
            <v>4.4000000000000004</v>
          </cell>
        </row>
        <row r="50">
          <cell r="A50" t="str">
            <v>2007M04</v>
          </cell>
          <cell r="B50">
            <v>4.5</v>
          </cell>
          <cell r="C50">
            <v>8.1</v>
          </cell>
          <cell r="D50">
            <v>7.1</v>
          </cell>
          <cell r="E50">
            <v>4</v>
          </cell>
          <cell r="F50">
            <v>5.5</v>
          </cell>
          <cell r="G50">
            <v>8.5</v>
          </cell>
          <cell r="H50">
            <v>3.7</v>
          </cell>
          <cell r="I50">
            <v>7.5</v>
          </cell>
          <cell r="J50">
            <v>5.2</v>
          </cell>
          <cell r="K50">
            <v>8</v>
          </cell>
          <cell r="L50">
            <v>6.9</v>
          </cell>
          <cell r="M50">
            <v>8.5</v>
          </cell>
          <cell r="N50">
            <v>8.4</v>
          </cell>
          <cell r="O50">
            <v>9.6999999999999993</v>
          </cell>
          <cell r="P50">
            <v>7.1</v>
          </cell>
          <cell r="Q50">
            <v>4.5999999999999996</v>
          </cell>
          <cell r="R50">
            <v>5.9</v>
          </cell>
          <cell r="S50">
            <v>3.9</v>
          </cell>
          <cell r="T50">
            <v>4.5</v>
          </cell>
          <cell r="U50">
            <v>4.2</v>
          </cell>
          <cell r="V50">
            <v>5.9</v>
          </cell>
          <cell r="W50">
            <v>6.4</v>
          </cell>
          <cell r="X50">
            <v>3.2</v>
          </cell>
          <cell r="Y50">
            <v>2.6</v>
          </cell>
          <cell r="Z50">
            <v>10</v>
          </cell>
          <cell r="AA50">
            <v>8.3000000000000007</v>
          </cell>
          <cell r="AB50">
            <v>6.7</v>
          </cell>
          <cell r="AC50">
            <v>6.3</v>
          </cell>
          <cell r="AD50">
            <v>4.9000000000000004</v>
          </cell>
          <cell r="AE50">
            <v>11.1</v>
          </cell>
          <cell r="AF50">
            <v>8.5</v>
          </cell>
          <cell r="AG50">
            <v>5.3</v>
          </cell>
          <cell r="AH50">
            <v>4.5</v>
          </cell>
        </row>
        <row r="51">
          <cell r="A51" t="str">
            <v>2007M05</v>
          </cell>
          <cell r="B51">
            <v>4.5</v>
          </cell>
          <cell r="C51">
            <v>8</v>
          </cell>
          <cell r="D51">
            <v>6.9</v>
          </cell>
          <cell r="E51">
            <v>4.0999999999999996</v>
          </cell>
          <cell r="F51">
            <v>5.4</v>
          </cell>
          <cell r="G51">
            <v>8.5</v>
          </cell>
          <cell r="H51">
            <v>3.7</v>
          </cell>
          <cell r="I51">
            <v>7.4</v>
          </cell>
          <cell r="J51">
            <v>5.2</v>
          </cell>
          <cell r="K51">
            <v>7.9</v>
          </cell>
          <cell r="L51">
            <v>6.8</v>
          </cell>
          <cell r="M51">
            <v>8.5</v>
          </cell>
          <cell r="N51">
            <v>8.4</v>
          </cell>
          <cell r="O51">
            <v>9.6</v>
          </cell>
          <cell r="P51">
            <v>7.1</v>
          </cell>
          <cell r="Q51">
            <v>4.7</v>
          </cell>
          <cell r="R51">
            <v>5.9</v>
          </cell>
          <cell r="S51">
            <v>3.8</v>
          </cell>
          <cell r="T51">
            <v>4.2</v>
          </cell>
          <cell r="U51">
            <v>4.0999999999999996</v>
          </cell>
          <cell r="V51">
            <v>5.8</v>
          </cell>
          <cell r="W51">
            <v>6.5</v>
          </cell>
          <cell r="X51">
            <v>3.2</v>
          </cell>
          <cell r="Y51">
            <v>2.5</v>
          </cell>
          <cell r="Z51">
            <v>9.8000000000000007</v>
          </cell>
          <cell r="AA51">
            <v>8.1999999999999993</v>
          </cell>
          <cell r="AB51">
            <v>6.7</v>
          </cell>
          <cell r="AC51">
            <v>6.4</v>
          </cell>
          <cell r="AD51">
            <v>4.8</v>
          </cell>
          <cell r="AE51">
            <v>11.1</v>
          </cell>
          <cell r="AF51">
            <v>8.5</v>
          </cell>
          <cell r="AG51">
            <v>5.3</v>
          </cell>
          <cell r="AH51">
            <v>4.5</v>
          </cell>
        </row>
        <row r="52">
          <cell r="A52" t="str">
            <v>2007M06</v>
          </cell>
          <cell r="B52">
            <v>4.5999999999999996</v>
          </cell>
          <cell r="C52">
            <v>7.6</v>
          </cell>
          <cell r="D52">
            <v>6.9</v>
          </cell>
          <cell r="E52">
            <v>3.8</v>
          </cell>
          <cell r="F52">
            <v>5.3</v>
          </cell>
          <cell r="G52">
            <v>8.4</v>
          </cell>
          <cell r="H52">
            <v>3.7</v>
          </cell>
          <cell r="I52">
            <v>7.4</v>
          </cell>
          <cell r="J52">
            <v>5.2</v>
          </cell>
          <cell r="K52">
            <v>8.1</v>
          </cell>
          <cell r="L52">
            <v>6.8</v>
          </cell>
          <cell r="M52">
            <v>8.4</v>
          </cell>
          <cell r="N52">
            <v>8.4</v>
          </cell>
          <cell r="O52">
            <v>9.5</v>
          </cell>
          <cell r="P52">
            <v>7.1</v>
          </cell>
          <cell r="Q52">
            <v>4.7</v>
          </cell>
          <cell r="R52">
            <v>5.9</v>
          </cell>
          <cell r="S52">
            <v>3.7</v>
          </cell>
          <cell r="T52">
            <v>4.2</v>
          </cell>
          <cell r="U52">
            <v>4.0999999999999996</v>
          </cell>
          <cell r="V52">
            <v>5.9</v>
          </cell>
          <cell r="W52">
            <v>6.3</v>
          </cell>
          <cell r="X52">
            <v>3.3</v>
          </cell>
          <cell r="Y52">
            <v>2.5</v>
          </cell>
          <cell r="Z52">
            <v>9.5</v>
          </cell>
          <cell r="AA52">
            <v>8.1999999999999993</v>
          </cell>
          <cell r="AB52">
            <v>6.7</v>
          </cell>
          <cell r="AC52">
            <v>6.1</v>
          </cell>
          <cell r="AD52">
            <v>4.8</v>
          </cell>
          <cell r="AE52">
            <v>11.2</v>
          </cell>
          <cell r="AF52">
            <v>8.5</v>
          </cell>
          <cell r="AG52">
            <v>5.3</v>
          </cell>
          <cell r="AH52">
            <v>4.5999999999999996</v>
          </cell>
        </row>
        <row r="53">
          <cell r="A53" t="str">
            <v>2007M07</v>
          </cell>
          <cell r="B53">
            <v>4.7</v>
          </cell>
          <cell r="C53">
            <v>7.2</v>
          </cell>
          <cell r="D53">
            <v>6.9</v>
          </cell>
          <cell r="E53">
            <v>3.9</v>
          </cell>
          <cell r="F53">
            <v>5.2</v>
          </cell>
          <cell r="G53">
            <v>8.3000000000000007</v>
          </cell>
          <cell r="H53">
            <v>3.8</v>
          </cell>
          <cell r="I53">
            <v>7.4</v>
          </cell>
          <cell r="J53">
            <v>4.3</v>
          </cell>
          <cell r="K53">
            <v>8.1999999999999993</v>
          </cell>
          <cell r="L53">
            <v>6.8</v>
          </cell>
          <cell r="M53">
            <v>8.3000000000000007</v>
          </cell>
          <cell r="N53">
            <v>8.3000000000000007</v>
          </cell>
          <cell r="O53">
            <v>9.5</v>
          </cell>
          <cell r="P53">
            <v>7.2</v>
          </cell>
          <cell r="Q53">
            <v>4.5999999999999996</v>
          </cell>
          <cell r="R53">
            <v>6.2</v>
          </cell>
          <cell r="S53">
            <v>3.6</v>
          </cell>
          <cell r="T53">
            <v>4.2</v>
          </cell>
          <cell r="U53">
            <v>4.0999999999999996</v>
          </cell>
          <cell r="V53">
            <v>6.2</v>
          </cell>
          <cell r="W53">
            <v>6.3</v>
          </cell>
          <cell r="X53">
            <v>3.2</v>
          </cell>
          <cell r="Y53">
            <v>2.5</v>
          </cell>
          <cell r="Z53">
            <v>9.4</v>
          </cell>
          <cell r="AA53">
            <v>8.1999999999999993</v>
          </cell>
          <cell r="AB53">
            <v>6.4</v>
          </cell>
          <cell r="AC53">
            <v>6</v>
          </cell>
          <cell r="AD53">
            <v>4.7</v>
          </cell>
          <cell r="AE53">
            <v>11.3</v>
          </cell>
          <cell r="AF53">
            <v>8.6999999999999993</v>
          </cell>
          <cell r="AG53">
            <v>5.3</v>
          </cell>
          <cell r="AH53">
            <v>4.7</v>
          </cell>
        </row>
        <row r="54">
          <cell r="A54" t="str">
            <v>2007M08</v>
          </cell>
          <cell r="B54">
            <v>4.7</v>
          </cell>
          <cell r="C54">
            <v>7</v>
          </cell>
          <cell r="D54">
            <v>6.7</v>
          </cell>
          <cell r="E54">
            <v>4</v>
          </cell>
          <cell r="F54">
            <v>5.2</v>
          </cell>
          <cell r="G54">
            <v>8.3000000000000007</v>
          </cell>
          <cell r="H54">
            <v>3.9</v>
          </cell>
          <cell r="I54">
            <v>7.4</v>
          </cell>
          <cell r="J54">
            <v>4.3</v>
          </cell>
          <cell r="K54">
            <v>8.4</v>
          </cell>
          <cell r="L54">
            <v>6.8</v>
          </cell>
          <cell r="M54">
            <v>8.1999999999999993</v>
          </cell>
          <cell r="N54">
            <v>8.3000000000000007</v>
          </cell>
          <cell r="O54">
            <v>9.4</v>
          </cell>
          <cell r="P54">
            <v>7.3</v>
          </cell>
          <cell r="Q54">
            <v>4.5</v>
          </cell>
          <cell r="R54">
            <v>6.2</v>
          </cell>
          <cell r="S54">
            <v>3.7</v>
          </cell>
          <cell r="T54">
            <v>4.0999999999999996</v>
          </cell>
          <cell r="U54">
            <v>4.0999999999999996</v>
          </cell>
          <cell r="V54">
            <v>6.2</v>
          </cell>
          <cell r="W54">
            <v>6.4</v>
          </cell>
          <cell r="X54">
            <v>3.1</v>
          </cell>
          <cell r="Y54">
            <v>2.5</v>
          </cell>
          <cell r="Z54">
            <v>9.3000000000000007</v>
          </cell>
          <cell r="AA54">
            <v>8.1</v>
          </cell>
          <cell r="AB54">
            <v>6.4</v>
          </cell>
          <cell r="AC54">
            <v>6</v>
          </cell>
          <cell r="AD54">
            <v>4.5999999999999996</v>
          </cell>
          <cell r="AE54">
            <v>11.4</v>
          </cell>
          <cell r="AF54">
            <v>8.6999999999999993</v>
          </cell>
          <cell r="AG54">
            <v>5.3</v>
          </cell>
          <cell r="AH54">
            <v>4.7</v>
          </cell>
        </row>
        <row r="55">
          <cell r="A55" t="str">
            <v>2007M09</v>
          </cell>
          <cell r="B55">
            <v>4.5</v>
          </cell>
          <cell r="C55">
            <v>6.8</v>
          </cell>
          <cell r="D55">
            <v>6.6</v>
          </cell>
          <cell r="E55">
            <v>3.7</v>
          </cell>
          <cell r="F55">
            <v>5.0999999999999996</v>
          </cell>
          <cell r="G55">
            <v>8.1999999999999993</v>
          </cell>
          <cell r="H55">
            <v>3.8</v>
          </cell>
          <cell r="I55">
            <v>7.3</v>
          </cell>
          <cell r="J55">
            <v>4.3</v>
          </cell>
          <cell r="K55">
            <v>8.5</v>
          </cell>
          <cell r="L55">
            <v>6.8</v>
          </cell>
          <cell r="M55">
            <v>8.1</v>
          </cell>
          <cell r="N55">
            <v>8.3000000000000007</v>
          </cell>
          <cell r="O55">
            <v>9</v>
          </cell>
          <cell r="P55">
            <v>7.5</v>
          </cell>
          <cell r="Q55">
            <v>4.5999999999999996</v>
          </cell>
          <cell r="R55">
            <v>6.2</v>
          </cell>
          <cell r="S55">
            <v>4</v>
          </cell>
          <cell r="T55">
            <v>4.0999999999999996</v>
          </cell>
          <cell r="U55">
            <v>4</v>
          </cell>
          <cell r="V55">
            <v>6</v>
          </cell>
          <cell r="W55">
            <v>6.4</v>
          </cell>
          <cell r="X55">
            <v>3</v>
          </cell>
          <cell r="Y55">
            <v>2.5</v>
          </cell>
          <cell r="Z55">
            <v>9.1</v>
          </cell>
          <cell r="AA55">
            <v>8</v>
          </cell>
          <cell r="AB55">
            <v>6.4</v>
          </cell>
          <cell r="AC55">
            <v>6</v>
          </cell>
          <cell r="AD55">
            <v>4.5</v>
          </cell>
          <cell r="AE55">
            <v>11.3</v>
          </cell>
          <cell r="AF55">
            <v>8.6999999999999993</v>
          </cell>
          <cell r="AG55">
            <v>5.2</v>
          </cell>
          <cell r="AH55">
            <v>4.7</v>
          </cell>
        </row>
        <row r="56">
          <cell r="A56" t="str">
            <v>2007M10</v>
          </cell>
          <cell r="B56">
            <v>4.2</v>
          </cell>
          <cell r="C56">
            <v>7</v>
          </cell>
          <cell r="D56">
            <v>6.4</v>
          </cell>
          <cell r="E56">
            <v>3.8</v>
          </cell>
          <cell r="F56">
            <v>5</v>
          </cell>
          <cell r="G56">
            <v>8.1</v>
          </cell>
          <cell r="H56">
            <v>3.6</v>
          </cell>
          <cell r="I56">
            <v>7.3</v>
          </cell>
          <cell r="J56">
            <v>4</v>
          </cell>
          <cell r="K56">
            <v>8.5</v>
          </cell>
          <cell r="L56">
            <v>6.7</v>
          </cell>
          <cell r="M56">
            <v>8</v>
          </cell>
          <cell r="N56">
            <v>8</v>
          </cell>
          <cell r="O56">
            <v>9.3000000000000007</v>
          </cell>
          <cell r="P56">
            <v>7.7</v>
          </cell>
          <cell r="Q56">
            <v>4.5999999999999996</v>
          </cell>
          <cell r="R56">
            <v>6.4</v>
          </cell>
          <cell r="S56">
            <v>4</v>
          </cell>
          <cell r="T56">
            <v>4</v>
          </cell>
          <cell r="U56">
            <v>4.0999999999999996</v>
          </cell>
          <cell r="V56">
            <v>5.5</v>
          </cell>
          <cell r="W56">
            <v>6.3</v>
          </cell>
          <cell r="X56">
            <v>3</v>
          </cell>
          <cell r="Y56">
            <v>2.4</v>
          </cell>
          <cell r="Z56">
            <v>8.9</v>
          </cell>
          <cell r="AA56">
            <v>7.9</v>
          </cell>
          <cell r="AB56">
            <v>6.2</v>
          </cell>
          <cell r="AC56">
            <v>6</v>
          </cell>
          <cell r="AD56">
            <v>4.5999999999999996</v>
          </cell>
          <cell r="AE56">
            <v>11</v>
          </cell>
          <cell r="AF56">
            <v>8.8000000000000007</v>
          </cell>
          <cell r="AG56">
            <v>5.2</v>
          </cell>
          <cell r="AH56">
            <v>4.8</v>
          </cell>
        </row>
        <row r="57">
          <cell r="A57" t="str">
            <v>2007M11</v>
          </cell>
          <cell r="B57">
            <v>4.0999999999999996</v>
          </cell>
          <cell r="C57">
            <v>7.1</v>
          </cell>
          <cell r="D57">
            <v>6.2</v>
          </cell>
          <cell r="E57">
            <v>3.8</v>
          </cell>
          <cell r="F57">
            <v>4.9000000000000004</v>
          </cell>
          <cell r="G57">
            <v>8</v>
          </cell>
          <cell r="H57">
            <v>3.4</v>
          </cell>
          <cell r="I57">
            <v>7.3</v>
          </cell>
          <cell r="J57">
            <v>4</v>
          </cell>
          <cell r="K57">
            <v>8.6</v>
          </cell>
          <cell r="L57">
            <v>6.6</v>
          </cell>
          <cell r="M57">
            <v>7.9</v>
          </cell>
          <cell r="N57">
            <v>8</v>
          </cell>
          <cell r="O57">
            <v>9.1999999999999993</v>
          </cell>
          <cell r="P57">
            <v>7.8</v>
          </cell>
          <cell r="Q57">
            <v>4.7</v>
          </cell>
          <cell r="R57">
            <v>6.4</v>
          </cell>
          <cell r="S57">
            <v>3.8</v>
          </cell>
          <cell r="T57">
            <v>4.0999999999999996</v>
          </cell>
          <cell r="U57">
            <v>4.2</v>
          </cell>
          <cell r="V57">
            <v>5.4</v>
          </cell>
          <cell r="W57">
            <v>6.2</v>
          </cell>
          <cell r="X57">
            <v>2.9</v>
          </cell>
          <cell r="Y57">
            <v>2.5</v>
          </cell>
          <cell r="Z57">
            <v>8.6999999999999993</v>
          </cell>
          <cell r="AA57">
            <v>7.7</v>
          </cell>
          <cell r="AB57">
            <v>6.2</v>
          </cell>
          <cell r="AC57">
            <v>6</v>
          </cell>
          <cell r="AD57">
            <v>4.5999999999999996</v>
          </cell>
          <cell r="AE57">
            <v>10.7</v>
          </cell>
          <cell r="AF57">
            <v>8.8000000000000007</v>
          </cell>
          <cell r="AG57">
            <v>5.0999999999999996</v>
          </cell>
          <cell r="AH57">
            <v>4.7</v>
          </cell>
        </row>
        <row r="58">
          <cell r="A58" t="str">
            <v>2007M12</v>
          </cell>
          <cell r="B58">
            <v>4</v>
          </cell>
          <cell r="C58">
            <v>7.2</v>
          </cell>
          <cell r="D58">
            <v>6.2</v>
          </cell>
          <cell r="E58">
            <v>3.9</v>
          </cell>
          <cell r="F58">
            <v>4.8</v>
          </cell>
          <cell r="G58">
            <v>7.9</v>
          </cell>
          <cell r="H58">
            <v>3.3</v>
          </cell>
          <cell r="I58">
            <v>7.3</v>
          </cell>
          <cell r="J58">
            <v>4</v>
          </cell>
          <cell r="K58">
            <v>8.8000000000000007</v>
          </cell>
          <cell r="L58">
            <v>6.5</v>
          </cell>
          <cell r="M58">
            <v>7.8</v>
          </cell>
          <cell r="N58">
            <v>8</v>
          </cell>
          <cell r="O58">
            <v>9</v>
          </cell>
          <cell r="P58">
            <v>7.9</v>
          </cell>
          <cell r="Q58">
            <v>4.7</v>
          </cell>
          <cell r="R58">
            <v>6.4</v>
          </cell>
          <cell r="S58">
            <v>3.7</v>
          </cell>
          <cell r="T58">
            <v>4.2</v>
          </cell>
          <cell r="U58">
            <v>4.2</v>
          </cell>
          <cell r="V58">
            <v>5.6</v>
          </cell>
          <cell r="W58">
            <v>5.9</v>
          </cell>
          <cell r="X58">
            <v>2.9</v>
          </cell>
          <cell r="Y58">
            <v>2.4</v>
          </cell>
          <cell r="Z58">
            <v>8.3000000000000007</v>
          </cell>
          <cell r="AA58">
            <v>7.7</v>
          </cell>
          <cell r="AB58">
            <v>6.2</v>
          </cell>
          <cell r="AC58">
            <v>6</v>
          </cell>
          <cell r="AD58">
            <v>4.7</v>
          </cell>
          <cell r="AE58">
            <v>10.6</v>
          </cell>
          <cell r="AF58">
            <v>8.8000000000000007</v>
          </cell>
          <cell r="AG58">
            <v>5.0999999999999996</v>
          </cell>
          <cell r="AH58">
            <v>4.9000000000000004</v>
          </cell>
        </row>
        <row r="59">
          <cell r="A59" t="str">
            <v>2008M01</v>
          </cell>
          <cell r="B59">
            <v>4.0999999999999996</v>
          </cell>
          <cell r="C59">
            <v>7.1</v>
          </cell>
          <cell r="D59">
            <v>6.2</v>
          </cell>
          <cell r="E59">
            <v>3.8</v>
          </cell>
          <cell r="F59">
            <v>4.5999999999999996</v>
          </cell>
          <cell r="G59">
            <v>7.8</v>
          </cell>
          <cell r="H59">
            <v>3.3</v>
          </cell>
          <cell r="I59">
            <v>7.2</v>
          </cell>
          <cell r="J59">
            <v>4</v>
          </cell>
          <cell r="K59">
            <v>9</v>
          </cell>
          <cell r="L59">
            <v>6.4</v>
          </cell>
          <cell r="M59">
            <v>7.7</v>
          </cell>
          <cell r="N59">
            <v>7.7</v>
          </cell>
          <cell r="O59">
            <v>9</v>
          </cell>
          <cell r="P59">
            <v>7.8</v>
          </cell>
          <cell r="Q59">
            <v>4.5999999999999996</v>
          </cell>
          <cell r="R59">
            <v>6.6</v>
          </cell>
          <cell r="S59">
            <v>3.8</v>
          </cell>
          <cell r="T59">
            <v>4.5</v>
          </cell>
          <cell r="U59">
            <v>4.3</v>
          </cell>
          <cell r="V59">
            <v>6</v>
          </cell>
          <cell r="W59">
            <v>6</v>
          </cell>
          <cell r="X59">
            <v>2.8</v>
          </cell>
          <cell r="Y59">
            <v>2.4</v>
          </cell>
          <cell r="Z59">
            <v>7.9</v>
          </cell>
          <cell r="AA59">
            <v>7.7</v>
          </cell>
          <cell r="AB59">
            <v>5.7</v>
          </cell>
          <cell r="AC59">
            <v>6</v>
          </cell>
          <cell r="AD59">
            <v>4.8</v>
          </cell>
          <cell r="AE59">
            <v>10.4</v>
          </cell>
          <cell r="AF59">
            <v>9</v>
          </cell>
          <cell r="AG59">
            <v>5.0999999999999996</v>
          </cell>
          <cell r="AH59">
            <v>4.9000000000000004</v>
          </cell>
        </row>
        <row r="60">
          <cell r="A60" t="str">
            <v>2008M02</v>
          </cell>
          <cell r="B60">
            <v>4</v>
          </cell>
          <cell r="C60">
            <v>6.9</v>
          </cell>
          <cell r="D60">
            <v>6.2</v>
          </cell>
          <cell r="E60">
            <v>3.7</v>
          </cell>
          <cell r="F60">
            <v>4.5</v>
          </cell>
          <cell r="G60">
            <v>7.6</v>
          </cell>
          <cell r="H60">
            <v>3.2</v>
          </cell>
          <cell r="I60">
            <v>7.2</v>
          </cell>
          <cell r="J60">
            <v>4</v>
          </cell>
          <cell r="K60">
            <v>9.1999999999999993</v>
          </cell>
          <cell r="L60">
            <v>6.3</v>
          </cell>
          <cell r="M60">
            <v>7.6</v>
          </cell>
          <cell r="N60">
            <v>7.7</v>
          </cell>
          <cell r="O60">
            <v>8.8000000000000007</v>
          </cell>
          <cell r="P60">
            <v>7.6</v>
          </cell>
          <cell r="Q60">
            <v>4.5999999999999996</v>
          </cell>
          <cell r="R60">
            <v>6.6</v>
          </cell>
          <cell r="S60">
            <v>3.9</v>
          </cell>
          <cell r="T60">
            <v>4.5999999999999996</v>
          </cell>
          <cell r="U60">
            <v>4.4000000000000004</v>
          </cell>
          <cell r="V60">
            <v>6.2</v>
          </cell>
          <cell r="W60">
            <v>5.9</v>
          </cell>
          <cell r="X60">
            <v>2.8</v>
          </cell>
          <cell r="Y60">
            <v>2.4</v>
          </cell>
          <cell r="Z60">
            <v>7.6</v>
          </cell>
          <cell r="AA60">
            <v>7.7</v>
          </cell>
          <cell r="AB60">
            <v>5.7</v>
          </cell>
          <cell r="AC60">
            <v>6</v>
          </cell>
          <cell r="AD60">
            <v>4.7</v>
          </cell>
          <cell r="AE60">
            <v>10.199999999999999</v>
          </cell>
          <cell r="AF60">
            <v>9</v>
          </cell>
          <cell r="AG60">
            <v>5.0999999999999996</v>
          </cell>
          <cell r="AH60">
            <v>4.8</v>
          </cell>
        </row>
        <row r="61">
          <cell r="A61" t="str">
            <v>2008M03</v>
          </cell>
          <cell r="B61">
            <v>3.8</v>
          </cell>
          <cell r="C61">
            <v>6.7</v>
          </cell>
          <cell r="D61">
            <v>6</v>
          </cell>
          <cell r="E61">
            <v>3.7</v>
          </cell>
          <cell r="F61">
            <v>4.4000000000000004</v>
          </cell>
          <cell r="G61">
            <v>7.5</v>
          </cell>
          <cell r="H61">
            <v>3.1</v>
          </cell>
          <cell r="I61">
            <v>7.2</v>
          </cell>
          <cell r="J61">
            <v>4</v>
          </cell>
          <cell r="K61">
            <v>9.4</v>
          </cell>
          <cell r="L61">
            <v>6.3</v>
          </cell>
          <cell r="M61">
            <v>7.6</v>
          </cell>
          <cell r="N61">
            <v>7.7</v>
          </cell>
          <cell r="O61">
            <v>8.6999999999999993</v>
          </cell>
          <cell r="P61">
            <v>7.5</v>
          </cell>
          <cell r="Q61">
            <v>4.9000000000000004</v>
          </cell>
          <cell r="R61">
            <v>6.6</v>
          </cell>
          <cell r="S61">
            <v>3.8</v>
          </cell>
          <cell r="T61">
            <v>4.5</v>
          </cell>
          <cell r="U61">
            <v>4.4000000000000004</v>
          </cell>
          <cell r="V61">
            <v>6.2</v>
          </cell>
          <cell r="W61">
            <v>5.8</v>
          </cell>
          <cell r="X61">
            <v>2.8</v>
          </cell>
          <cell r="Y61">
            <v>2.2999999999999998</v>
          </cell>
          <cell r="Z61">
            <v>7.3</v>
          </cell>
          <cell r="AA61">
            <v>7.6</v>
          </cell>
          <cell r="AB61">
            <v>5.7</v>
          </cell>
          <cell r="AC61">
            <v>5.9</v>
          </cell>
          <cell r="AD61">
            <v>4.5</v>
          </cell>
          <cell r="AE61">
            <v>10</v>
          </cell>
          <cell r="AF61">
            <v>9</v>
          </cell>
          <cell r="AG61">
            <v>5.2</v>
          </cell>
          <cell r="AH61">
            <v>5.0999999999999996</v>
          </cell>
        </row>
        <row r="62">
          <cell r="A62" t="str">
            <v>2008M04</v>
          </cell>
          <cell r="B62">
            <v>3.7</v>
          </cell>
          <cell r="C62">
            <v>6.6</v>
          </cell>
          <cell r="D62">
            <v>5.9</v>
          </cell>
          <cell r="E62">
            <v>3.6</v>
          </cell>
          <cell r="F62">
            <v>4.3</v>
          </cell>
          <cell r="G62">
            <v>7.4</v>
          </cell>
          <cell r="H62">
            <v>3.1</v>
          </cell>
          <cell r="I62">
            <v>7.2</v>
          </cell>
          <cell r="J62">
            <v>4.0999999999999996</v>
          </cell>
          <cell r="K62">
            <v>9.9</v>
          </cell>
          <cell r="L62">
            <v>6.2</v>
          </cell>
          <cell r="M62">
            <v>7.6</v>
          </cell>
          <cell r="N62">
            <v>7.5</v>
          </cell>
          <cell r="O62">
            <v>8.4</v>
          </cell>
          <cell r="P62">
            <v>7.6</v>
          </cell>
          <cell r="Q62">
            <v>5</v>
          </cell>
          <cell r="R62">
            <v>6.8</v>
          </cell>
          <cell r="S62">
            <v>4</v>
          </cell>
          <cell r="T62">
            <v>4.5</v>
          </cell>
          <cell r="U62">
            <v>4.7</v>
          </cell>
          <cell r="V62">
            <v>6.1</v>
          </cell>
          <cell r="W62">
            <v>5.9</v>
          </cell>
          <cell r="X62">
            <v>2.8</v>
          </cell>
          <cell r="Y62">
            <v>2.4</v>
          </cell>
          <cell r="Z62">
            <v>7.3</v>
          </cell>
          <cell r="AA62">
            <v>7.6</v>
          </cell>
          <cell r="AB62">
            <v>5.7</v>
          </cell>
          <cell r="AC62">
            <v>5.8</v>
          </cell>
          <cell r="AD62">
            <v>4.4000000000000004</v>
          </cell>
          <cell r="AE62">
            <v>9.9</v>
          </cell>
          <cell r="AF62">
            <v>9</v>
          </cell>
          <cell r="AG62">
            <v>5.0999999999999996</v>
          </cell>
          <cell r="AH62">
            <v>5</v>
          </cell>
        </row>
        <row r="63">
          <cell r="A63" t="str">
            <v>2008M05</v>
          </cell>
          <cell r="B63">
            <v>3.6</v>
          </cell>
          <cell r="C63">
            <v>6.6</v>
          </cell>
          <cell r="D63">
            <v>5.8</v>
          </cell>
          <cell r="E63">
            <v>3.5</v>
          </cell>
          <cell r="F63">
            <v>4.3</v>
          </cell>
          <cell r="G63">
            <v>7.4</v>
          </cell>
          <cell r="H63">
            <v>3.1</v>
          </cell>
          <cell r="I63">
            <v>7.3</v>
          </cell>
          <cell r="J63">
            <v>4.0999999999999996</v>
          </cell>
          <cell r="K63">
            <v>10.5</v>
          </cell>
          <cell r="L63">
            <v>6.3</v>
          </cell>
          <cell r="M63">
            <v>7.6</v>
          </cell>
          <cell r="N63">
            <v>7.5</v>
          </cell>
          <cell r="O63">
            <v>8.4</v>
          </cell>
          <cell r="P63">
            <v>7.7</v>
          </cell>
          <cell r="Q63">
            <v>5.3</v>
          </cell>
          <cell r="R63">
            <v>6.8</v>
          </cell>
          <cell r="S63">
            <v>4</v>
          </cell>
          <cell r="T63">
            <v>4.7</v>
          </cell>
          <cell r="U63">
            <v>4.8</v>
          </cell>
          <cell r="V63">
            <v>6.2</v>
          </cell>
          <cell r="W63">
            <v>6</v>
          </cell>
          <cell r="X63">
            <v>2.9</v>
          </cell>
          <cell r="Y63">
            <v>2.4</v>
          </cell>
          <cell r="Z63">
            <v>7.2</v>
          </cell>
          <cell r="AA63">
            <v>7.7</v>
          </cell>
          <cell r="AB63">
            <v>5.7</v>
          </cell>
          <cell r="AC63">
            <v>5.6</v>
          </cell>
          <cell r="AD63">
            <v>4.4000000000000004</v>
          </cell>
          <cell r="AE63">
            <v>9.8000000000000007</v>
          </cell>
          <cell r="AF63">
            <v>9</v>
          </cell>
          <cell r="AG63">
            <v>5.3</v>
          </cell>
          <cell r="AH63">
            <v>5.5</v>
          </cell>
        </row>
        <row r="64">
          <cell r="A64" t="str">
            <v>2008M06</v>
          </cell>
          <cell r="B64">
            <v>3.6</v>
          </cell>
          <cell r="C64">
            <v>6.9</v>
          </cell>
          <cell r="D64">
            <v>5.6</v>
          </cell>
          <cell r="E64">
            <v>3.5</v>
          </cell>
          <cell r="F64">
            <v>4.3</v>
          </cell>
          <cell r="G64">
            <v>7.3</v>
          </cell>
          <cell r="H64">
            <v>3.1</v>
          </cell>
          <cell r="I64">
            <v>7.4</v>
          </cell>
          <cell r="J64">
            <v>4.0999999999999996</v>
          </cell>
          <cell r="K64">
            <v>11</v>
          </cell>
          <cell r="L64">
            <v>6.3</v>
          </cell>
          <cell r="M64">
            <v>7.7</v>
          </cell>
          <cell r="N64">
            <v>7.5</v>
          </cell>
          <cell r="O64">
            <v>8.3000000000000007</v>
          </cell>
          <cell r="P64">
            <v>7.8</v>
          </cell>
          <cell r="Q64">
            <v>5.6</v>
          </cell>
          <cell r="R64">
            <v>6.8</v>
          </cell>
          <cell r="S64">
            <v>4.0999999999999996</v>
          </cell>
          <cell r="T64">
            <v>5.2</v>
          </cell>
          <cell r="U64">
            <v>4.9000000000000004</v>
          </cell>
          <cell r="V64">
            <v>6.4</v>
          </cell>
          <cell r="W64">
            <v>6</v>
          </cell>
          <cell r="X64">
            <v>2.8</v>
          </cell>
          <cell r="Y64">
            <v>2.5</v>
          </cell>
          <cell r="Z64">
            <v>7.1</v>
          </cell>
          <cell r="AA64">
            <v>7.7</v>
          </cell>
          <cell r="AB64">
            <v>5.7</v>
          </cell>
          <cell r="AC64">
            <v>5.6</v>
          </cell>
          <cell r="AD64">
            <v>4.4000000000000004</v>
          </cell>
          <cell r="AE64">
            <v>9.5</v>
          </cell>
          <cell r="AF64">
            <v>9</v>
          </cell>
          <cell r="AG64">
            <v>5.4</v>
          </cell>
          <cell r="AH64">
            <v>5.6</v>
          </cell>
        </row>
        <row r="65">
          <cell r="A65" t="str">
            <v>2008M07</v>
          </cell>
          <cell r="B65">
            <v>3.7</v>
          </cell>
          <cell r="C65">
            <v>7.3</v>
          </cell>
          <cell r="D65">
            <v>5.5</v>
          </cell>
          <cell r="E65">
            <v>3.6</v>
          </cell>
          <cell r="F65">
            <v>4.3</v>
          </cell>
          <cell r="G65">
            <v>7.2</v>
          </cell>
          <cell r="H65">
            <v>3.2</v>
          </cell>
          <cell r="I65">
            <v>7.5</v>
          </cell>
          <cell r="J65">
            <v>6.5</v>
          </cell>
          <cell r="K65">
            <v>11.4</v>
          </cell>
          <cell r="L65">
            <v>6.4</v>
          </cell>
          <cell r="M65">
            <v>7.8</v>
          </cell>
          <cell r="N65">
            <v>7.6</v>
          </cell>
          <cell r="O65">
            <v>8.1999999999999993</v>
          </cell>
          <cell r="P65">
            <v>7.8</v>
          </cell>
          <cell r="Q65">
            <v>6</v>
          </cell>
          <cell r="R65">
            <v>6.8</v>
          </cell>
          <cell r="S65">
            <v>4</v>
          </cell>
          <cell r="T65">
            <v>5.8</v>
          </cell>
          <cell r="U65">
            <v>4.9000000000000004</v>
          </cell>
          <cell r="V65">
            <v>6.9</v>
          </cell>
          <cell r="W65">
            <v>5.9</v>
          </cell>
          <cell r="X65">
            <v>2.7</v>
          </cell>
          <cell r="Y65">
            <v>2.4</v>
          </cell>
          <cell r="Z65">
            <v>7</v>
          </cell>
          <cell r="AA65">
            <v>7.8</v>
          </cell>
          <cell r="AB65">
            <v>5.8</v>
          </cell>
          <cell r="AC65">
            <v>5.7</v>
          </cell>
          <cell r="AD65">
            <v>4.4000000000000004</v>
          </cell>
          <cell r="AE65">
            <v>9.1999999999999993</v>
          </cell>
          <cell r="AF65">
            <v>9.9</v>
          </cell>
          <cell r="AG65">
            <v>5.7</v>
          </cell>
          <cell r="AH65">
            <v>5.8</v>
          </cell>
        </row>
        <row r="66">
          <cell r="A66" t="str">
            <v>2008M08</v>
          </cell>
          <cell r="B66">
            <v>3.7</v>
          </cell>
          <cell r="C66">
            <v>7.5</v>
          </cell>
          <cell r="D66">
            <v>5.3</v>
          </cell>
          <cell r="E66">
            <v>3.5</v>
          </cell>
          <cell r="F66">
            <v>4.3</v>
          </cell>
          <cell r="G66">
            <v>7.2</v>
          </cell>
          <cell r="H66">
            <v>3.3</v>
          </cell>
          <cell r="I66">
            <v>7.6</v>
          </cell>
          <cell r="J66">
            <v>6.5</v>
          </cell>
          <cell r="K66">
            <v>11.8</v>
          </cell>
          <cell r="L66">
            <v>6.4</v>
          </cell>
          <cell r="M66">
            <v>7.8</v>
          </cell>
          <cell r="N66">
            <v>7.6</v>
          </cell>
          <cell r="O66">
            <v>8.1</v>
          </cell>
          <cell r="P66">
            <v>7.9</v>
          </cell>
          <cell r="Q66">
            <v>6.3</v>
          </cell>
          <cell r="R66">
            <v>6.8</v>
          </cell>
          <cell r="S66">
            <v>4.0999999999999996</v>
          </cell>
          <cell r="T66">
            <v>6.4</v>
          </cell>
          <cell r="U66">
            <v>5</v>
          </cell>
          <cell r="V66">
            <v>7.4</v>
          </cell>
          <cell r="W66">
            <v>5.9</v>
          </cell>
          <cell r="X66">
            <v>2.7</v>
          </cell>
          <cell r="Y66">
            <v>2.4</v>
          </cell>
          <cell r="Z66">
            <v>6.9</v>
          </cell>
          <cell r="AA66">
            <v>7.9</v>
          </cell>
          <cell r="AB66">
            <v>5.8</v>
          </cell>
          <cell r="AC66">
            <v>6</v>
          </cell>
          <cell r="AD66">
            <v>4.3</v>
          </cell>
          <cell r="AE66">
            <v>9</v>
          </cell>
          <cell r="AF66">
            <v>9.9</v>
          </cell>
          <cell r="AG66">
            <v>5.8</v>
          </cell>
          <cell r="AH66">
            <v>6.2</v>
          </cell>
        </row>
        <row r="67">
          <cell r="A67" t="str">
            <v>2008M09</v>
          </cell>
          <cell r="B67">
            <v>3.8</v>
          </cell>
          <cell r="C67">
            <v>7.3</v>
          </cell>
          <cell r="D67">
            <v>5.2</v>
          </cell>
          <cell r="E67">
            <v>3.6</v>
          </cell>
          <cell r="F67">
            <v>4.3</v>
          </cell>
          <cell r="G67">
            <v>7.1</v>
          </cell>
          <cell r="H67">
            <v>3.4</v>
          </cell>
          <cell r="I67">
            <v>7.7</v>
          </cell>
          <cell r="J67">
            <v>6.5</v>
          </cell>
          <cell r="K67">
            <v>12.5</v>
          </cell>
          <cell r="L67">
            <v>6.5</v>
          </cell>
          <cell r="M67">
            <v>7.9</v>
          </cell>
          <cell r="N67">
            <v>7.6</v>
          </cell>
          <cell r="O67">
            <v>8.1</v>
          </cell>
          <cell r="P67">
            <v>7.9</v>
          </cell>
          <cell r="Q67">
            <v>6.7</v>
          </cell>
          <cell r="R67">
            <v>6.8</v>
          </cell>
          <cell r="S67">
            <v>4</v>
          </cell>
          <cell r="T67">
            <v>6.6</v>
          </cell>
          <cell r="U67">
            <v>5.0999999999999996</v>
          </cell>
          <cell r="V67">
            <v>8.1</v>
          </cell>
          <cell r="W67">
            <v>5.8</v>
          </cell>
          <cell r="X67">
            <v>2.7</v>
          </cell>
          <cell r="Y67">
            <v>2.5</v>
          </cell>
          <cell r="Z67">
            <v>6.8</v>
          </cell>
          <cell r="AA67">
            <v>7.9</v>
          </cell>
          <cell r="AB67">
            <v>5.8</v>
          </cell>
          <cell r="AC67">
            <v>6.3</v>
          </cell>
          <cell r="AD67">
            <v>4.0999999999999996</v>
          </cell>
          <cell r="AE67">
            <v>8.9</v>
          </cell>
          <cell r="AF67">
            <v>9.9</v>
          </cell>
          <cell r="AG67">
            <v>6</v>
          </cell>
          <cell r="AH67">
            <v>6.2</v>
          </cell>
        </row>
        <row r="68">
          <cell r="A68" t="str">
            <v>2008M10</v>
          </cell>
          <cell r="B68">
            <v>4</v>
          </cell>
          <cell r="C68">
            <v>7.1</v>
          </cell>
          <cell r="D68">
            <v>5.0999999999999996</v>
          </cell>
          <cell r="E68">
            <v>3.7</v>
          </cell>
          <cell r="F68">
            <v>4.4000000000000004</v>
          </cell>
          <cell r="G68">
            <v>7.1</v>
          </cell>
          <cell r="H68">
            <v>3.6</v>
          </cell>
          <cell r="I68">
            <v>7.8</v>
          </cell>
          <cell r="J68">
            <v>7.7</v>
          </cell>
          <cell r="K68">
            <v>13.2</v>
          </cell>
          <cell r="L68">
            <v>6.6</v>
          </cell>
          <cell r="M68">
            <v>8.1</v>
          </cell>
          <cell r="N68">
            <v>7.9</v>
          </cell>
          <cell r="O68">
            <v>8.1</v>
          </cell>
          <cell r="P68">
            <v>7.8</v>
          </cell>
          <cell r="Q68">
            <v>7.1</v>
          </cell>
          <cell r="R68">
            <v>7</v>
          </cell>
          <cell r="S68">
            <v>3.8</v>
          </cell>
          <cell r="T68">
            <v>7.2</v>
          </cell>
          <cell r="U68">
            <v>5</v>
          </cell>
          <cell r="V68">
            <v>9.1</v>
          </cell>
          <cell r="W68">
            <v>6</v>
          </cell>
          <cell r="X68">
            <v>2.7</v>
          </cell>
          <cell r="Y68">
            <v>2.7</v>
          </cell>
          <cell r="Z68">
            <v>6.8</v>
          </cell>
          <cell r="AA68">
            <v>7.9</v>
          </cell>
          <cell r="AB68">
            <v>5.9</v>
          </cell>
          <cell r="AC68">
            <v>6.6</v>
          </cell>
          <cell r="AD68">
            <v>4.3</v>
          </cell>
          <cell r="AE68">
            <v>9</v>
          </cell>
          <cell r="AF68">
            <v>11.2</v>
          </cell>
          <cell r="AG68">
            <v>6.2</v>
          </cell>
          <cell r="AH68">
            <v>6.6</v>
          </cell>
        </row>
        <row r="69">
          <cell r="A69" t="str">
            <v>2008M11</v>
          </cell>
          <cell r="B69">
            <v>4.0999999999999996</v>
          </cell>
          <cell r="C69">
            <v>7</v>
          </cell>
          <cell r="D69">
            <v>5.0999999999999996</v>
          </cell>
          <cell r="E69">
            <v>3.8</v>
          </cell>
          <cell r="F69">
            <v>4.5</v>
          </cell>
          <cell r="G69">
            <v>7.1</v>
          </cell>
          <cell r="H69">
            <v>3.8</v>
          </cell>
          <cell r="I69">
            <v>8</v>
          </cell>
          <cell r="J69">
            <v>7.7</v>
          </cell>
          <cell r="K69">
            <v>14</v>
          </cell>
          <cell r="L69">
            <v>6.7</v>
          </cell>
          <cell r="M69">
            <v>8.3000000000000007</v>
          </cell>
          <cell r="N69">
            <v>7.9</v>
          </cell>
          <cell r="O69">
            <v>8.1</v>
          </cell>
          <cell r="P69">
            <v>8.1</v>
          </cell>
          <cell r="Q69">
            <v>7.7</v>
          </cell>
          <cell r="R69">
            <v>7</v>
          </cell>
          <cell r="S69">
            <v>4</v>
          </cell>
          <cell r="T69">
            <v>8.1</v>
          </cell>
          <cell r="U69">
            <v>5.2</v>
          </cell>
          <cell r="V69">
            <v>10.3</v>
          </cell>
          <cell r="W69">
            <v>6.2</v>
          </cell>
          <cell r="X69">
            <v>2.7</v>
          </cell>
          <cell r="Y69">
            <v>2.8</v>
          </cell>
          <cell r="Z69">
            <v>6.9</v>
          </cell>
          <cell r="AA69">
            <v>7.9</v>
          </cell>
          <cell r="AB69">
            <v>5.9</v>
          </cell>
          <cell r="AC69">
            <v>6.9</v>
          </cell>
          <cell r="AD69">
            <v>4.2</v>
          </cell>
          <cell r="AE69">
            <v>9.1999999999999993</v>
          </cell>
          <cell r="AF69">
            <v>11.2</v>
          </cell>
          <cell r="AG69">
            <v>6.3</v>
          </cell>
          <cell r="AH69">
            <v>6.8</v>
          </cell>
        </row>
        <row r="70">
          <cell r="A70" t="str">
            <v>2008M12</v>
          </cell>
          <cell r="B70">
            <v>4.2</v>
          </cell>
          <cell r="C70">
            <v>7.1</v>
          </cell>
          <cell r="D70">
            <v>5.4</v>
          </cell>
          <cell r="E70">
            <v>4.0999999999999996</v>
          </cell>
          <cell r="F70">
            <v>4.7</v>
          </cell>
          <cell r="G70">
            <v>7.1</v>
          </cell>
          <cell r="H70">
            <v>4.0999999999999996</v>
          </cell>
          <cell r="I70">
            <v>8.1999999999999993</v>
          </cell>
          <cell r="J70">
            <v>7.7</v>
          </cell>
          <cell r="K70">
            <v>14.8</v>
          </cell>
          <cell r="L70">
            <v>6.9</v>
          </cell>
          <cell r="M70">
            <v>8.4</v>
          </cell>
          <cell r="N70">
            <v>7.9</v>
          </cell>
          <cell r="O70">
            <v>8.1</v>
          </cell>
          <cell r="P70">
            <v>8.4</v>
          </cell>
          <cell r="Q70">
            <v>8.3000000000000007</v>
          </cell>
          <cell r="R70">
            <v>7</v>
          </cell>
          <cell r="S70">
            <v>4.3</v>
          </cell>
          <cell r="T70">
            <v>9.1</v>
          </cell>
          <cell r="U70">
            <v>5.4</v>
          </cell>
          <cell r="V70">
            <v>11.4</v>
          </cell>
          <cell r="W70">
            <v>6.1</v>
          </cell>
          <cell r="X70">
            <v>2.8</v>
          </cell>
          <cell r="Y70">
            <v>2.9</v>
          </cell>
          <cell r="Z70">
            <v>7.1</v>
          </cell>
          <cell r="AA70">
            <v>8.1</v>
          </cell>
          <cell r="AB70">
            <v>5.9</v>
          </cell>
          <cell r="AC70">
            <v>6.9</v>
          </cell>
          <cell r="AD70">
            <v>4.3</v>
          </cell>
          <cell r="AE70">
            <v>9.4</v>
          </cell>
          <cell r="AF70">
            <v>11.2</v>
          </cell>
          <cell r="AG70">
            <v>6.5</v>
          </cell>
          <cell r="AH70">
            <v>7.2</v>
          </cell>
        </row>
        <row r="71">
          <cell r="A71" t="str">
            <v>2009M01</v>
          </cell>
          <cell r="B71">
            <v>4.2</v>
          </cell>
          <cell r="C71">
            <v>7.5</v>
          </cell>
          <cell r="D71">
            <v>5.6</v>
          </cell>
          <cell r="E71">
            <v>4.2</v>
          </cell>
          <cell r="F71">
            <v>5.0999999999999996</v>
          </cell>
          <cell r="G71">
            <v>7.2</v>
          </cell>
          <cell r="H71">
            <v>4.4000000000000004</v>
          </cell>
          <cell r="I71">
            <v>8.5</v>
          </cell>
          <cell r="J71">
            <v>11</v>
          </cell>
          <cell r="K71">
            <v>15.6</v>
          </cell>
          <cell r="L71">
            <v>7.1</v>
          </cell>
          <cell r="M71">
            <v>8.6</v>
          </cell>
          <cell r="N71">
            <v>8.6999999999999993</v>
          </cell>
          <cell r="O71">
            <v>8.3000000000000007</v>
          </cell>
          <cell r="P71">
            <v>8.8000000000000007</v>
          </cell>
          <cell r="Q71">
            <v>9.4</v>
          </cell>
          <cell r="R71">
            <v>7.4</v>
          </cell>
          <cell r="S71">
            <v>4.2</v>
          </cell>
          <cell r="T71">
            <v>10.1</v>
          </cell>
          <cell r="U71">
            <v>5.5</v>
          </cell>
          <cell r="V71">
            <v>12.4</v>
          </cell>
          <cell r="W71">
            <v>6.4</v>
          </cell>
          <cell r="X71">
            <v>2.8</v>
          </cell>
          <cell r="Y71">
            <v>3</v>
          </cell>
          <cell r="Z71">
            <v>7.4</v>
          </cell>
          <cell r="AA71">
            <v>8.5</v>
          </cell>
          <cell r="AB71">
            <v>6.2</v>
          </cell>
          <cell r="AC71">
            <v>7.1</v>
          </cell>
          <cell r="AD71">
            <v>4.5999999999999996</v>
          </cell>
          <cell r="AE71">
            <v>9.6999999999999993</v>
          </cell>
          <cell r="AF71">
            <v>12.5</v>
          </cell>
          <cell r="AG71">
            <v>6.8</v>
          </cell>
          <cell r="AH71">
            <v>7.6</v>
          </cell>
        </row>
        <row r="72">
          <cell r="A72" t="str">
            <v>2009M02</v>
          </cell>
          <cell r="B72">
            <v>4.3</v>
          </cell>
          <cell r="C72">
            <v>7.7</v>
          </cell>
          <cell r="D72">
            <v>6</v>
          </cell>
          <cell r="E72">
            <v>4.4000000000000004</v>
          </cell>
          <cell r="F72">
            <v>5.5</v>
          </cell>
          <cell r="G72">
            <v>7.3</v>
          </cell>
          <cell r="H72">
            <v>4.7</v>
          </cell>
          <cell r="I72">
            <v>8.8000000000000007</v>
          </cell>
          <cell r="J72">
            <v>11</v>
          </cell>
          <cell r="K72">
            <v>16.5</v>
          </cell>
          <cell r="L72">
            <v>7.4</v>
          </cell>
          <cell r="M72">
            <v>8.9</v>
          </cell>
          <cell r="N72">
            <v>8.6999999999999993</v>
          </cell>
          <cell r="O72">
            <v>8.4</v>
          </cell>
          <cell r="P72">
            <v>9.3000000000000007</v>
          </cell>
          <cell r="Q72">
            <v>10.4</v>
          </cell>
          <cell r="R72">
            <v>7.4</v>
          </cell>
          <cell r="S72">
            <v>4.4000000000000004</v>
          </cell>
          <cell r="T72">
            <v>11.2</v>
          </cell>
          <cell r="U72">
            <v>5.7</v>
          </cell>
          <cell r="V72">
            <v>13.2</v>
          </cell>
          <cell r="W72">
            <v>6.6</v>
          </cell>
          <cell r="X72">
            <v>2.9</v>
          </cell>
          <cell r="Y72">
            <v>3.1</v>
          </cell>
          <cell r="Z72">
            <v>7.8</v>
          </cell>
          <cell r="AA72">
            <v>8.8000000000000007</v>
          </cell>
          <cell r="AB72">
            <v>6.2</v>
          </cell>
          <cell r="AC72">
            <v>7.5</v>
          </cell>
          <cell r="AD72">
            <v>4.9000000000000004</v>
          </cell>
          <cell r="AE72">
            <v>10.1</v>
          </cell>
          <cell r="AF72">
            <v>12.5</v>
          </cell>
          <cell r="AG72">
            <v>7.1</v>
          </cell>
          <cell r="AH72">
            <v>8.1</v>
          </cell>
        </row>
        <row r="73">
          <cell r="A73" t="str">
            <v>2009M03</v>
          </cell>
          <cell r="B73">
            <v>4.4000000000000004</v>
          </cell>
          <cell r="C73">
            <v>8</v>
          </cell>
          <cell r="D73">
            <v>6.4</v>
          </cell>
          <cell r="E73">
            <v>4.8</v>
          </cell>
          <cell r="F73">
            <v>5.8</v>
          </cell>
          <cell r="G73">
            <v>7.4</v>
          </cell>
          <cell r="H73">
            <v>5.2</v>
          </cell>
          <cell r="I73">
            <v>9</v>
          </cell>
          <cell r="J73">
            <v>11</v>
          </cell>
          <cell r="K73">
            <v>17.2</v>
          </cell>
          <cell r="L73">
            <v>7.7</v>
          </cell>
          <cell r="M73">
            <v>9</v>
          </cell>
          <cell r="N73">
            <v>8.6999999999999993</v>
          </cell>
          <cell r="O73">
            <v>8.4</v>
          </cell>
          <cell r="P73">
            <v>9.6999999999999993</v>
          </cell>
          <cell r="Q73">
            <v>11.1</v>
          </cell>
          <cell r="R73">
            <v>7.4</v>
          </cell>
          <cell r="S73">
            <v>4.8</v>
          </cell>
          <cell r="T73">
            <v>12.1</v>
          </cell>
          <cell r="U73">
            <v>5.8</v>
          </cell>
          <cell r="V73">
            <v>14.2</v>
          </cell>
          <cell r="W73">
            <v>6.8</v>
          </cell>
          <cell r="X73">
            <v>3</v>
          </cell>
          <cell r="Y73">
            <v>3.2</v>
          </cell>
          <cell r="Z73">
            <v>8</v>
          </cell>
          <cell r="AA73">
            <v>9</v>
          </cell>
          <cell r="AB73">
            <v>6.2</v>
          </cell>
          <cell r="AC73">
            <v>7.8</v>
          </cell>
          <cell r="AD73">
            <v>5.3</v>
          </cell>
          <cell r="AE73">
            <v>10.6</v>
          </cell>
          <cell r="AF73">
            <v>12.5</v>
          </cell>
          <cell r="AG73">
            <v>7.3</v>
          </cell>
          <cell r="AH73">
            <v>8.5</v>
          </cell>
        </row>
        <row r="74">
          <cell r="A74" t="str">
            <v>2009M04</v>
          </cell>
          <cell r="B74">
            <v>4.3</v>
          </cell>
          <cell r="C74">
            <v>8.1</v>
          </cell>
          <cell r="D74">
            <v>6.5</v>
          </cell>
          <cell r="E74">
            <v>5.0999999999999996</v>
          </cell>
          <cell r="F74">
            <v>6</v>
          </cell>
          <cell r="G74">
            <v>7.6</v>
          </cell>
          <cell r="H74">
            <v>5.7</v>
          </cell>
          <cell r="I74">
            <v>9.1999999999999993</v>
          </cell>
          <cell r="J74">
            <v>13.3</v>
          </cell>
          <cell r="K74">
            <v>17.600000000000001</v>
          </cell>
          <cell r="L74">
            <v>8</v>
          </cell>
          <cell r="M74">
            <v>9.1999999999999993</v>
          </cell>
          <cell r="N74" t="str">
            <v/>
          </cell>
          <cell r="O74">
            <v>8.5</v>
          </cell>
          <cell r="P74">
            <v>10</v>
          </cell>
          <cell r="Q74">
            <v>11.5</v>
          </cell>
          <cell r="R74" t="str">
            <v/>
          </cell>
          <cell r="S74">
            <v>5</v>
          </cell>
          <cell r="T74">
            <v>13</v>
          </cell>
          <cell r="U74">
            <v>6</v>
          </cell>
          <cell r="V74">
            <v>15.4</v>
          </cell>
          <cell r="W74">
            <v>7</v>
          </cell>
          <cell r="X74">
            <v>3.1</v>
          </cell>
          <cell r="Y74">
            <v>3.1</v>
          </cell>
          <cell r="Z74">
            <v>8.1999999999999993</v>
          </cell>
          <cell r="AA74">
            <v>9.1999999999999993</v>
          </cell>
          <cell r="AB74" t="str">
            <v/>
          </cell>
          <cell r="AC74">
            <v>8.1999999999999993</v>
          </cell>
          <cell r="AD74">
            <v>5.7</v>
          </cell>
          <cell r="AE74">
            <v>11</v>
          </cell>
          <cell r="AF74" t="str">
            <v/>
          </cell>
          <cell r="AG74">
            <v>7.5</v>
          </cell>
          <cell r="AH74">
            <v>8.9</v>
          </cell>
        </row>
        <row r="75">
          <cell r="A75" t="str">
            <v>2009M05</v>
          </cell>
          <cell r="B75">
            <v>4.3</v>
          </cell>
          <cell r="C75">
            <v>8</v>
          </cell>
          <cell r="D75">
            <v>6.6</v>
          </cell>
          <cell r="E75">
            <v>5.3</v>
          </cell>
          <cell r="F75">
            <v>6.1</v>
          </cell>
          <cell r="G75">
            <v>7.6</v>
          </cell>
          <cell r="H75">
            <v>5.9</v>
          </cell>
          <cell r="I75">
            <v>9.3000000000000007</v>
          </cell>
          <cell r="J75">
            <v>13.3</v>
          </cell>
          <cell r="K75">
            <v>17.899999999999999</v>
          </cell>
          <cell r="L75">
            <v>8.3000000000000007</v>
          </cell>
          <cell r="M75">
            <v>9.4</v>
          </cell>
          <cell r="N75" t="str">
            <v/>
          </cell>
          <cell r="O75">
            <v>8.5</v>
          </cell>
          <cell r="P75">
            <v>10.3</v>
          </cell>
          <cell r="Q75">
            <v>12</v>
          </cell>
          <cell r="R75" t="str">
            <v/>
          </cell>
          <cell r="S75">
            <v>5.2</v>
          </cell>
          <cell r="T75">
            <v>14.3</v>
          </cell>
          <cell r="U75">
            <v>6.1</v>
          </cell>
          <cell r="V75">
            <v>16.399999999999999</v>
          </cell>
          <cell r="W75">
            <v>7.1</v>
          </cell>
          <cell r="X75">
            <v>3.2</v>
          </cell>
          <cell r="Y75">
            <v>3.1</v>
          </cell>
          <cell r="Z75">
            <v>8.1999999999999993</v>
          </cell>
          <cell r="AA75">
            <v>9.1999999999999993</v>
          </cell>
          <cell r="AB75" t="str">
            <v/>
          </cell>
          <cell r="AC75">
            <v>8.5</v>
          </cell>
          <cell r="AD75">
            <v>6</v>
          </cell>
          <cell r="AE75">
            <v>11.3</v>
          </cell>
          <cell r="AF75" t="str">
            <v/>
          </cell>
          <cell r="AG75">
            <v>7.7</v>
          </cell>
          <cell r="AH75">
            <v>9.4</v>
          </cell>
        </row>
        <row r="76">
          <cell r="A76" t="str">
            <v>2009M06</v>
          </cell>
          <cell r="B76">
            <v>4.4000000000000004</v>
          </cell>
          <cell r="C76">
            <v>8.1</v>
          </cell>
          <cell r="D76">
            <v>6.8</v>
          </cell>
          <cell r="E76">
            <v>5.4</v>
          </cell>
          <cell r="F76">
            <v>6.3</v>
          </cell>
          <cell r="G76">
            <v>7.7</v>
          </cell>
          <cell r="H76">
            <v>6.1</v>
          </cell>
          <cell r="I76">
            <v>9.4</v>
          </cell>
          <cell r="J76">
            <v>13.3</v>
          </cell>
          <cell r="K76">
            <v>18.2</v>
          </cell>
          <cell r="L76">
            <v>8.5</v>
          </cell>
          <cell r="M76">
            <v>9.6</v>
          </cell>
          <cell r="N76" t="str">
            <v/>
          </cell>
          <cell r="O76">
            <v>8.5</v>
          </cell>
          <cell r="P76">
            <v>10.3</v>
          </cell>
          <cell r="Q76">
            <v>12.2</v>
          </cell>
          <cell r="R76" t="str">
            <v/>
          </cell>
          <cell r="S76">
            <v>5.4</v>
          </cell>
          <cell r="T76">
            <v>15.6</v>
          </cell>
          <cell r="U76">
            <v>6.2</v>
          </cell>
          <cell r="V76">
            <v>17.100000000000001</v>
          </cell>
          <cell r="W76">
            <v>7.2</v>
          </cell>
          <cell r="X76">
            <v>3.3</v>
          </cell>
          <cell r="Y76">
            <v>3</v>
          </cell>
          <cell r="Z76">
            <v>8.1999999999999993</v>
          </cell>
          <cell r="AA76">
            <v>9.1999999999999993</v>
          </cell>
          <cell r="AB76" t="str">
            <v/>
          </cell>
          <cell r="AC76">
            <v>8.8000000000000007</v>
          </cell>
          <cell r="AD76">
            <v>6.1</v>
          </cell>
          <cell r="AE76">
            <v>11.7</v>
          </cell>
          <cell r="AF76" t="str">
            <v/>
          </cell>
          <cell r="AG76">
            <v>7.8</v>
          </cell>
          <cell r="AH76">
            <v>9.5</v>
          </cell>
        </row>
        <row r="77">
          <cell r="A77" t="str">
            <v>2009M07</v>
          </cell>
          <cell r="B77">
            <v>4.4000000000000004</v>
          </cell>
          <cell r="C77">
            <v>8</v>
          </cell>
          <cell r="D77">
            <v>7</v>
          </cell>
          <cell r="E77">
            <v>5.5</v>
          </cell>
          <cell r="F77">
            <v>6.4</v>
          </cell>
          <cell r="G77">
            <v>7.7</v>
          </cell>
          <cell r="H77">
            <v>5.9</v>
          </cell>
          <cell r="I77">
            <v>9.5</v>
          </cell>
          <cell r="J77" t="str">
            <v/>
          </cell>
          <cell r="K77">
            <v>18.5</v>
          </cell>
          <cell r="L77">
            <v>8.6999999999999993</v>
          </cell>
          <cell r="M77">
            <v>9.8000000000000007</v>
          </cell>
          <cell r="N77" t="str">
            <v/>
          </cell>
          <cell r="O77" t="str">
            <v/>
          </cell>
          <cell r="P77">
            <v>10.3</v>
          </cell>
          <cell r="Q77">
            <v>12.5</v>
          </cell>
          <cell r="R77" t="str">
            <v/>
          </cell>
          <cell r="S77">
            <v>5.7</v>
          </cell>
          <cell r="T77">
            <v>16.7</v>
          </cell>
          <cell r="U77">
            <v>6.4</v>
          </cell>
          <cell r="V77">
            <v>17.399999999999999</v>
          </cell>
          <cell r="W77">
            <v>7.3</v>
          </cell>
          <cell r="X77">
            <v>3.4</v>
          </cell>
          <cell r="Y77" t="str">
            <v/>
          </cell>
          <cell r="Z77">
            <v>8.1999999999999993</v>
          </cell>
          <cell r="AA77">
            <v>9.1999999999999993</v>
          </cell>
          <cell r="AB77" t="str">
            <v/>
          </cell>
          <cell r="AC77">
            <v>9.1</v>
          </cell>
          <cell r="AD77">
            <v>6</v>
          </cell>
          <cell r="AE77">
            <v>12</v>
          </cell>
          <cell r="AF77" t="str">
            <v/>
          </cell>
          <cell r="AG77" t="str">
            <v/>
          </cell>
          <cell r="AH77">
            <v>9.4</v>
          </cell>
        </row>
        <row r="78">
          <cell r="A78" t="str">
            <v>2009M08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>
            <v>3.5</v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>
            <v>9.4</v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</sheetData>
      <sheetData sheetId="45">
        <row r="6">
          <cell r="B6">
            <v>1992</v>
          </cell>
          <cell r="C6">
            <v>1993</v>
          </cell>
          <cell r="D6">
            <v>1994</v>
          </cell>
          <cell r="E6">
            <v>1995</v>
          </cell>
          <cell r="F6">
            <v>1996</v>
          </cell>
          <cell r="G6">
            <v>1997</v>
          </cell>
          <cell r="H6">
            <v>1998</v>
          </cell>
          <cell r="I6">
            <v>1999</v>
          </cell>
          <cell r="J6">
            <v>2000</v>
          </cell>
          <cell r="K6">
            <v>2001</v>
          </cell>
          <cell r="L6">
            <v>2002</v>
          </cell>
          <cell r="M6">
            <v>2003</v>
          </cell>
          <cell r="N6">
            <v>2004</v>
          </cell>
          <cell r="O6">
            <v>2005</v>
          </cell>
          <cell r="P6">
            <v>2006</v>
          </cell>
          <cell r="Q6">
            <v>2007</v>
          </cell>
          <cell r="R6">
            <v>2008</v>
          </cell>
        </row>
        <row r="28">
          <cell r="B28">
            <v>1992</v>
          </cell>
          <cell r="C28">
            <v>1993</v>
          </cell>
          <cell r="D28">
            <v>1994</v>
          </cell>
          <cell r="E28">
            <v>1995</v>
          </cell>
          <cell r="F28">
            <v>1996</v>
          </cell>
          <cell r="G28">
            <v>1997</v>
          </cell>
          <cell r="H28">
            <v>1998</v>
          </cell>
          <cell r="I28">
            <v>1999</v>
          </cell>
          <cell r="J28">
            <v>2000</v>
          </cell>
          <cell r="K28">
            <v>2001</v>
          </cell>
          <cell r="L28">
            <v>2002</v>
          </cell>
          <cell r="M28">
            <v>2003</v>
          </cell>
          <cell r="N28">
            <v>2004</v>
          </cell>
          <cell r="O28">
            <v>2005</v>
          </cell>
          <cell r="P28">
            <v>2006</v>
          </cell>
          <cell r="Q28">
            <v>2007</v>
          </cell>
          <cell r="R28">
            <v>2008</v>
          </cell>
        </row>
        <row r="29">
          <cell r="A29" t="str">
            <v>United States</v>
          </cell>
          <cell r="B29">
            <v>-0.45869883692012392</v>
          </cell>
          <cell r="C29">
            <v>-0.85532363309581694</v>
          </cell>
          <cell r="D29">
            <v>-0.25683778583310835</v>
          </cell>
          <cell r="E29">
            <v>0.12986881470660183</v>
          </cell>
          <cell r="F29">
            <v>0.70136644360543343</v>
          </cell>
          <cell r="G29">
            <v>1.1758490431761359</v>
          </cell>
          <cell r="H29">
            <v>3.4912427556375247</v>
          </cell>
          <cell r="I29">
            <v>2.5915397484819414</v>
          </cell>
          <cell r="J29">
            <v>3.0765213454114315</v>
          </cell>
          <cell r="K29">
            <v>4.712099226898081</v>
          </cell>
          <cell r="L29">
            <v>4.7623612207824628</v>
          </cell>
          <cell r="M29">
            <v>3.9305355242222895</v>
          </cell>
          <cell r="N29">
            <v>6.6720035081899054</v>
          </cell>
          <cell r="O29">
            <v>7.8415896779798322</v>
          </cell>
          <cell r="P29">
            <v>4.176005416524653</v>
          </cell>
          <cell r="Q29">
            <v>-0.63361156126373608</v>
          </cell>
          <cell r="R29">
            <v>-6.0574978173171594</v>
          </cell>
        </row>
        <row r="30">
          <cell r="A30" t="str">
            <v>Japan</v>
          </cell>
          <cell r="B30">
            <v>-5.5089376381068034</v>
          </cell>
          <cell r="C30">
            <v>-5.4897460422445477</v>
          </cell>
          <cell r="D30">
            <v>-3.0318797346495341</v>
          </cell>
          <cell r="E30">
            <v>-1.4547672984678295</v>
          </cell>
          <cell r="F30">
            <v>-1.8932829772949633</v>
          </cell>
          <cell r="G30">
            <v>-3.0222717211069838</v>
          </cell>
          <cell r="H30">
            <v>-2.278838770923286</v>
          </cell>
          <cell r="I30">
            <v>-2.8279818971487347</v>
          </cell>
          <cell r="J30">
            <v>-3.2185999320236025</v>
          </cell>
          <cell r="K30">
            <v>-3.3823870505479081</v>
          </cell>
          <cell r="L30">
            <v>-3.7517461782199168</v>
          </cell>
          <cell r="M30">
            <v>-5.2072668158602786</v>
          </cell>
          <cell r="N30">
            <v>-6.0872633923698691</v>
          </cell>
          <cell r="O30">
            <v>-4.3032489329174588</v>
          </cell>
          <cell r="P30">
            <v>-3.2632712972140987</v>
          </cell>
          <cell r="Q30">
            <v>-1.0563318764318819</v>
          </cell>
          <cell r="R30">
            <v>-2.9016312336796135</v>
          </cell>
        </row>
        <row r="31">
          <cell r="A31" t="str">
            <v>Germany</v>
          </cell>
          <cell r="E31">
            <v>-0.70186898181330282</v>
          </cell>
          <cell r="F31">
            <v>-2.0780652690221113</v>
          </cell>
          <cell r="G31">
            <v>-3.297168408348361</v>
          </cell>
          <cell r="H31">
            <v>-2.4456107817120376</v>
          </cell>
          <cell r="I31">
            <v>1.239312834996964</v>
          </cell>
          <cell r="J31">
            <v>-1.374726371077839</v>
          </cell>
          <cell r="K31">
            <v>-1.864692726480599</v>
          </cell>
          <cell r="L31">
            <v>-4.0766743654905842</v>
          </cell>
          <cell r="M31">
            <v>-1.9658963989680145</v>
          </cell>
          <cell r="N31">
            <v>-3.6421059786156507</v>
          </cell>
          <cell r="O31">
            <v>-3.8062595285035972</v>
          </cell>
          <cell r="P31">
            <v>-1.7637032384279161</v>
          </cell>
          <cell r="Q31">
            <v>-1.2432672680546264</v>
          </cell>
          <cell r="R31">
            <v>-2.681838847453899</v>
          </cell>
        </row>
        <row r="32">
          <cell r="A32" t="str">
            <v>France</v>
          </cell>
          <cell r="F32">
            <v>-2.6307518191743373</v>
          </cell>
          <cell r="G32">
            <v>-1.2097128445372363</v>
          </cell>
          <cell r="H32">
            <v>1.2655912259186941</v>
          </cell>
          <cell r="I32">
            <v>6.5080594212526766</v>
          </cell>
          <cell r="J32">
            <v>6.8246481971658612</v>
          </cell>
          <cell r="K32">
            <v>5.9791516294156244</v>
          </cell>
          <cell r="L32">
            <v>6.2138450244996424</v>
          </cell>
          <cell r="M32">
            <v>9.3548723424213609</v>
          </cell>
          <cell r="N32">
            <v>12.554347502040098</v>
          </cell>
          <cell r="O32">
            <v>13.149335307072363</v>
          </cell>
          <cell r="P32">
            <v>10.023075645730239</v>
          </cell>
          <cell r="Q32">
            <v>4.8957950176117704</v>
          </cell>
          <cell r="R32">
            <v>-1.8431569067872466</v>
          </cell>
        </row>
        <row r="33">
          <cell r="A33" t="str">
            <v>Italy</v>
          </cell>
          <cell r="C33">
            <v>-4.0835081939923139</v>
          </cell>
          <cell r="D33">
            <v>-6.7565472891825245</v>
          </cell>
          <cell r="E33">
            <v>-4.3732246707055893</v>
          </cell>
          <cell r="F33">
            <v>-7.0327077600721317</v>
          </cell>
          <cell r="G33">
            <v>-6.4027781462333451</v>
          </cell>
          <cell r="H33">
            <v>0.10319575012167626</v>
          </cell>
          <cell r="I33">
            <v>3.8466018407936176</v>
          </cell>
          <cell r="J33">
            <v>5.545099936782405</v>
          </cell>
          <cell r="K33">
            <v>5.7461698068524525</v>
          </cell>
          <cell r="L33">
            <v>6.7921839256497085</v>
          </cell>
          <cell r="M33">
            <v>7.2606767219358659</v>
          </cell>
          <cell r="N33">
            <v>7.492464896458606</v>
          </cell>
          <cell r="O33">
            <v>5.221680896308234</v>
          </cell>
          <cell r="P33">
            <v>4.1296078500414612</v>
          </cell>
          <cell r="Q33">
            <v>3.0591397286534816</v>
          </cell>
          <cell r="R33" t="str">
            <v xml:space="preserve">       ..</v>
          </cell>
        </row>
        <row r="34">
          <cell r="A34" t="str">
            <v>United Kingdom</v>
          </cell>
          <cell r="B34">
            <v>-7.9050567801854044</v>
          </cell>
          <cell r="C34">
            <v>-4.1627367564381128</v>
          </cell>
          <cell r="D34">
            <v>0.65302721875615255</v>
          </cell>
          <cell r="E34">
            <v>-1.9995369102973615</v>
          </cell>
          <cell r="F34">
            <v>1.1255005444203992</v>
          </cell>
          <cell r="G34">
            <v>6.8729389640458383</v>
          </cell>
          <cell r="H34">
            <v>9.7130295950823342</v>
          </cell>
          <cell r="I34">
            <v>9.4154335690350024</v>
          </cell>
          <cell r="J34">
            <v>14.05170364649941</v>
          </cell>
          <cell r="K34">
            <v>6.8308973182871657</v>
          </cell>
          <cell r="L34">
            <v>14.651460990457089</v>
          </cell>
          <cell r="M34">
            <v>14.193309349088487</v>
          </cell>
          <cell r="N34">
            <v>10.376841753403587</v>
          </cell>
          <cell r="O34">
            <v>3.3837604151256029</v>
          </cell>
          <cell r="P34">
            <v>3.8451140080475898</v>
          </cell>
          <cell r="Q34">
            <v>8.4024491726243369</v>
          </cell>
          <cell r="R34">
            <v>-4.3436674359018212</v>
          </cell>
        </row>
        <row r="35">
          <cell r="A35" t="str">
            <v>Canada</v>
          </cell>
          <cell r="B35">
            <v>-0.42373099791405133</v>
          </cell>
          <cell r="C35">
            <v>7.2665011655392853E-2</v>
          </cell>
          <cell r="D35">
            <v>3.11345967576655</v>
          </cell>
          <cell r="E35">
            <v>-6.5426446234363889</v>
          </cell>
          <cell r="F35">
            <v>-1.3575209967887303</v>
          </cell>
          <cell r="G35">
            <v>0.85132642505882927</v>
          </cell>
          <cell r="H35">
            <v>-2.4949275881892885</v>
          </cell>
          <cell r="I35">
            <v>2.0688610118965389</v>
          </cell>
          <cell r="J35">
            <v>0.9590475165379253</v>
          </cell>
          <cell r="K35">
            <v>2.0987601612336926</v>
          </cell>
          <cell r="L35">
            <v>7.460228063487695</v>
          </cell>
          <cell r="M35">
            <v>6.0510108970842857</v>
          </cell>
          <cell r="N35">
            <v>7.9252079633330696</v>
          </cell>
          <cell r="O35">
            <v>7.5569287804288177</v>
          </cell>
          <cell r="P35">
            <v>9.1318131128319102</v>
          </cell>
          <cell r="Q35">
            <v>8.5002659901072697</v>
          </cell>
          <cell r="R35">
            <v>-3.3932384791574566</v>
          </cell>
        </row>
        <row r="36">
          <cell r="A36" t="str">
            <v>Australia</v>
          </cell>
          <cell r="B36">
            <v>0.63688329529563159</v>
          </cell>
          <cell r="C36">
            <v>0.760387964808662</v>
          </cell>
          <cell r="D36">
            <v>1.6853523513263857</v>
          </cell>
          <cell r="E36">
            <v>-3.2513670048668564</v>
          </cell>
          <cell r="F36">
            <v>-1.8125730389618178</v>
          </cell>
          <cell r="G36">
            <v>3.7301260513257217</v>
          </cell>
          <cell r="H36">
            <v>6.4400172046742199</v>
          </cell>
          <cell r="I36">
            <v>5.6670058253176503</v>
          </cell>
          <cell r="J36">
            <v>3.6949547696819351</v>
          </cell>
          <cell r="K36">
            <v>6.5027312409410287</v>
          </cell>
          <cell r="L36">
            <v>15.321000187438937</v>
          </cell>
          <cell r="M36">
            <v>15.014596242470857</v>
          </cell>
          <cell r="N36">
            <v>4.119876829530722</v>
          </cell>
          <cell r="O36">
            <v>-1.143576035772309</v>
          </cell>
          <cell r="P36">
            <v>4.0694155083454087</v>
          </cell>
          <cell r="Q36">
            <v>8.7614297973178203</v>
          </cell>
          <cell r="R36">
            <v>0.16028048628253799</v>
          </cell>
        </row>
        <row r="37">
          <cell r="A37" t="str">
            <v>Denmark</v>
          </cell>
          <cell r="B37">
            <v>-3.5017749060291758</v>
          </cell>
          <cell r="C37">
            <v>-1.8695589444461924</v>
          </cell>
          <cell r="D37">
            <v>10.263988715649885</v>
          </cell>
          <cell r="E37">
            <v>5.4217471357083102</v>
          </cell>
          <cell r="F37">
            <v>8.411650080575539</v>
          </cell>
          <cell r="G37">
            <v>9.4094846559677592</v>
          </cell>
          <cell r="H37">
            <v>7.58581426940097</v>
          </cell>
          <cell r="I37">
            <v>4.5960508576417203</v>
          </cell>
          <cell r="J37">
            <v>3.6889514791735634</v>
          </cell>
          <cell r="K37">
            <v>3.468517094729795</v>
          </cell>
          <cell r="L37">
            <v>1.1968019612190073</v>
          </cell>
          <cell r="M37">
            <v>1.1626928420458427</v>
          </cell>
          <cell r="N37">
            <v>7.9578697472610926</v>
          </cell>
          <cell r="O37">
            <v>15.595432995792491</v>
          </cell>
          <cell r="P37">
            <v>19.385852880152221</v>
          </cell>
          <cell r="Q37">
            <v>2.8679290930847756</v>
          </cell>
          <cell r="R37">
            <v>-7.883341450448933</v>
          </cell>
        </row>
        <row r="38">
          <cell r="A38" t="str">
            <v>Spain</v>
          </cell>
          <cell r="B38">
            <v>-6.1891481398792418</v>
          </cell>
          <cell r="C38">
            <v>-4.9254081349038081</v>
          </cell>
          <cell r="D38">
            <v>-2.9485115202564693</v>
          </cell>
          <cell r="E38">
            <v>-1.0126564476523159</v>
          </cell>
          <cell r="F38">
            <v>-0.94927921445094876</v>
          </cell>
          <cell r="G38">
            <v>2.3127015055066868</v>
          </cell>
          <cell r="H38">
            <v>3.0552807055108211</v>
          </cell>
          <cell r="I38">
            <v>4.663337646165755</v>
          </cell>
          <cell r="J38">
            <v>3.8596981098498961</v>
          </cell>
          <cell r="K38">
            <v>6.4732292691442428</v>
          </cell>
          <cell r="L38">
            <v>12.8647825708613</v>
          </cell>
          <cell r="M38">
            <v>16.360786196237687</v>
          </cell>
          <cell r="N38">
            <v>14.79909665135699</v>
          </cell>
          <cell r="O38">
            <v>10.84770267017343</v>
          </cell>
          <cell r="P38">
            <v>6.2604469235771676</v>
          </cell>
          <cell r="Q38">
            <v>2.5614287386871659</v>
          </cell>
          <cell r="R38">
            <v>-3.7394071131318873</v>
          </cell>
        </row>
        <row r="39">
          <cell r="A39" t="str">
            <v>Finland</v>
          </cell>
          <cell r="K39">
            <v>-3.5068559176208436</v>
          </cell>
          <cell r="L39">
            <v>8.3441352671042033</v>
          </cell>
          <cell r="M39">
            <v>4.5347115336130006</v>
          </cell>
          <cell r="N39">
            <v>5.9284161713474059</v>
          </cell>
          <cell r="O39">
            <v>5.088271142483447</v>
          </cell>
          <cell r="P39">
            <v>8.421847708936415</v>
          </cell>
          <cell r="Q39">
            <v>5.5510891945131702</v>
          </cell>
          <cell r="R39">
            <v>-2.3795719513047375</v>
          </cell>
        </row>
        <row r="40">
          <cell r="A40" t="str">
            <v>Ireland</v>
          </cell>
          <cell r="B40">
            <v>-1.155344318410001</v>
          </cell>
          <cell r="C40">
            <v>0.56735077877780871</v>
          </cell>
          <cell r="D40">
            <v>2.3464897984901034</v>
          </cell>
          <cell r="E40">
            <v>3.6218835426217844</v>
          </cell>
          <cell r="F40">
            <v>12.563981800784019</v>
          </cell>
          <cell r="G40">
            <v>18.522597146451879</v>
          </cell>
          <cell r="H40">
            <v>28.202544227195993</v>
          </cell>
          <cell r="I40">
            <v>18.805280266074178</v>
          </cell>
          <cell r="J40">
            <v>10.65761907351439</v>
          </cell>
          <cell r="K40">
            <v>4.1386390221563207</v>
          </cell>
          <cell r="L40">
            <v>5.6003535379453018</v>
          </cell>
          <cell r="M40">
            <v>11.413808589935304</v>
          </cell>
          <cell r="N40">
            <v>9.0896384431587087</v>
          </cell>
          <cell r="O40">
            <v>9.3953405330447826</v>
          </cell>
          <cell r="P40">
            <v>10.487030635169736</v>
          </cell>
          <cell r="Q40">
            <v>-1.7577432410409322</v>
          </cell>
          <cell r="R40">
            <v>-11.573742510111218</v>
          </cell>
        </row>
        <row r="41">
          <cell r="A41" t="str">
            <v>Korea</v>
          </cell>
          <cell r="B41">
            <v>-11.99176051373858</v>
          </cell>
          <cell r="C41">
            <v>-7.8857886767824787</v>
          </cell>
          <cell r="D41">
            <v>-7.4312442591073165</v>
          </cell>
          <cell r="E41">
            <v>-4.4299983685248456</v>
          </cell>
          <cell r="F41">
            <v>-3.9982221149667874</v>
          </cell>
          <cell r="G41">
            <v>-1.404764942149983</v>
          </cell>
          <cell r="H41">
            <v>-15.55964050632992</v>
          </cell>
          <cell r="I41">
            <v>-2.0948367933692702</v>
          </cell>
          <cell r="J41">
            <v>-0.44651374786930376</v>
          </cell>
          <cell r="K41">
            <v>-0.13387841887149143</v>
          </cell>
          <cell r="L41">
            <v>13.586510873865487</v>
          </cell>
          <cell r="M41">
            <v>5.2847929377627612</v>
          </cell>
          <cell r="N41">
            <v>-2.3742273708445727</v>
          </cell>
          <cell r="O41">
            <v>-1.9090895442776423</v>
          </cell>
          <cell r="P41">
            <v>3.8098487243054535</v>
          </cell>
          <cell r="Q41">
            <v>6.3795723317360276</v>
          </cell>
          <cell r="R41">
            <v>-0.61654861464492949</v>
          </cell>
        </row>
        <row r="42">
          <cell r="A42" t="str">
            <v>Netherlands</v>
          </cell>
          <cell r="B42">
            <v>5.4020653847589584</v>
          </cell>
          <cell r="C42">
            <v>6.5119898621768701</v>
          </cell>
          <cell r="D42">
            <v>9.9666935117594733</v>
          </cell>
          <cell r="E42">
            <v>5.480865348009023</v>
          </cell>
          <cell r="F42">
            <v>9.2085060028514363</v>
          </cell>
          <cell r="G42">
            <v>9.9310790935995357</v>
          </cell>
          <cell r="H42">
            <v>8.958710198865516</v>
          </cell>
          <cell r="I42">
            <v>13.995486175259364</v>
          </cell>
          <cell r="J42">
            <v>15.478658443060333</v>
          </cell>
          <cell r="K42">
            <v>5.7066547284920333</v>
          </cell>
          <cell r="L42">
            <v>2.4982326671334931</v>
          </cell>
          <cell r="M42">
            <v>1.3433051187112355</v>
          </cell>
          <cell r="N42">
            <v>2.8382950032352028</v>
          </cell>
          <cell r="O42">
            <v>2.3094286630228833</v>
          </cell>
          <cell r="P42">
            <v>2.8603166207850972</v>
          </cell>
          <cell r="Q42">
            <v>2.5907673819818289</v>
          </cell>
          <cell r="R42">
            <v>0.70130529775367378</v>
          </cell>
        </row>
        <row r="43">
          <cell r="A43" t="str">
            <v>Norway</v>
          </cell>
          <cell r="C43">
            <v>-1.3289323924049246</v>
          </cell>
          <cell r="D43">
            <v>11.664009110874485</v>
          </cell>
          <cell r="E43">
            <v>4.6204262657894235</v>
          </cell>
          <cell r="F43">
            <v>7.927441358730869</v>
          </cell>
          <cell r="G43">
            <v>8.9811787319843859</v>
          </cell>
          <cell r="H43">
            <v>8.6965995967111631</v>
          </cell>
          <cell r="I43">
            <v>8.629238965964614</v>
          </cell>
          <cell r="J43">
            <v>12.257216175073271</v>
          </cell>
          <cell r="K43">
            <v>3.8978253276809705</v>
          </cell>
          <cell r="L43">
            <v>3.572523524205673</v>
          </cell>
          <cell r="M43">
            <v>-0.71353234340544303</v>
          </cell>
          <cell r="N43">
            <v>9.6053769215969531</v>
          </cell>
          <cell r="O43">
            <v>6.6124336971589148</v>
          </cell>
          <cell r="P43">
            <v>10.702208964489056</v>
          </cell>
          <cell r="Q43">
            <v>11.446483355328429</v>
          </cell>
          <cell r="R43">
            <v>-5.1834823396366136</v>
          </cell>
        </row>
        <row r="44">
          <cell r="A44" t="str">
            <v>New Zealand</v>
          </cell>
          <cell r="B44">
            <v>-0.29363058885070181</v>
          </cell>
          <cell r="C44">
            <v>2.7988218272749332</v>
          </cell>
          <cell r="D44">
            <v>11.683201289763257</v>
          </cell>
          <cell r="E44">
            <v>5.3670347275678321</v>
          </cell>
          <cell r="F44">
            <v>7.7981363849023211</v>
          </cell>
          <cell r="G44">
            <v>4.8616518903003891</v>
          </cell>
          <cell r="H44">
            <v>-2.9619855064670464</v>
          </cell>
          <cell r="I44">
            <v>2.2631605429841661</v>
          </cell>
          <cell r="J44">
            <v>-2.9419122729657965</v>
          </cell>
          <cell r="K44">
            <v>-0.79097003324747339</v>
          </cell>
          <cell r="L44">
            <v>6.6398963965781137</v>
          </cell>
          <cell r="M44">
            <v>17.344214828889616</v>
          </cell>
          <cell r="N44">
            <v>15.192541182244511</v>
          </cell>
          <cell r="O44">
            <v>11.130262042973049</v>
          </cell>
          <cell r="P44">
            <v>6.9240254382097799</v>
          </cell>
          <cell r="Q44">
            <v>8.3440524909697888</v>
          </cell>
          <cell r="R44">
            <v>-8.0164016284463795</v>
          </cell>
        </row>
        <row r="45">
          <cell r="A45" t="str">
            <v>Sweden</v>
          </cell>
          <cell r="B45">
            <v>-10.638944222742063</v>
          </cell>
          <cell r="C45">
            <v>-15.053587724794982</v>
          </cell>
          <cell r="D45">
            <v>1.6023748548140926</v>
          </cell>
          <cell r="E45">
            <v>-2.3484382603215948</v>
          </cell>
          <cell r="F45">
            <v>3.1942534230533504E-2</v>
          </cell>
          <cell r="G45">
            <v>4.7044600595678387</v>
          </cell>
          <cell r="H45">
            <v>8.3996397220776018</v>
          </cell>
          <cell r="I45">
            <v>8.7582712596997681</v>
          </cell>
          <cell r="J45">
            <v>9.78973650070769</v>
          </cell>
          <cell r="K45">
            <v>5.1016838120498287</v>
          </cell>
          <cell r="L45">
            <v>4.320011960237502</v>
          </cell>
          <cell r="M45">
            <v>4.1961231761382001</v>
          </cell>
          <cell r="N45">
            <v>8.2182250795175271</v>
          </cell>
          <cell r="O45">
            <v>8.1350772953578065</v>
          </cell>
          <cell r="P45">
            <v>10.562608829787147</v>
          </cell>
          <cell r="Q45">
            <v>8.5690541520124341</v>
          </cell>
          <cell r="R45">
            <v>-3.0145839973494404E-2</v>
          </cell>
        </row>
        <row r="46">
          <cell r="A46" t="str">
            <v>Switzerland</v>
          </cell>
          <cell r="B46">
            <v>-8.0575752130381044</v>
          </cell>
          <cell r="C46">
            <v>-8.2165348739001729</v>
          </cell>
          <cell r="D46">
            <v>-0.9424749634609042</v>
          </cell>
          <cell r="E46">
            <v>-5.5759333863187432</v>
          </cell>
          <cell r="F46">
            <v>-6.0550172335123058</v>
          </cell>
          <cell r="G46">
            <v>-3.971762057225714</v>
          </cell>
          <cell r="H46">
            <v>-0.88231031684415928</v>
          </cell>
          <cell r="I46">
            <v>-0.93479559177869209</v>
          </cell>
          <cell r="J46">
            <v>-0.62401592377300252</v>
          </cell>
          <cell r="K46">
            <v>0.92745907670461758</v>
          </cell>
          <cell r="L46">
            <v>3.957135479394025</v>
          </cell>
          <cell r="M46">
            <v>2.3329061361568426</v>
          </cell>
          <cell r="N46">
            <v>1.5462037232585768</v>
          </cell>
          <cell r="O46">
            <v>-9.0189528577411249E-2</v>
          </cell>
          <cell r="P46">
            <v>1.4153536842829162</v>
          </cell>
          <cell r="Q46">
            <v>1.3268614014811719</v>
          </cell>
          <cell r="R46">
            <v>0.20791405384430472</v>
          </cell>
        </row>
      </sheetData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igur 3.1"/>
      <sheetName val="Figur 3.1"/>
      <sheetName val="Data figur 3.2"/>
      <sheetName val="Figur 3.2"/>
      <sheetName val="Data figur 3.3"/>
      <sheetName val="Figur 3.3"/>
      <sheetName val="Data figur 3.4"/>
      <sheetName val="Figur 3.4"/>
      <sheetName val="Data figur 3.5a"/>
      <sheetName val="Data figur 3.5b"/>
      <sheetName val="Data figur 3.5a+b"/>
      <sheetName val="Figur 3.5a+b"/>
      <sheetName val="Data figur 3.6"/>
      <sheetName val="Figur 3.6"/>
      <sheetName val="Data figur 3.7"/>
      <sheetName val="Figur 3.7"/>
    </sheetNames>
    <sheetDataSet>
      <sheetData sheetId="0">
        <row r="3">
          <cell r="B3" t="str">
            <v>Faktisk</v>
          </cell>
        </row>
      </sheetData>
      <sheetData sheetId="1" refreshError="1"/>
      <sheetData sheetId="2">
        <row r="1">
          <cell r="B1" t="str">
            <v>Valutareserve og Nationalbankens valutakøb</v>
          </cell>
        </row>
      </sheetData>
      <sheetData sheetId="3" refreshError="1"/>
      <sheetData sheetId="4">
        <row r="6">
          <cell r="A6">
            <v>41360</v>
          </cell>
        </row>
      </sheetData>
      <sheetData sheetId="5" refreshError="1"/>
      <sheetData sheetId="6">
        <row r="3">
          <cell r="B3" t="str">
            <v>Rekapitalisering</v>
          </cell>
        </row>
      </sheetData>
      <sheetData sheetId="7" refreshError="1"/>
      <sheetData sheetId="8" refreshError="1"/>
      <sheetData sheetId="9" refreshError="1"/>
      <sheetData sheetId="10">
        <row r="7">
          <cell r="BL7">
            <v>83.857189999999974</v>
          </cell>
          <cell r="BN7">
            <v>90.097730000000126</v>
          </cell>
        </row>
        <row r="8">
          <cell r="A8">
            <v>2002</v>
          </cell>
          <cell r="BL8">
            <v>97.948859999999982</v>
          </cell>
          <cell r="BN8">
            <v>98.524390000000011</v>
          </cell>
        </row>
        <row r="9">
          <cell r="BL9">
            <v>84.084030000000027</v>
          </cell>
          <cell r="BN9">
            <v>58.363970000000087</v>
          </cell>
        </row>
        <row r="10">
          <cell r="BL10">
            <v>79.70322000000003</v>
          </cell>
          <cell r="BN10">
            <v>51.175159999999977</v>
          </cell>
        </row>
        <row r="11">
          <cell r="BI11">
            <v>73.485341099999957</v>
          </cell>
          <cell r="BL11">
            <v>47.432351599999997</v>
          </cell>
          <cell r="BM11">
            <v>261.33852289999993</v>
          </cell>
          <cell r="BN11">
            <v>10.842630499999913</v>
          </cell>
        </row>
        <row r="12">
          <cell r="A12">
            <v>2003</v>
          </cell>
          <cell r="BI12">
            <v>111.45145979999995</v>
          </cell>
          <cell r="BL12">
            <v>67.927168899999984</v>
          </cell>
          <cell r="BM12">
            <v>271.66139349999992</v>
          </cell>
          <cell r="BN12">
            <v>19.234120899999915</v>
          </cell>
        </row>
        <row r="13">
          <cell r="BI13">
            <v>122.17359000000002</v>
          </cell>
          <cell r="BL13">
            <v>100.50985329999996</v>
          </cell>
          <cell r="BM13">
            <v>256.21440280000002</v>
          </cell>
          <cell r="BN13">
            <v>40.262145499999754</v>
          </cell>
        </row>
        <row r="14">
          <cell r="BI14">
            <v>115.8236157000001</v>
          </cell>
          <cell r="BL14">
            <v>71.035853900000077</v>
          </cell>
          <cell r="BM14">
            <v>227.37888790000011</v>
          </cell>
          <cell r="BN14">
            <v>15.661901000000391</v>
          </cell>
        </row>
        <row r="15">
          <cell r="BI15">
            <v>111.48124729999999</v>
          </cell>
          <cell r="BL15">
            <v>80.77322970000003</v>
          </cell>
          <cell r="BM15">
            <v>254.84454499999998</v>
          </cell>
          <cell r="BN15">
            <v>21.792349799999975</v>
          </cell>
        </row>
        <row r="16">
          <cell r="A16">
            <v>2004</v>
          </cell>
          <cell r="BI16">
            <v>61.184574699999878</v>
          </cell>
          <cell r="BL16">
            <v>80.907618699999986</v>
          </cell>
          <cell r="BM16">
            <v>208.4346594999999</v>
          </cell>
          <cell r="BN16">
            <v>30.819431800000018</v>
          </cell>
        </row>
        <row r="17">
          <cell r="BI17">
            <v>122.67709429999999</v>
          </cell>
          <cell r="BL17">
            <v>101.40621320000011</v>
          </cell>
          <cell r="BM17">
            <v>271.60123379999999</v>
          </cell>
          <cell r="BN17">
            <v>49.393161200000549</v>
          </cell>
        </row>
        <row r="18">
          <cell r="BI18">
            <v>123.93682719999994</v>
          </cell>
          <cell r="BL18">
            <v>84.517891899999867</v>
          </cell>
          <cell r="BM18">
            <v>244.71704749999992</v>
          </cell>
          <cell r="BN18">
            <v>40.525207399999893</v>
          </cell>
        </row>
        <row r="19">
          <cell r="BI19">
            <v>221.82484659999994</v>
          </cell>
          <cell r="BL19">
            <v>153.11271210000018</v>
          </cell>
          <cell r="BM19">
            <v>422.99407649999989</v>
          </cell>
          <cell r="BN19">
            <v>135.40769700000081</v>
          </cell>
        </row>
        <row r="20">
          <cell r="A20">
            <v>2005</v>
          </cell>
          <cell r="BI20">
            <v>247.51951110000002</v>
          </cell>
          <cell r="BL20">
            <v>122.74216499999999</v>
          </cell>
          <cell r="BM20">
            <v>458.91026660000006</v>
          </cell>
          <cell r="BN20">
            <v>84.553767899999926</v>
          </cell>
        </row>
        <row r="21">
          <cell r="BI21">
            <v>240.55427350000002</v>
          </cell>
          <cell r="BL21">
            <v>190.41982579999987</v>
          </cell>
          <cell r="BM21">
            <v>450.54057189999992</v>
          </cell>
          <cell r="BN21">
            <v>162.47909609999962</v>
          </cell>
        </row>
        <row r="22">
          <cell r="BI22">
            <v>196.05032229999995</v>
          </cell>
          <cell r="BL22">
            <v>144.51313710000034</v>
          </cell>
          <cell r="BM22">
            <v>314.89462029999993</v>
          </cell>
          <cell r="BN22">
            <v>127.20422550000035</v>
          </cell>
        </row>
        <row r="23">
          <cell r="BI23">
            <v>158.87899630000001</v>
          </cell>
          <cell r="BL23">
            <v>170.13493809999986</v>
          </cell>
          <cell r="BM23">
            <v>288.48447610000005</v>
          </cell>
          <cell r="BN23">
            <v>168.49156610000011</v>
          </cell>
        </row>
        <row r="24">
          <cell r="A24">
            <v>2006</v>
          </cell>
          <cell r="BI24">
            <v>253.63903670000002</v>
          </cell>
          <cell r="BL24">
            <v>211.58135330000007</v>
          </cell>
          <cell r="BM24">
            <v>401.30600340000001</v>
          </cell>
          <cell r="BN24">
            <v>244.50348720000022</v>
          </cell>
        </row>
        <row r="25">
          <cell r="BI25">
            <v>272.6101061999999</v>
          </cell>
          <cell r="BL25">
            <v>243.09880180000019</v>
          </cell>
          <cell r="BM25">
            <v>425.16245089999984</v>
          </cell>
          <cell r="BN25">
            <v>295.71141739999996</v>
          </cell>
        </row>
        <row r="26">
          <cell r="BI26">
            <v>327.31845420000002</v>
          </cell>
          <cell r="BL26">
            <v>267.60665099999972</v>
          </cell>
          <cell r="BM26">
            <v>488.76056890000007</v>
          </cell>
          <cell r="BN26">
            <v>364.11169740000003</v>
          </cell>
        </row>
        <row r="27">
          <cell r="BI27">
            <v>310.64812049999995</v>
          </cell>
          <cell r="BL27">
            <v>295.23661869999984</v>
          </cell>
          <cell r="BM27">
            <v>464.68944340000002</v>
          </cell>
          <cell r="BN27">
            <v>377.02089699999971</v>
          </cell>
        </row>
        <row r="28">
          <cell r="A28">
            <v>2007</v>
          </cell>
          <cell r="BI28">
            <v>322.29176390000003</v>
          </cell>
          <cell r="BL28">
            <v>315.92208559999978</v>
          </cell>
          <cell r="BM28">
            <v>453.26539379999997</v>
          </cell>
          <cell r="BN28">
            <v>409.81514910000067</v>
          </cell>
        </row>
        <row r="29">
          <cell r="BI29">
            <v>246.76203909999998</v>
          </cell>
          <cell r="BL29">
            <v>351.3973994000001</v>
          </cell>
          <cell r="BM29">
            <v>408.6148503</v>
          </cell>
          <cell r="BN29">
            <v>443.57103800000027</v>
          </cell>
        </row>
        <row r="30">
          <cell r="BI30">
            <v>343.68815769999986</v>
          </cell>
          <cell r="BL30">
            <v>317.63806809999994</v>
          </cell>
          <cell r="BM30">
            <v>551.14829849999978</v>
          </cell>
          <cell r="BN30">
            <v>468.74761879999971</v>
          </cell>
        </row>
        <row r="31">
          <cell r="BI31">
            <v>305.27805240000004</v>
          </cell>
          <cell r="BL31">
            <v>282.78730560000008</v>
          </cell>
          <cell r="BM31">
            <v>507.19106790000006</v>
          </cell>
          <cell r="BN31">
            <v>462.27439249999986</v>
          </cell>
        </row>
        <row r="32">
          <cell r="A32">
            <v>2008</v>
          </cell>
          <cell r="BI32">
            <v>336.4027949</v>
          </cell>
          <cell r="BL32">
            <v>312.47316420000033</v>
          </cell>
          <cell r="BM32">
            <v>568.65998849999994</v>
          </cell>
          <cell r="BN32">
            <v>527.57267809999951</v>
          </cell>
        </row>
        <row r="33">
          <cell r="BI33">
            <v>433.33607300000017</v>
          </cell>
          <cell r="BL33">
            <v>382.60763839999993</v>
          </cell>
          <cell r="BM33">
            <v>733.69908520000013</v>
          </cell>
          <cell r="BN33">
            <v>618.25908500000037</v>
          </cell>
        </row>
        <row r="34">
          <cell r="BI34">
            <v>386.19841949999994</v>
          </cell>
          <cell r="BL34">
            <v>307.31861800000019</v>
          </cell>
          <cell r="BM34">
            <v>704.00421609999989</v>
          </cell>
          <cell r="BN34">
            <v>623.60761310000089</v>
          </cell>
        </row>
        <row r="35">
          <cell r="BI35">
            <v>433.14510319999994</v>
          </cell>
          <cell r="BL35">
            <v>335.03164080000033</v>
          </cell>
          <cell r="BM35">
            <v>642.74295050000001</v>
          </cell>
          <cell r="BN35">
            <v>577.35438380000107</v>
          </cell>
        </row>
        <row r="36">
          <cell r="A36">
            <v>2009</v>
          </cell>
          <cell r="BI36">
            <v>375.35971349999994</v>
          </cell>
          <cell r="BL36">
            <v>308.6408436000001</v>
          </cell>
          <cell r="BM36">
            <v>605.57472630000007</v>
          </cell>
          <cell r="BN36">
            <v>518.49534749999953</v>
          </cell>
        </row>
        <row r="37">
          <cell r="BI37">
            <v>368.87478649999991</v>
          </cell>
          <cell r="BL37">
            <v>301.0756191000001</v>
          </cell>
          <cell r="BM37">
            <v>492.22794729999998</v>
          </cell>
          <cell r="BN37">
            <v>463.80275399999982</v>
          </cell>
        </row>
        <row r="38">
          <cell r="BI38">
            <v>337.83668449999999</v>
          </cell>
          <cell r="BL38">
            <v>234.79840830000018</v>
          </cell>
          <cell r="BM38">
            <v>355.96457839999994</v>
          </cell>
          <cell r="BN38">
            <v>357.44941900000015</v>
          </cell>
        </row>
        <row r="39">
          <cell r="BI39">
            <v>401.34126419999996</v>
          </cell>
          <cell r="BL39">
            <v>269.74521479999999</v>
          </cell>
          <cell r="BM39">
            <v>395.61290939999998</v>
          </cell>
          <cell r="BN39">
            <v>381.95337489999974</v>
          </cell>
        </row>
        <row r="40">
          <cell r="A40">
            <v>2010</v>
          </cell>
          <cell r="BI40">
            <v>330.98573959999999</v>
          </cell>
          <cell r="BL40">
            <v>292.88136009999994</v>
          </cell>
          <cell r="BM40">
            <v>361.67217669999991</v>
          </cell>
          <cell r="BN40">
            <v>452.09171519999973</v>
          </cell>
        </row>
        <row r="41">
          <cell r="BI41">
            <v>319.1959293000001</v>
          </cell>
          <cell r="BL41">
            <v>290.53114219999975</v>
          </cell>
          <cell r="BM41">
            <v>337.84712140000011</v>
          </cell>
          <cell r="BN41">
            <v>426.82153819999974</v>
          </cell>
        </row>
        <row r="42">
          <cell r="BI42">
            <v>257.50225990000001</v>
          </cell>
          <cell r="BL42">
            <v>253.19466720000014</v>
          </cell>
          <cell r="BM42">
            <v>212.72367819999997</v>
          </cell>
          <cell r="BN42">
            <v>342.27345349999996</v>
          </cell>
        </row>
        <row r="43">
          <cell r="BI43">
            <v>285.87702629999995</v>
          </cell>
          <cell r="BL43">
            <v>237.65275939999987</v>
          </cell>
          <cell r="BM43">
            <v>284.8693846999999</v>
          </cell>
          <cell r="BN43">
            <v>321.73364619999984</v>
          </cell>
        </row>
        <row r="44">
          <cell r="A44">
            <v>2011</v>
          </cell>
          <cell r="BI44">
            <v>275.08562269999993</v>
          </cell>
          <cell r="BL44">
            <v>220.69043049999991</v>
          </cell>
          <cell r="BM44">
            <v>313.6007249999999</v>
          </cell>
          <cell r="BN44">
            <v>284.81250189999992</v>
          </cell>
        </row>
        <row r="45">
          <cell r="BI45">
            <v>315.06115790000013</v>
          </cell>
          <cell r="BL45">
            <v>202.93413430000015</v>
          </cell>
          <cell r="BM45">
            <v>338.68560330000014</v>
          </cell>
          <cell r="BN45">
            <v>239.52868320000044</v>
          </cell>
        </row>
        <row r="46">
          <cell r="BI46">
            <v>313.35013789999994</v>
          </cell>
          <cell r="BL46">
            <v>201.23841889999994</v>
          </cell>
          <cell r="BM46">
            <v>300.94720669999998</v>
          </cell>
          <cell r="BN46">
            <v>211.39900330000091</v>
          </cell>
        </row>
        <row r="47">
          <cell r="BI47">
            <v>417.92491799999993</v>
          </cell>
          <cell r="BL47">
            <v>257.8264591999997</v>
          </cell>
          <cell r="BM47">
            <v>476.44910509999988</v>
          </cell>
          <cell r="BN47">
            <v>301.5221800999991</v>
          </cell>
        </row>
        <row r="48">
          <cell r="A48">
            <v>2012</v>
          </cell>
          <cell r="BI48">
            <v>457.21493010000012</v>
          </cell>
          <cell r="BL48">
            <v>330.1363199000001</v>
          </cell>
          <cell r="BM48">
            <v>486.86850700000008</v>
          </cell>
          <cell r="BN48">
            <v>323.78348430000023</v>
          </cell>
        </row>
        <row r="49">
          <cell r="BI49">
            <v>422.59477409999994</v>
          </cell>
          <cell r="BL49">
            <v>287.18641720000005</v>
          </cell>
          <cell r="BM49">
            <v>461.54869109999987</v>
          </cell>
          <cell r="BN49">
            <v>248.7522771000001</v>
          </cell>
        </row>
        <row r="50">
          <cell r="BI50">
            <v>384.64359339999999</v>
          </cell>
          <cell r="BL50">
            <v>267.27661260000013</v>
          </cell>
          <cell r="BM50">
            <v>372.99127149999993</v>
          </cell>
          <cell r="BN50">
            <v>168.38983850000056</v>
          </cell>
        </row>
        <row r="51">
          <cell r="BI51">
            <v>378.81776800000006</v>
          </cell>
          <cell r="BL51">
            <v>257.96718199999992</v>
          </cell>
          <cell r="BM51">
            <v>386.1273046</v>
          </cell>
          <cell r="BN51">
            <v>137.21022099999956</v>
          </cell>
        </row>
        <row r="52">
          <cell r="A52">
            <v>2013</v>
          </cell>
        </row>
      </sheetData>
      <sheetData sheetId="11">
        <row r="2">
          <cell r="E2" t="str">
            <v>Danske pengeinstitutters indlånsunderskud til ikke-MFI'er</v>
          </cell>
        </row>
      </sheetData>
      <sheetData sheetId="12">
        <row r="32">
          <cell r="F32" t="str">
            <v>MFI'ers beholdning af realkreditobligationer med restløbetid under 1 år</v>
          </cell>
        </row>
      </sheetData>
      <sheetData sheetId="13">
        <row r="36">
          <cell r="D36" t="str">
            <v>Pengeinstitutters nettogæld til udenlandske MFI'er</v>
          </cell>
        </row>
      </sheetData>
      <sheetData sheetId="14">
        <row r="2">
          <cell r="AE2" t="str">
            <v>Faktisk udvikling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K Figurskabeloner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K Figurskabeloner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igur 10.1a"/>
      <sheetName val="Figur 10.1a"/>
      <sheetName val="Data figur 10.1b"/>
      <sheetName val="Figur 10.1b"/>
      <sheetName val="Figur 10.2"/>
    </sheetNames>
    <sheetDataSet>
      <sheetData sheetId="0" refreshError="1"/>
      <sheetData sheetId="1" refreshError="1"/>
      <sheetData sheetId="2">
        <row r="5">
          <cell r="A5" t="str">
            <v>Ikke finansielle large cap</v>
          </cell>
        </row>
        <row r="6">
          <cell r="A6" t="str">
            <v>SIFI</v>
          </cell>
        </row>
        <row r="17">
          <cell r="A17" t="str">
            <v>Aktiver og passiver per debiteret time</v>
          </cell>
          <cell r="B17" t="str">
            <v>Ikke-finansielle large cap</v>
          </cell>
          <cell r="C17">
            <v>4.165</v>
          </cell>
        </row>
        <row r="18">
          <cell r="B18" t="str">
            <v>SIFI</v>
          </cell>
          <cell r="C18">
            <v>244</v>
          </cell>
        </row>
        <row r="19">
          <cell r="A19" t="str">
            <v>Gennemsnitlig pris for revision (h. akse)</v>
          </cell>
          <cell r="B19" t="str">
            <v>Ikke-finansielle large cap</v>
          </cell>
          <cell r="D19">
            <v>17</v>
          </cell>
        </row>
        <row r="20">
          <cell r="B20" t="str">
            <v>SIFI</v>
          </cell>
          <cell r="D20">
            <v>4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igur 10.1a"/>
      <sheetName val="Figur 10.1a"/>
      <sheetName val="Data figur 10.1b"/>
      <sheetName val="Figur 10.1b"/>
      <sheetName val="Figur 10.2"/>
    </sheetNames>
    <sheetDataSet>
      <sheetData sheetId="0">
        <row r="49">
          <cell r="B49">
            <v>2000</v>
          </cell>
          <cell r="C49">
            <v>2001</v>
          </cell>
          <cell r="D49">
            <v>2002</v>
          </cell>
          <cell r="E49">
            <v>2003</v>
          </cell>
          <cell r="F49">
            <v>2004</v>
          </cell>
          <cell r="G49">
            <v>2005</v>
          </cell>
          <cell r="H49">
            <v>2006</v>
          </cell>
          <cell r="I49">
            <v>2007</v>
          </cell>
          <cell r="J49">
            <v>2008</v>
          </cell>
          <cell r="K49">
            <v>2009</v>
          </cell>
          <cell r="L49">
            <v>2010</v>
          </cell>
          <cell r="M49">
            <v>2011</v>
          </cell>
          <cell r="N49">
            <v>2012</v>
          </cell>
          <cell r="O49">
            <v>2013</v>
          </cell>
        </row>
        <row r="58">
          <cell r="A58" t="str">
            <v>Revisionshonorarer ift. administrationsudgifter</v>
          </cell>
          <cell r="B58">
            <v>5.5212571200563891</v>
          </cell>
          <cell r="C58">
            <v>3.593927254009198</v>
          </cell>
          <cell r="D58">
            <v>3.8610428394127969</v>
          </cell>
          <cell r="E58">
            <v>4.7457252906802347</v>
          </cell>
          <cell r="F58">
            <v>3.755401800025381</v>
          </cell>
          <cell r="G58">
            <v>3.8577229218019573</v>
          </cell>
          <cell r="H58">
            <v>4.0381180077191647</v>
          </cell>
          <cell r="I58">
            <v>3.6209704984621136</v>
          </cell>
          <cell r="J58">
            <v>3.3724947225433901</v>
          </cell>
          <cell r="K58">
            <v>3.6601290700474016</v>
          </cell>
          <cell r="L58">
            <v>3.1810659511029775</v>
          </cell>
          <cell r="M58">
            <v>3.5049966580264424</v>
          </cell>
          <cell r="N58">
            <v>2.9702498143593865</v>
          </cell>
          <cell r="O58">
            <v>3.2905675016626024</v>
          </cell>
        </row>
        <row r="63">
          <cell r="A63" t="str">
            <v>Revisionshonorarer ift. samlet balance (h.akse)</v>
          </cell>
          <cell r="B63">
            <v>1.8533981963180294E-2</v>
          </cell>
          <cell r="C63">
            <v>1.3604602597523286E-2</v>
          </cell>
          <cell r="D63">
            <v>1.2546959713502647E-2</v>
          </cell>
          <cell r="E63">
            <v>1.3074486761191446E-2</v>
          </cell>
          <cell r="F63">
            <v>1.0176500347375106E-2</v>
          </cell>
          <cell r="G63">
            <v>1.0382780659303439E-2</v>
          </cell>
          <cell r="H63">
            <v>1.107020728570034E-2</v>
          </cell>
          <cell r="I63">
            <v>9.521597575692077E-3</v>
          </cell>
          <cell r="J63">
            <v>9.0752407910356901E-3</v>
          </cell>
          <cell r="K63">
            <v>1.0838940701718966E-2</v>
          </cell>
          <cell r="L63">
            <v>9.2069758490530788E-3</v>
          </cell>
          <cell r="M63">
            <v>9.8944812633347291E-3</v>
          </cell>
          <cell r="N63">
            <v>8.9663012467045503E-3</v>
          </cell>
          <cell r="O63">
            <v>1.0306300651670644E-2</v>
          </cell>
        </row>
      </sheetData>
      <sheetData sheetId="1"/>
      <sheetData sheetId="2">
        <row r="17">
          <cell r="C17">
            <v>4.165</v>
          </cell>
        </row>
        <row r="18">
          <cell r="C18">
            <v>244</v>
          </cell>
        </row>
        <row r="19">
          <cell r="D19">
            <v>17</v>
          </cell>
        </row>
        <row r="20">
          <cell r="D20">
            <v>4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ontor">
    <a:majorFont>
      <a:latin typeface="Calibri Light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FKK v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6C2E47"/>
    </a:accent1>
    <a:accent2>
      <a:srgbClr val="000000"/>
    </a:accent2>
    <a:accent3>
      <a:srgbClr val="9BBB59"/>
    </a:accent3>
    <a:accent4>
      <a:srgbClr val="8064A2"/>
    </a:accent4>
    <a:accent5>
      <a:srgbClr val="DA8137"/>
    </a:accent5>
    <a:accent6>
      <a:srgbClr val="4F81BD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B50"/>
  <sheetViews>
    <sheetView topLeftCell="A35" workbookViewId="0">
      <selection activeCell="C52" sqref="C2:C52"/>
    </sheetView>
  </sheetViews>
  <sheetFormatPr defaultRowHeight="10.5" x14ac:dyDescent="0.15"/>
  <cols>
    <col min="1" max="16384" width="9.140625" style="1"/>
  </cols>
  <sheetData>
    <row r="3" spans="1:2" x14ac:dyDescent="0.15">
      <c r="A3" s="1" t="s">
        <v>0</v>
      </c>
      <c r="B3" s="1" t="s">
        <v>1</v>
      </c>
    </row>
    <row r="4" spans="1:2" x14ac:dyDescent="0.15">
      <c r="A4" s="1">
        <v>1966</v>
      </c>
      <c r="B4" s="1">
        <v>-3.3663766342618535</v>
      </c>
    </row>
    <row r="5" spans="1:2" x14ac:dyDescent="0.15">
      <c r="A5" s="1">
        <v>1967</v>
      </c>
      <c r="B5" s="1">
        <v>-1.8257775592621088</v>
      </c>
    </row>
    <row r="6" spans="1:2" x14ac:dyDescent="0.15">
      <c r="A6" s="1">
        <v>1968</v>
      </c>
      <c r="B6" s="1">
        <v>-6.0037307278416274E-2</v>
      </c>
    </row>
    <row r="7" spans="1:2" x14ac:dyDescent="0.15">
      <c r="A7" s="1">
        <v>1969</v>
      </c>
      <c r="B7" s="1">
        <v>2.7337520152873456</v>
      </c>
    </row>
    <row r="8" spans="1:2" x14ac:dyDescent="0.15">
      <c r="A8" s="1">
        <v>1970</v>
      </c>
      <c r="B8" s="1">
        <v>0.90830144173335625</v>
      </c>
    </row>
    <row r="9" spans="1:2" x14ac:dyDescent="0.15">
      <c r="A9" s="1">
        <v>1971</v>
      </c>
      <c r="B9" s="1">
        <v>0.82642698056874808</v>
      </c>
    </row>
    <row r="10" spans="1:2" x14ac:dyDescent="0.15">
      <c r="A10" s="1">
        <v>1972</v>
      </c>
      <c r="B10" s="1">
        <v>2.1287597828978844</v>
      </c>
    </row>
    <row r="11" spans="1:2" x14ac:dyDescent="0.15">
      <c r="A11" s="1">
        <v>1973</v>
      </c>
      <c r="B11" s="1">
        <v>3.259098688005853</v>
      </c>
    </row>
    <row r="12" spans="1:2" x14ac:dyDescent="0.15">
      <c r="A12" s="1">
        <v>1974</v>
      </c>
      <c r="B12" s="1">
        <v>-1.7385327568049714E-2</v>
      </c>
    </row>
    <row r="13" spans="1:2" x14ac:dyDescent="0.15">
      <c r="A13" s="1">
        <v>1975</v>
      </c>
      <c r="B13" s="1">
        <v>-3.4663063298954775</v>
      </c>
    </row>
    <row r="14" spans="1:2" x14ac:dyDescent="0.15">
      <c r="A14" s="1">
        <v>1976</v>
      </c>
      <c r="B14" s="1">
        <v>0.17498630904375223</v>
      </c>
    </row>
    <row r="15" spans="1:2" x14ac:dyDescent="0.15">
      <c r="A15" s="1">
        <v>1977</v>
      </c>
      <c r="B15" s="1">
        <v>-2.629288277009971E-2</v>
      </c>
    </row>
    <row r="16" spans="1:2" x14ac:dyDescent="0.15">
      <c r="A16" s="1">
        <v>1978</v>
      </c>
      <c r="B16" s="1">
        <v>9.6766778018877189E-2</v>
      </c>
    </row>
    <row r="17" spans="1:2" x14ac:dyDescent="0.15">
      <c r="A17" s="1">
        <v>1979</v>
      </c>
      <c r="B17" s="1">
        <v>1.8811175524605996</v>
      </c>
    </row>
    <row r="18" spans="1:2" x14ac:dyDescent="0.15">
      <c r="A18" s="1">
        <v>1980</v>
      </c>
      <c r="B18" s="1">
        <v>-0.60395476339044996</v>
      </c>
    </row>
    <row r="19" spans="1:2" x14ac:dyDescent="0.15">
      <c r="A19" s="1">
        <v>1981</v>
      </c>
      <c r="B19" s="1">
        <v>-3.5637210950787703</v>
      </c>
    </row>
    <row r="20" spans="1:2" x14ac:dyDescent="0.15">
      <c r="A20" s="1">
        <v>1982</v>
      </c>
      <c r="B20" s="1">
        <v>-2.1431135649374169</v>
      </c>
    </row>
    <row r="21" spans="1:2" x14ac:dyDescent="0.15">
      <c r="A21" s="1">
        <v>1983</v>
      </c>
      <c r="B21" s="1">
        <v>-1.7572390911565292</v>
      </c>
    </row>
    <row r="22" spans="1:2" x14ac:dyDescent="0.15">
      <c r="A22" s="1">
        <v>1984</v>
      </c>
      <c r="B22" s="1">
        <v>7.7407028836958366E-2</v>
      </c>
    </row>
    <row r="23" spans="1:2" x14ac:dyDescent="0.15">
      <c r="A23" s="1">
        <v>1985</v>
      </c>
      <c r="B23" s="1">
        <v>1.8481566052979159</v>
      </c>
    </row>
    <row r="24" spans="1:2" x14ac:dyDescent="0.15">
      <c r="A24" s="1">
        <v>1986</v>
      </c>
      <c r="B24" s="1">
        <v>4.6563989817832772</v>
      </c>
    </row>
    <row r="25" spans="1:2" x14ac:dyDescent="0.15">
      <c r="A25" s="1">
        <v>1987</v>
      </c>
      <c r="B25" s="1">
        <v>2.8718928904753054</v>
      </c>
    </row>
    <row r="26" spans="1:2" x14ac:dyDescent="0.15">
      <c r="A26" s="1">
        <v>1988</v>
      </c>
      <c r="B26" s="1">
        <v>0.75798914619274049</v>
      </c>
    </row>
    <row r="27" spans="1:2" x14ac:dyDescent="0.15">
      <c r="A27" s="1">
        <v>1989</v>
      </c>
      <c r="B27" s="1">
        <v>-0.58106082587266639</v>
      </c>
    </row>
    <row r="28" spans="1:2" x14ac:dyDescent="0.15">
      <c r="A28" s="1">
        <v>1990</v>
      </c>
      <c r="B28" s="1">
        <v>-0.92379606133523184</v>
      </c>
    </row>
    <row r="29" spans="1:2" x14ac:dyDescent="0.15">
      <c r="A29" s="1">
        <v>1991</v>
      </c>
      <c r="B29" s="1">
        <v>-1.6382285587307901</v>
      </c>
    </row>
    <row r="30" spans="1:2" x14ac:dyDescent="0.15">
      <c r="A30" s="1">
        <v>1992</v>
      </c>
      <c r="B30" s="1">
        <v>-1.8031985314544032</v>
      </c>
    </row>
    <row r="31" spans="1:2" x14ac:dyDescent="0.15">
      <c r="A31" s="1">
        <v>1993</v>
      </c>
      <c r="B31" s="1">
        <v>-4.0701122533020238</v>
      </c>
    </row>
    <row r="32" spans="1:2" x14ac:dyDescent="0.15">
      <c r="A32" s="1">
        <v>1994</v>
      </c>
      <c r="B32" s="1">
        <v>-1.1329584782813051</v>
      </c>
    </row>
    <row r="33" spans="1:2" x14ac:dyDescent="0.15">
      <c r="A33" s="1">
        <v>1995</v>
      </c>
      <c r="B33" s="1">
        <v>-0.55280330861875215</v>
      </c>
    </row>
    <row r="34" spans="1:2" x14ac:dyDescent="0.15">
      <c r="A34" s="1">
        <v>1996</v>
      </c>
      <c r="B34" s="1">
        <v>-0.2130250288020257</v>
      </c>
    </row>
    <row r="35" spans="1:2" x14ac:dyDescent="0.15">
      <c r="A35" s="1">
        <v>1997</v>
      </c>
      <c r="B35" s="1">
        <v>0.51476092651607741</v>
      </c>
    </row>
    <row r="36" spans="1:2" x14ac:dyDescent="0.15">
      <c r="A36" s="1">
        <v>1998</v>
      </c>
      <c r="B36" s="1">
        <v>0.3115347988242248</v>
      </c>
    </row>
    <row r="37" spans="1:2" x14ac:dyDescent="0.15">
      <c r="A37" s="1">
        <v>1999</v>
      </c>
      <c r="B37" s="1">
        <v>0.62325038745619254</v>
      </c>
    </row>
    <row r="38" spans="1:2" x14ac:dyDescent="0.15">
      <c r="A38" s="1">
        <v>2000</v>
      </c>
      <c r="B38" s="1">
        <v>2.0474248494607545</v>
      </c>
    </row>
    <row r="39" spans="1:2" x14ac:dyDescent="0.15">
      <c r="A39" s="1">
        <v>2001</v>
      </c>
      <c r="B39" s="1">
        <v>0.85111383260804774</v>
      </c>
    </row>
    <row r="40" spans="1:2" x14ac:dyDescent="0.15">
      <c r="A40" s="1">
        <v>2002</v>
      </c>
      <c r="B40" s="1">
        <v>-0.38365439693657943</v>
      </c>
    </row>
    <row r="41" spans="1:2" x14ac:dyDescent="0.15">
      <c r="A41" s="1">
        <v>2003</v>
      </c>
      <c r="B41" s="1">
        <v>-1.5053383626934107</v>
      </c>
    </row>
    <row r="42" spans="1:2" x14ac:dyDescent="0.15">
      <c r="A42" s="1">
        <v>2004</v>
      </c>
      <c r="B42" s="1">
        <v>-0.57798660841440763</v>
      </c>
    </row>
    <row r="43" spans="1:2" x14ac:dyDescent="0.15">
      <c r="A43" s="1">
        <v>2005</v>
      </c>
      <c r="B43" s="1">
        <v>0.70353326016778339</v>
      </c>
    </row>
    <row r="44" spans="1:2" x14ac:dyDescent="0.15">
      <c r="A44" s="1">
        <v>2006</v>
      </c>
      <c r="B44" s="1">
        <v>3.1743297112351816</v>
      </c>
    </row>
    <row r="45" spans="1:2" x14ac:dyDescent="0.15">
      <c r="A45" s="1">
        <v>2007</v>
      </c>
      <c r="B45" s="1">
        <v>4.0994108296982654</v>
      </c>
    </row>
    <row r="46" spans="1:2" x14ac:dyDescent="0.15">
      <c r="A46" s="1">
        <v>2008</v>
      </c>
      <c r="B46" s="1">
        <v>2.8128128297714974</v>
      </c>
    </row>
    <row r="47" spans="1:2" x14ac:dyDescent="0.15">
      <c r="A47" s="1">
        <v>2009</v>
      </c>
      <c r="B47" s="1">
        <v>-3.2925452558550474</v>
      </c>
    </row>
    <row r="48" spans="1:2" x14ac:dyDescent="0.15">
      <c r="A48" s="1">
        <v>2010</v>
      </c>
      <c r="B48" s="1">
        <v>-1.964282937924791</v>
      </c>
    </row>
    <row r="49" spans="1:2" x14ac:dyDescent="0.15">
      <c r="A49" s="1">
        <v>2011</v>
      </c>
      <c r="B49" s="1">
        <v>-1.0389594633195105</v>
      </c>
    </row>
    <row r="50" spans="1:2" x14ac:dyDescent="0.15">
      <c r="A50" s="1">
        <v>2012</v>
      </c>
      <c r="B50" s="1">
        <v>-1.5526535578838851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4:T32"/>
  <sheetViews>
    <sheetView topLeftCell="D1" workbookViewId="0">
      <selection activeCell="O6" sqref="K6:O6"/>
    </sheetView>
  </sheetViews>
  <sheetFormatPr defaultRowHeight="15" x14ac:dyDescent="0.25"/>
  <cols>
    <col min="5" max="5" width="14.28515625" customWidth="1"/>
  </cols>
  <sheetData>
    <row r="4" spans="5:20" x14ac:dyDescent="0.25">
      <c r="E4" s="23"/>
    </row>
    <row r="6" spans="5:20" x14ac:dyDescent="0.25">
      <c r="K6" s="24"/>
    </row>
    <row r="7" spans="5:20" ht="15.75" thickBot="1" x14ac:dyDescent="0.3"/>
    <row r="8" spans="5:20" x14ac:dyDescent="0.25">
      <c r="E8" s="14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6"/>
    </row>
    <row r="9" spans="5:20" x14ac:dyDescent="0.25"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9"/>
    </row>
    <row r="10" spans="5:20" x14ac:dyDescent="0.25">
      <c r="E10" s="17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9"/>
    </row>
    <row r="11" spans="5:20" x14ac:dyDescent="0.25"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9"/>
    </row>
    <row r="12" spans="5:20" x14ac:dyDescent="0.25"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9"/>
    </row>
    <row r="13" spans="5:20" x14ac:dyDescent="0.25">
      <c r="E13" s="17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9"/>
    </row>
    <row r="14" spans="5:20" x14ac:dyDescent="0.25">
      <c r="E14" s="17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9"/>
    </row>
    <row r="15" spans="5:20" x14ac:dyDescent="0.25">
      <c r="E15" s="17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9"/>
    </row>
    <row r="16" spans="5:20" x14ac:dyDescent="0.25">
      <c r="E16" s="17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9"/>
    </row>
    <row r="17" spans="5:20" x14ac:dyDescent="0.25">
      <c r="E17" s="17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9"/>
    </row>
    <row r="18" spans="5:20" x14ac:dyDescent="0.25">
      <c r="E18" s="17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9"/>
    </row>
    <row r="19" spans="5:20" x14ac:dyDescent="0.25">
      <c r="E19" s="17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9"/>
    </row>
    <row r="20" spans="5:20" x14ac:dyDescent="0.25">
      <c r="E20" s="17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9"/>
    </row>
    <row r="21" spans="5:20" x14ac:dyDescent="0.25">
      <c r="E21" s="17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9"/>
    </row>
    <row r="22" spans="5:20" x14ac:dyDescent="0.25">
      <c r="E22" s="17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9"/>
    </row>
    <row r="23" spans="5:20" x14ac:dyDescent="0.25">
      <c r="E23" s="1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9"/>
    </row>
    <row r="24" spans="5:20" x14ac:dyDescent="0.25">
      <c r="E24" s="17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9"/>
    </row>
    <row r="25" spans="5:20" x14ac:dyDescent="0.25">
      <c r="E25" s="1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9"/>
    </row>
    <row r="26" spans="5:20" x14ac:dyDescent="0.25">
      <c r="E26" s="17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9"/>
    </row>
    <row r="27" spans="5:20" x14ac:dyDescent="0.25">
      <c r="E27" s="17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9"/>
    </row>
    <row r="28" spans="5:20" x14ac:dyDescent="0.25">
      <c r="E28" s="17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9"/>
    </row>
    <row r="29" spans="5:20" x14ac:dyDescent="0.25">
      <c r="E29" s="17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9"/>
    </row>
    <row r="30" spans="5:20" x14ac:dyDescent="0.25">
      <c r="E30" s="17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9"/>
    </row>
    <row r="31" spans="5:20" x14ac:dyDescent="0.25">
      <c r="E31" s="17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9"/>
    </row>
    <row r="32" spans="5:20" ht="15.75" thickBot="1" x14ac:dyDescent="0.3">
      <c r="E32" s="20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2"/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3:O23"/>
  <sheetViews>
    <sheetView workbookViewId="0">
      <selection activeCell="N33" sqref="N33"/>
    </sheetView>
  </sheetViews>
  <sheetFormatPr defaultRowHeight="15" x14ac:dyDescent="0.25"/>
  <sheetData>
    <row r="3" spans="4:15" ht="15.75" thickBot="1" x14ac:dyDescent="0.3"/>
    <row r="4" spans="4:15" x14ac:dyDescent="0.25"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6"/>
    </row>
    <row r="5" spans="4:15" x14ac:dyDescent="0.25">
      <c r="D5" s="17"/>
      <c r="E5" s="18"/>
      <c r="F5" s="18"/>
      <c r="G5" s="18"/>
      <c r="H5" s="18"/>
      <c r="I5" s="18"/>
      <c r="J5" s="18"/>
      <c r="K5" s="18"/>
      <c r="L5" s="18"/>
      <c r="M5" s="18"/>
      <c r="N5" s="18"/>
      <c r="O5" s="19"/>
    </row>
    <row r="6" spans="4:15" x14ac:dyDescent="0.25">
      <c r="D6" s="17"/>
      <c r="E6" s="18"/>
      <c r="F6" s="18"/>
      <c r="G6" s="18"/>
      <c r="H6" s="18"/>
      <c r="I6" s="18"/>
      <c r="J6" s="18"/>
      <c r="K6" s="18"/>
      <c r="L6" s="18"/>
      <c r="M6" s="18"/>
      <c r="N6" s="18"/>
      <c r="O6" s="19"/>
    </row>
    <row r="7" spans="4:15" x14ac:dyDescent="0.25">
      <c r="D7" s="17"/>
      <c r="E7" s="18"/>
      <c r="F7" s="18"/>
      <c r="G7" s="18"/>
      <c r="H7" s="18"/>
      <c r="I7" s="18"/>
      <c r="J7" s="18"/>
      <c r="K7" s="18"/>
      <c r="L7" s="18"/>
      <c r="M7" s="18"/>
      <c r="N7" s="18"/>
      <c r="O7" s="19"/>
    </row>
    <row r="8" spans="4:15" x14ac:dyDescent="0.25">
      <c r="D8" s="17"/>
      <c r="E8" s="18"/>
      <c r="F8" s="18"/>
      <c r="G8" s="18"/>
      <c r="H8" s="18"/>
      <c r="I8" s="18"/>
      <c r="J8" s="18"/>
      <c r="K8" s="18"/>
      <c r="L8" s="18"/>
      <c r="M8" s="18"/>
      <c r="N8" s="18"/>
      <c r="O8" s="19"/>
    </row>
    <row r="9" spans="4:15" x14ac:dyDescent="0.25"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9"/>
    </row>
    <row r="10" spans="4:15" x14ac:dyDescent="0.25"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9"/>
    </row>
    <row r="11" spans="4:15" x14ac:dyDescent="0.25"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9"/>
    </row>
    <row r="12" spans="4:15" x14ac:dyDescent="0.25"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9"/>
    </row>
    <row r="13" spans="4:15" x14ac:dyDescent="0.25"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9"/>
    </row>
    <row r="14" spans="4:15" x14ac:dyDescent="0.25"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9"/>
    </row>
    <row r="15" spans="4:15" x14ac:dyDescent="0.25"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9"/>
    </row>
    <row r="16" spans="4:15" x14ac:dyDescent="0.25"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"/>
    </row>
    <row r="17" spans="4:15" x14ac:dyDescent="0.25">
      <c r="D17" s="17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9"/>
    </row>
    <row r="18" spans="4:15" x14ac:dyDescent="0.25">
      <c r="D18" s="17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9"/>
    </row>
    <row r="19" spans="4:15" x14ac:dyDescent="0.25"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9"/>
    </row>
    <row r="20" spans="4:15" x14ac:dyDescent="0.25">
      <c r="D20" s="17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9"/>
    </row>
    <row r="21" spans="4:15" x14ac:dyDescent="0.25">
      <c r="D21" s="17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9"/>
    </row>
    <row r="22" spans="4:15" x14ac:dyDescent="0.25">
      <c r="D22" s="17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9"/>
    </row>
    <row r="23" spans="4:15" ht="15.75" thickBot="1" x14ac:dyDescent="0.3">
      <c r="D23" s="20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15"/>
  <sheetViews>
    <sheetView topLeftCell="A2551" zoomScale="70" zoomScaleNormal="70" workbookViewId="0">
      <selection activeCell="E2576" sqref="A2569:E2576"/>
    </sheetView>
  </sheetViews>
  <sheetFormatPr defaultRowHeight="15" x14ac:dyDescent="0.25"/>
  <cols>
    <col min="1" max="1" width="13.140625" bestFit="1" customWidth="1"/>
    <col min="2" max="2" width="13.5703125" bestFit="1" customWidth="1"/>
    <col min="3" max="3" width="17.42578125" customWidth="1"/>
    <col min="5" max="5" width="14.85546875" bestFit="1" customWidth="1"/>
    <col min="6" max="6" width="40.5703125" customWidth="1"/>
    <col min="7" max="7" width="70.5703125" customWidth="1"/>
    <col min="8" max="8" width="96.85546875" bestFit="1" customWidth="1"/>
    <col min="9" max="9" width="69.7109375" bestFit="1" customWidth="1"/>
  </cols>
  <sheetData>
    <row r="1" spans="1:7" x14ac:dyDescent="0.25">
      <c r="A1" s="25"/>
      <c r="B1" s="13"/>
      <c r="G1" s="26"/>
    </row>
    <row r="2" spans="1:7" x14ac:dyDescent="0.25">
      <c r="A2" s="25"/>
      <c r="B2" s="13"/>
    </row>
    <row r="3" spans="1:7" x14ac:dyDescent="0.25">
      <c r="A3" s="25"/>
      <c r="B3" s="13"/>
    </row>
    <row r="4" spans="1:7" x14ac:dyDescent="0.25">
      <c r="A4" s="25"/>
      <c r="B4" s="13"/>
    </row>
    <row r="5" spans="1:7" x14ac:dyDescent="0.25">
      <c r="A5" s="25"/>
      <c r="B5" s="13"/>
    </row>
    <row r="6" spans="1:7" x14ac:dyDescent="0.25">
      <c r="A6" s="27">
        <v>41360</v>
      </c>
      <c r="B6" s="13">
        <v>127.43568036650275</v>
      </c>
    </row>
    <row r="7" spans="1:7" x14ac:dyDescent="0.25">
      <c r="A7" s="27">
        <v>41359</v>
      </c>
      <c r="B7" s="13">
        <v>127.43568036650275</v>
      </c>
    </row>
    <row r="8" spans="1:7" x14ac:dyDescent="0.25">
      <c r="A8" s="27">
        <v>41358</v>
      </c>
      <c r="B8" s="13">
        <v>127.43568036650275</v>
      </c>
    </row>
    <row r="9" spans="1:7" x14ac:dyDescent="0.25">
      <c r="A9" s="27">
        <v>41355</v>
      </c>
      <c r="B9" s="13">
        <v>127.43568036650275</v>
      </c>
    </row>
    <row r="10" spans="1:7" x14ac:dyDescent="0.25">
      <c r="A10" s="27">
        <v>41354</v>
      </c>
      <c r="B10" s="13">
        <v>127.43568036650275</v>
      </c>
    </row>
    <row r="11" spans="1:7" x14ac:dyDescent="0.25">
      <c r="A11" s="27">
        <v>41353</v>
      </c>
      <c r="B11" s="13">
        <v>127.43568036650275</v>
      </c>
    </row>
    <row r="12" spans="1:7" x14ac:dyDescent="0.25">
      <c r="A12" s="27">
        <v>41352</v>
      </c>
      <c r="B12" s="13">
        <v>127.43568036650275</v>
      </c>
    </row>
    <row r="13" spans="1:7" x14ac:dyDescent="0.25">
      <c r="A13" s="27">
        <v>41351</v>
      </c>
      <c r="B13" s="13">
        <v>127.43568036650275</v>
      </c>
    </row>
    <row r="14" spans="1:7" x14ac:dyDescent="0.25">
      <c r="A14" s="27">
        <v>41348</v>
      </c>
      <c r="B14" s="13">
        <v>127.43568036650275</v>
      </c>
    </row>
    <row r="15" spans="1:7" x14ac:dyDescent="0.25">
      <c r="A15" s="27">
        <v>41347</v>
      </c>
      <c r="B15" s="13">
        <v>127.43568036650275</v>
      </c>
    </row>
    <row r="16" spans="1:7" x14ac:dyDescent="0.25">
      <c r="A16" s="27">
        <v>41346</v>
      </c>
      <c r="B16" s="13">
        <v>127.43568036650275</v>
      </c>
    </row>
    <row r="17" spans="1:2" x14ac:dyDescent="0.25">
      <c r="A17" s="27">
        <v>41345</v>
      </c>
      <c r="B17" s="13">
        <v>127.43568036650275</v>
      </c>
    </row>
    <row r="18" spans="1:2" x14ac:dyDescent="0.25">
      <c r="A18" s="27">
        <v>41344</v>
      </c>
      <c r="B18" s="13">
        <v>127.43568036650275</v>
      </c>
    </row>
    <row r="19" spans="1:2" x14ac:dyDescent="0.25">
      <c r="A19" s="27">
        <v>41341</v>
      </c>
      <c r="B19" s="13">
        <v>127.43568036650275</v>
      </c>
    </row>
    <row r="20" spans="1:2" x14ac:dyDescent="0.25">
      <c r="A20" s="27">
        <v>41340</v>
      </c>
      <c r="B20" s="13">
        <v>127.43568036650275</v>
      </c>
    </row>
    <row r="21" spans="1:2" x14ac:dyDescent="0.25">
      <c r="A21" s="27">
        <v>41339</v>
      </c>
      <c r="B21" s="13">
        <v>127.43568036650275</v>
      </c>
    </row>
    <row r="22" spans="1:2" x14ac:dyDescent="0.25">
      <c r="A22" s="27">
        <v>41338</v>
      </c>
      <c r="B22" s="13">
        <v>127.43568036650275</v>
      </c>
    </row>
    <row r="23" spans="1:2" x14ac:dyDescent="0.25">
      <c r="A23" s="27">
        <v>41337</v>
      </c>
      <c r="B23" s="13">
        <v>127.43568036650275</v>
      </c>
    </row>
    <row r="24" spans="1:2" x14ac:dyDescent="0.25">
      <c r="A24" s="27">
        <v>41334</v>
      </c>
      <c r="B24" s="13">
        <v>127.43568036650275</v>
      </c>
    </row>
    <row r="25" spans="1:2" x14ac:dyDescent="0.25">
      <c r="A25" s="27">
        <v>41333</v>
      </c>
      <c r="B25" s="13">
        <v>127.76829412077629</v>
      </c>
    </row>
    <row r="26" spans="1:2" x14ac:dyDescent="0.25">
      <c r="A26" s="27">
        <v>41332</v>
      </c>
      <c r="B26" s="13">
        <v>127.76829412077629</v>
      </c>
    </row>
    <row r="27" spans="1:2" x14ac:dyDescent="0.25">
      <c r="A27" s="27">
        <v>41331</v>
      </c>
      <c r="B27" s="13">
        <v>127.76829412077629</v>
      </c>
    </row>
    <row r="28" spans="1:2" x14ac:dyDescent="0.25">
      <c r="A28" s="27">
        <v>41330</v>
      </c>
      <c r="B28" s="13">
        <v>127.76829412077629</v>
      </c>
    </row>
    <row r="29" spans="1:2" x14ac:dyDescent="0.25">
      <c r="A29" s="27">
        <v>41327</v>
      </c>
      <c r="B29" s="13">
        <v>127.76829412077629</v>
      </c>
    </row>
    <row r="30" spans="1:2" x14ac:dyDescent="0.25">
      <c r="A30" s="27">
        <v>41326</v>
      </c>
      <c r="B30" s="13">
        <v>127.76829412077629</v>
      </c>
    </row>
    <row r="31" spans="1:2" x14ac:dyDescent="0.25">
      <c r="A31" s="27">
        <v>41325</v>
      </c>
      <c r="B31" s="13">
        <v>127.76829412077629</v>
      </c>
    </row>
    <row r="32" spans="1:2" x14ac:dyDescent="0.25">
      <c r="A32" s="27">
        <v>41324</v>
      </c>
      <c r="B32" s="13">
        <v>127.76829412077629</v>
      </c>
    </row>
    <row r="33" spans="1:2" x14ac:dyDescent="0.25">
      <c r="A33" s="27">
        <v>41323</v>
      </c>
      <c r="B33" s="13">
        <v>127.76829412077629</v>
      </c>
    </row>
    <row r="34" spans="1:2" x14ac:dyDescent="0.25">
      <c r="A34" s="27">
        <v>41320</v>
      </c>
      <c r="B34" s="13">
        <v>127.76829412077629</v>
      </c>
    </row>
    <row r="35" spans="1:2" x14ac:dyDescent="0.25">
      <c r="A35" s="27">
        <v>41319</v>
      </c>
      <c r="B35" s="13">
        <v>127.76829412077629</v>
      </c>
    </row>
    <row r="36" spans="1:2" x14ac:dyDescent="0.25">
      <c r="A36" s="27">
        <v>41318</v>
      </c>
      <c r="B36" s="13">
        <v>127.76829412077629</v>
      </c>
    </row>
    <row r="37" spans="1:2" x14ac:dyDescent="0.25">
      <c r="A37" s="27">
        <v>41317</v>
      </c>
      <c r="B37" s="13">
        <v>127.76829412077629</v>
      </c>
    </row>
    <row r="38" spans="1:2" x14ac:dyDescent="0.25">
      <c r="A38" s="27">
        <v>41316</v>
      </c>
      <c r="B38" s="13">
        <v>127.76829412077629</v>
      </c>
    </row>
    <row r="39" spans="1:2" x14ac:dyDescent="0.25">
      <c r="A39" s="27">
        <v>41313</v>
      </c>
      <c r="B39" s="13">
        <v>127.76829412077629</v>
      </c>
    </row>
    <row r="40" spans="1:2" x14ac:dyDescent="0.25">
      <c r="A40" s="27">
        <v>41312</v>
      </c>
      <c r="B40" s="13">
        <v>127.76829412077629</v>
      </c>
    </row>
    <row r="41" spans="1:2" x14ac:dyDescent="0.25">
      <c r="A41" s="27">
        <v>41311</v>
      </c>
      <c r="B41" s="13">
        <v>127.76829412077629</v>
      </c>
    </row>
    <row r="42" spans="1:2" x14ac:dyDescent="0.25">
      <c r="A42" s="27">
        <v>41310</v>
      </c>
      <c r="B42" s="13">
        <v>127.76829412077629</v>
      </c>
    </row>
    <row r="43" spans="1:2" x14ac:dyDescent="0.25">
      <c r="A43" s="27">
        <v>41309</v>
      </c>
      <c r="B43" s="13">
        <v>127.76829412077629</v>
      </c>
    </row>
    <row r="44" spans="1:2" x14ac:dyDescent="0.25">
      <c r="A44" s="27">
        <v>41306</v>
      </c>
      <c r="B44" s="13">
        <v>127.76829412077629</v>
      </c>
    </row>
    <row r="45" spans="1:2" x14ac:dyDescent="0.25">
      <c r="A45" s="27">
        <v>41305</v>
      </c>
      <c r="B45" s="13">
        <v>131.08519239255955</v>
      </c>
    </row>
    <row r="46" spans="1:2" x14ac:dyDescent="0.25">
      <c r="A46" s="27">
        <v>41304</v>
      </c>
      <c r="B46" s="13">
        <v>131.08519239255955</v>
      </c>
    </row>
    <row r="47" spans="1:2" x14ac:dyDescent="0.25">
      <c r="A47" s="27">
        <v>41303</v>
      </c>
      <c r="B47" s="13">
        <v>131.08519239255955</v>
      </c>
    </row>
    <row r="48" spans="1:2" x14ac:dyDescent="0.25">
      <c r="A48" s="27">
        <v>41302</v>
      </c>
      <c r="B48" s="13">
        <v>131.08519239255955</v>
      </c>
    </row>
    <row r="49" spans="1:2" x14ac:dyDescent="0.25">
      <c r="A49" s="27">
        <v>41299</v>
      </c>
      <c r="B49" s="13">
        <v>131.08519239255955</v>
      </c>
    </row>
    <row r="50" spans="1:2" x14ac:dyDescent="0.25">
      <c r="A50" s="27">
        <v>41298</v>
      </c>
      <c r="B50" s="13">
        <v>131.08519239255955</v>
      </c>
    </row>
    <row r="51" spans="1:2" x14ac:dyDescent="0.25">
      <c r="A51" s="27">
        <v>41297</v>
      </c>
      <c r="B51" s="13">
        <v>131.08519239255955</v>
      </c>
    </row>
    <row r="52" spans="1:2" x14ac:dyDescent="0.25">
      <c r="A52" s="27">
        <v>41296</v>
      </c>
      <c r="B52" s="13">
        <v>131.08519239255955</v>
      </c>
    </row>
    <row r="53" spans="1:2" x14ac:dyDescent="0.25">
      <c r="A53" s="27">
        <v>41295</v>
      </c>
      <c r="B53" s="13">
        <v>131.08519239255955</v>
      </c>
    </row>
    <row r="54" spans="1:2" x14ac:dyDescent="0.25">
      <c r="A54" s="27">
        <v>41292</v>
      </c>
      <c r="B54" s="13">
        <v>131.08519239255955</v>
      </c>
    </row>
    <row r="55" spans="1:2" x14ac:dyDescent="0.25">
      <c r="A55" s="27">
        <v>41291</v>
      </c>
      <c r="B55" s="13">
        <v>131.08519239255955</v>
      </c>
    </row>
    <row r="56" spans="1:2" x14ac:dyDescent="0.25">
      <c r="A56" s="27">
        <v>41290</v>
      </c>
      <c r="B56" s="13">
        <v>131.08519239255955</v>
      </c>
    </row>
    <row r="57" spans="1:2" x14ac:dyDescent="0.25">
      <c r="A57" s="27">
        <v>41289</v>
      </c>
      <c r="B57" s="13">
        <v>131.08519239255955</v>
      </c>
    </row>
    <row r="58" spans="1:2" x14ac:dyDescent="0.25">
      <c r="A58" s="27">
        <v>41288</v>
      </c>
      <c r="B58" s="13">
        <v>131.08519239255955</v>
      </c>
    </row>
    <row r="59" spans="1:2" x14ac:dyDescent="0.25">
      <c r="A59" s="27">
        <v>41285</v>
      </c>
      <c r="B59" s="13">
        <v>131.08519239255955</v>
      </c>
    </row>
    <row r="60" spans="1:2" x14ac:dyDescent="0.25">
      <c r="A60" s="27">
        <v>41284</v>
      </c>
      <c r="B60" s="13">
        <v>131.08519239255955</v>
      </c>
    </row>
    <row r="61" spans="1:2" x14ac:dyDescent="0.25">
      <c r="A61" s="27">
        <v>41283</v>
      </c>
      <c r="B61" s="13">
        <v>131.08519239255955</v>
      </c>
    </row>
    <row r="62" spans="1:2" x14ac:dyDescent="0.25">
      <c r="A62" s="27">
        <v>41282</v>
      </c>
      <c r="B62" s="13">
        <v>131.08519239255955</v>
      </c>
    </row>
    <row r="63" spans="1:2" x14ac:dyDescent="0.25">
      <c r="A63" s="27">
        <v>41281</v>
      </c>
      <c r="B63" s="13">
        <v>131.08519239255955</v>
      </c>
    </row>
    <row r="64" spans="1:2" x14ac:dyDescent="0.25">
      <c r="A64" s="27">
        <v>41278</v>
      </c>
      <c r="B64" s="13">
        <v>131.08519239255955</v>
      </c>
    </row>
    <row r="65" spans="1:2" x14ac:dyDescent="0.25">
      <c r="A65" s="27">
        <v>41277</v>
      </c>
      <c r="B65" s="13">
        <v>131.08519239255955</v>
      </c>
    </row>
    <row r="66" spans="1:2" x14ac:dyDescent="0.25">
      <c r="A66" s="27">
        <v>41276</v>
      </c>
      <c r="B66" s="13">
        <v>131.08519239255955</v>
      </c>
    </row>
    <row r="67" spans="1:2" x14ac:dyDescent="0.25">
      <c r="A67" s="27">
        <v>41271</v>
      </c>
      <c r="B67" s="13">
        <v>133.74636640591785</v>
      </c>
    </row>
    <row r="68" spans="1:2" x14ac:dyDescent="0.25">
      <c r="A68" s="27">
        <v>41270</v>
      </c>
      <c r="B68" s="13">
        <v>131.72063923423195</v>
      </c>
    </row>
    <row r="69" spans="1:2" x14ac:dyDescent="0.25">
      <c r="A69" s="27">
        <v>41264</v>
      </c>
      <c r="B69" s="13">
        <v>131.72063923423195</v>
      </c>
    </row>
    <row r="70" spans="1:2" x14ac:dyDescent="0.25">
      <c r="A70" s="27">
        <v>41263</v>
      </c>
      <c r="B70" s="13">
        <v>131.72063923423195</v>
      </c>
    </row>
    <row r="71" spans="1:2" x14ac:dyDescent="0.25">
      <c r="A71" s="27">
        <v>41262</v>
      </c>
      <c r="B71" s="13">
        <v>131.72063923423195</v>
      </c>
    </row>
    <row r="72" spans="1:2" x14ac:dyDescent="0.25">
      <c r="A72" s="27">
        <v>41261</v>
      </c>
      <c r="B72" s="13">
        <v>131.72063923423195</v>
      </c>
    </row>
    <row r="73" spans="1:2" x14ac:dyDescent="0.25">
      <c r="A73" s="27">
        <v>41260</v>
      </c>
      <c r="B73" s="13">
        <v>131.72063923423195</v>
      </c>
    </row>
    <row r="74" spans="1:2" x14ac:dyDescent="0.25">
      <c r="A74" s="27">
        <v>41257</v>
      </c>
      <c r="B74" s="13">
        <v>131.72063923423195</v>
      </c>
    </row>
    <row r="75" spans="1:2" x14ac:dyDescent="0.25">
      <c r="A75" s="27">
        <v>41256</v>
      </c>
      <c r="B75" s="13">
        <v>131.72063923423195</v>
      </c>
    </row>
    <row r="76" spans="1:2" x14ac:dyDescent="0.25">
      <c r="A76" s="27">
        <v>41255</v>
      </c>
      <c r="B76" s="13">
        <v>131.72063923423195</v>
      </c>
    </row>
    <row r="77" spans="1:2" x14ac:dyDescent="0.25">
      <c r="A77" s="27">
        <v>41254</v>
      </c>
      <c r="B77" s="13">
        <v>131.72063923423195</v>
      </c>
    </row>
    <row r="78" spans="1:2" x14ac:dyDescent="0.25">
      <c r="A78" s="27">
        <v>41253</v>
      </c>
      <c r="B78" s="13">
        <v>131.72063923423195</v>
      </c>
    </row>
    <row r="79" spans="1:2" x14ac:dyDescent="0.25">
      <c r="A79" s="27">
        <v>41250</v>
      </c>
      <c r="B79" s="13">
        <v>131.72063923423195</v>
      </c>
    </row>
    <row r="80" spans="1:2" x14ac:dyDescent="0.25">
      <c r="A80" s="27">
        <v>41249</v>
      </c>
      <c r="B80" s="13">
        <v>131.72063923423195</v>
      </c>
    </row>
    <row r="81" spans="1:2" x14ac:dyDescent="0.25">
      <c r="A81" s="27">
        <v>41248</v>
      </c>
      <c r="B81" s="13">
        <v>131.72063923423195</v>
      </c>
    </row>
    <row r="82" spans="1:2" x14ac:dyDescent="0.25">
      <c r="A82" s="27">
        <v>41247</v>
      </c>
      <c r="B82" s="13">
        <v>131.72063923423195</v>
      </c>
    </row>
    <row r="83" spans="1:2" x14ac:dyDescent="0.25">
      <c r="A83" s="27">
        <v>41246</v>
      </c>
      <c r="B83" s="13">
        <v>131.72063923423195</v>
      </c>
    </row>
    <row r="84" spans="1:2" x14ac:dyDescent="0.25">
      <c r="A84" s="27">
        <v>41243</v>
      </c>
      <c r="B84" s="13">
        <v>133.33486084263481</v>
      </c>
    </row>
    <row r="85" spans="1:2" x14ac:dyDescent="0.25">
      <c r="A85" s="27">
        <v>41242</v>
      </c>
      <c r="B85" s="13">
        <v>133.33486084263481</v>
      </c>
    </row>
    <row r="86" spans="1:2" x14ac:dyDescent="0.25">
      <c r="A86" s="27">
        <v>41241</v>
      </c>
      <c r="B86" s="13">
        <v>133.33486084263481</v>
      </c>
    </row>
    <row r="87" spans="1:2" x14ac:dyDescent="0.25">
      <c r="A87" s="27">
        <v>41240</v>
      </c>
      <c r="B87" s="13">
        <v>133.33486084263481</v>
      </c>
    </row>
    <row r="88" spans="1:2" x14ac:dyDescent="0.25">
      <c r="A88" s="27">
        <v>41239</v>
      </c>
      <c r="B88" s="13">
        <v>133.33486084263481</v>
      </c>
    </row>
    <row r="89" spans="1:2" x14ac:dyDescent="0.25">
      <c r="A89" s="27">
        <v>41236</v>
      </c>
      <c r="B89" s="13">
        <v>133.33486084263481</v>
      </c>
    </row>
    <row r="90" spans="1:2" x14ac:dyDescent="0.25">
      <c r="A90" s="27">
        <v>41235</v>
      </c>
      <c r="B90" s="13">
        <v>133.33486084263481</v>
      </c>
    </row>
    <row r="91" spans="1:2" x14ac:dyDescent="0.25">
      <c r="A91" s="27">
        <v>41234</v>
      </c>
      <c r="B91" s="13">
        <v>133.33486084263481</v>
      </c>
    </row>
    <row r="92" spans="1:2" x14ac:dyDescent="0.25">
      <c r="A92" s="27">
        <v>41233</v>
      </c>
      <c r="B92" s="13">
        <v>133.33486084263481</v>
      </c>
    </row>
    <row r="93" spans="1:2" x14ac:dyDescent="0.25">
      <c r="A93" s="27">
        <v>41232</v>
      </c>
      <c r="B93" s="13">
        <v>133.33486084263481</v>
      </c>
    </row>
    <row r="94" spans="1:2" x14ac:dyDescent="0.25">
      <c r="A94" s="27">
        <v>41229</v>
      </c>
      <c r="B94" s="13">
        <v>133.33486084263481</v>
      </c>
    </row>
    <row r="95" spans="1:2" x14ac:dyDescent="0.25">
      <c r="A95" s="27">
        <v>41228</v>
      </c>
      <c r="B95" s="13">
        <v>133.33486084263481</v>
      </c>
    </row>
    <row r="96" spans="1:2" x14ac:dyDescent="0.25">
      <c r="A96" s="27">
        <v>41227</v>
      </c>
      <c r="B96" s="13">
        <v>133.33486084263481</v>
      </c>
    </row>
    <row r="97" spans="1:2" x14ac:dyDescent="0.25">
      <c r="A97" s="27">
        <v>41226</v>
      </c>
      <c r="B97" s="13">
        <v>133.33486084263481</v>
      </c>
    </row>
    <row r="98" spans="1:2" x14ac:dyDescent="0.25">
      <c r="A98" s="27">
        <v>41225</v>
      </c>
      <c r="B98" s="13">
        <v>133.33486084263481</v>
      </c>
    </row>
    <row r="99" spans="1:2" x14ac:dyDescent="0.25">
      <c r="A99" s="27">
        <v>41222</v>
      </c>
      <c r="B99" s="13">
        <v>133.33486084263481</v>
      </c>
    </row>
    <row r="100" spans="1:2" x14ac:dyDescent="0.25">
      <c r="A100" s="27">
        <v>41221</v>
      </c>
      <c r="B100" s="13">
        <v>133.33486084263481</v>
      </c>
    </row>
    <row r="101" spans="1:2" x14ac:dyDescent="0.25">
      <c r="A101" s="27">
        <v>41220</v>
      </c>
      <c r="B101" s="13">
        <v>133.33486084263481</v>
      </c>
    </row>
    <row r="102" spans="1:2" x14ac:dyDescent="0.25">
      <c r="A102" s="27">
        <v>41219</v>
      </c>
      <c r="B102" s="13">
        <v>133.33486084263481</v>
      </c>
    </row>
    <row r="103" spans="1:2" x14ac:dyDescent="0.25">
      <c r="A103" s="27">
        <v>41218</v>
      </c>
      <c r="B103" s="13">
        <v>133.33486084263481</v>
      </c>
    </row>
    <row r="104" spans="1:2" x14ac:dyDescent="0.25">
      <c r="A104" s="27">
        <v>41215</v>
      </c>
      <c r="B104" s="13">
        <v>133.33486084263481</v>
      </c>
    </row>
    <row r="105" spans="1:2" x14ac:dyDescent="0.25">
      <c r="A105" s="27">
        <v>41214</v>
      </c>
      <c r="B105" s="13">
        <v>133.33486084263481</v>
      </c>
    </row>
    <row r="106" spans="1:2" x14ac:dyDescent="0.25">
      <c r="A106" s="27">
        <v>41213</v>
      </c>
      <c r="B106" s="13">
        <v>133.91851803555869</v>
      </c>
    </row>
    <row r="107" spans="1:2" x14ac:dyDescent="0.25">
      <c r="A107" s="27">
        <v>41212</v>
      </c>
      <c r="B107" s="13">
        <v>133.91851803555869</v>
      </c>
    </row>
    <row r="108" spans="1:2" x14ac:dyDescent="0.25">
      <c r="A108" s="27">
        <v>41211</v>
      </c>
      <c r="B108" s="13">
        <v>133.91851803555869</v>
      </c>
    </row>
    <row r="109" spans="1:2" x14ac:dyDescent="0.25">
      <c r="A109" s="27">
        <v>41208</v>
      </c>
      <c r="B109" s="13">
        <v>133.91851803555869</v>
      </c>
    </row>
    <row r="110" spans="1:2" x14ac:dyDescent="0.25">
      <c r="A110" s="27">
        <v>41207</v>
      </c>
      <c r="B110" s="13">
        <v>133.91851803555869</v>
      </c>
    </row>
    <row r="111" spans="1:2" x14ac:dyDescent="0.25">
      <c r="A111" s="27">
        <v>41206</v>
      </c>
      <c r="B111" s="13">
        <v>133.91851803555869</v>
      </c>
    </row>
    <row r="112" spans="1:2" x14ac:dyDescent="0.25">
      <c r="A112" s="27">
        <v>41205</v>
      </c>
      <c r="B112" s="13">
        <v>133.91851803555869</v>
      </c>
    </row>
    <row r="113" spans="1:2" x14ac:dyDescent="0.25">
      <c r="A113" s="27">
        <v>41204</v>
      </c>
      <c r="B113" s="13">
        <v>133.91851803555869</v>
      </c>
    </row>
    <row r="114" spans="1:2" x14ac:dyDescent="0.25">
      <c r="A114" s="27">
        <v>41201</v>
      </c>
      <c r="B114" s="13">
        <v>133.91851803555869</v>
      </c>
    </row>
    <row r="115" spans="1:2" x14ac:dyDescent="0.25">
      <c r="A115" s="27">
        <v>41200</v>
      </c>
      <c r="B115" s="13">
        <v>133.91851803555869</v>
      </c>
    </row>
    <row r="116" spans="1:2" x14ac:dyDescent="0.25">
      <c r="A116" s="27">
        <v>41199</v>
      </c>
      <c r="B116" s="13">
        <v>133.91851803555869</v>
      </c>
    </row>
    <row r="117" spans="1:2" x14ac:dyDescent="0.25">
      <c r="A117" s="27">
        <v>41198</v>
      </c>
      <c r="B117" s="13">
        <v>133.91851803555869</v>
      </c>
    </row>
    <row r="118" spans="1:2" x14ac:dyDescent="0.25">
      <c r="A118" s="27">
        <v>41197</v>
      </c>
      <c r="B118" s="13">
        <v>133.91851803555869</v>
      </c>
    </row>
    <row r="119" spans="1:2" x14ac:dyDescent="0.25">
      <c r="A119" s="27">
        <v>41194</v>
      </c>
      <c r="B119" s="13">
        <v>133.91851803555869</v>
      </c>
    </row>
    <row r="120" spans="1:2" x14ac:dyDescent="0.25">
      <c r="A120" s="27">
        <v>41193</v>
      </c>
      <c r="B120" s="13">
        <v>133.91851803555869</v>
      </c>
    </row>
    <row r="121" spans="1:2" x14ac:dyDescent="0.25">
      <c r="A121" s="27">
        <v>41192</v>
      </c>
      <c r="B121" s="13">
        <v>133.91851803555869</v>
      </c>
    </row>
    <row r="122" spans="1:2" x14ac:dyDescent="0.25">
      <c r="A122" s="27">
        <v>41191</v>
      </c>
      <c r="B122" s="13">
        <v>133.91851803555869</v>
      </c>
    </row>
    <row r="123" spans="1:2" x14ac:dyDescent="0.25">
      <c r="A123" s="27">
        <v>41190</v>
      </c>
      <c r="B123" s="13">
        <v>133.91851803555869</v>
      </c>
    </row>
    <row r="124" spans="1:2" x14ac:dyDescent="0.25">
      <c r="A124" s="27">
        <v>41187</v>
      </c>
      <c r="B124" s="13">
        <v>133.91851803555869</v>
      </c>
    </row>
    <row r="125" spans="1:2" x14ac:dyDescent="0.25">
      <c r="A125" s="27">
        <v>41186</v>
      </c>
      <c r="B125" s="13">
        <v>133.91851803555869</v>
      </c>
    </row>
    <row r="126" spans="1:2" x14ac:dyDescent="0.25">
      <c r="A126" s="27">
        <v>41185</v>
      </c>
      <c r="B126" s="13">
        <v>133.91851803555869</v>
      </c>
    </row>
    <row r="127" spans="1:2" x14ac:dyDescent="0.25">
      <c r="A127" s="27">
        <v>41184</v>
      </c>
      <c r="B127" s="13">
        <v>133.91851803555869</v>
      </c>
    </row>
    <row r="128" spans="1:2" x14ac:dyDescent="0.25">
      <c r="A128" s="27">
        <v>41183</v>
      </c>
      <c r="B128" s="13">
        <v>133.91851803555869</v>
      </c>
    </row>
    <row r="129" spans="1:2" x14ac:dyDescent="0.25">
      <c r="A129" s="27">
        <v>41180</v>
      </c>
      <c r="B129" s="13">
        <v>121.71494574097244</v>
      </c>
    </row>
    <row r="130" spans="1:2" x14ac:dyDescent="0.25">
      <c r="A130" s="27">
        <v>41179</v>
      </c>
      <c r="B130" s="13">
        <v>121.71494574097244</v>
      </c>
    </row>
    <row r="131" spans="1:2" x14ac:dyDescent="0.25">
      <c r="A131" s="27">
        <v>41178</v>
      </c>
      <c r="B131" s="13">
        <v>121.71494574097244</v>
      </c>
    </row>
    <row r="132" spans="1:2" x14ac:dyDescent="0.25">
      <c r="A132" s="27">
        <v>41177</v>
      </c>
      <c r="B132" s="13">
        <v>121.71494574097244</v>
      </c>
    </row>
    <row r="133" spans="1:2" x14ac:dyDescent="0.25">
      <c r="A133" s="27">
        <v>41176</v>
      </c>
      <c r="B133" s="13">
        <v>121.71494574097244</v>
      </c>
    </row>
    <row r="134" spans="1:2" x14ac:dyDescent="0.25">
      <c r="A134" s="27">
        <v>41173</v>
      </c>
      <c r="B134" s="13">
        <v>121.71494574097244</v>
      </c>
    </row>
    <row r="135" spans="1:2" x14ac:dyDescent="0.25">
      <c r="A135" s="27">
        <v>41172</v>
      </c>
      <c r="B135" s="13">
        <v>121.71494574097244</v>
      </c>
    </row>
    <row r="136" spans="1:2" x14ac:dyDescent="0.25">
      <c r="A136" s="27">
        <v>41171</v>
      </c>
      <c r="B136" s="13">
        <v>121.71494574097244</v>
      </c>
    </row>
    <row r="137" spans="1:2" x14ac:dyDescent="0.25">
      <c r="A137" s="27">
        <v>41170</v>
      </c>
      <c r="B137" s="13">
        <v>121.71494574097244</v>
      </c>
    </row>
    <row r="138" spans="1:2" x14ac:dyDescent="0.25">
      <c r="A138" s="27">
        <v>41169</v>
      </c>
      <c r="B138" s="13">
        <v>121.71494574097244</v>
      </c>
    </row>
    <row r="139" spans="1:2" x14ac:dyDescent="0.25">
      <c r="A139" s="27">
        <v>41166</v>
      </c>
      <c r="B139" s="13">
        <v>121.71494574097244</v>
      </c>
    </row>
    <row r="140" spans="1:2" x14ac:dyDescent="0.25">
      <c r="A140" s="27">
        <v>41165</v>
      </c>
      <c r="B140" s="13">
        <v>121.71494574097244</v>
      </c>
    </row>
    <row r="141" spans="1:2" x14ac:dyDescent="0.25">
      <c r="A141" s="27">
        <v>41164</v>
      </c>
      <c r="B141" s="13">
        <v>121.71494574097244</v>
      </c>
    </row>
    <row r="142" spans="1:2" x14ac:dyDescent="0.25">
      <c r="A142" s="27">
        <v>41163</v>
      </c>
      <c r="B142" s="13">
        <v>121.71494574097244</v>
      </c>
    </row>
    <row r="143" spans="1:2" x14ac:dyDescent="0.25">
      <c r="A143" s="27">
        <v>41162</v>
      </c>
      <c r="B143" s="13">
        <v>121.71494574097244</v>
      </c>
    </row>
    <row r="144" spans="1:2" x14ac:dyDescent="0.25">
      <c r="A144" s="27">
        <v>41159</v>
      </c>
      <c r="B144" s="13">
        <v>121.71494574097244</v>
      </c>
    </row>
    <row r="145" spans="1:2" x14ac:dyDescent="0.25">
      <c r="A145" s="27">
        <v>41158</v>
      </c>
      <c r="B145" s="13">
        <v>121.71494574097244</v>
      </c>
    </row>
    <row r="146" spans="1:2" x14ac:dyDescent="0.25">
      <c r="A146" s="27">
        <v>41157</v>
      </c>
      <c r="B146" s="13">
        <v>121.71494574097244</v>
      </c>
    </row>
    <row r="147" spans="1:2" x14ac:dyDescent="0.25">
      <c r="A147" s="27">
        <v>41156</v>
      </c>
      <c r="B147" s="13">
        <v>121.71494574097244</v>
      </c>
    </row>
    <row r="148" spans="1:2" x14ac:dyDescent="0.25">
      <c r="A148" s="27">
        <v>41155</v>
      </c>
      <c r="B148" s="13">
        <v>121.71494574097244</v>
      </c>
    </row>
    <row r="149" spans="1:2" x14ac:dyDescent="0.25">
      <c r="A149" s="27">
        <v>41152</v>
      </c>
      <c r="B149" s="13">
        <v>121.94140381822581</v>
      </c>
    </row>
    <row r="150" spans="1:2" x14ac:dyDescent="0.25">
      <c r="A150" s="27">
        <v>41151</v>
      </c>
      <c r="B150" s="13">
        <v>121.94140381822581</v>
      </c>
    </row>
    <row r="151" spans="1:2" x14ac:dyDescent="0.25">
      <c r="A151" s="27">
        <v>41150</v>
      </c>
      <c r="B151" s="13">
        <v>121.94140381822581</v>
      </c>
    </row>
    <row r="152" spans="1:2" x14ac:dyDescent="0.25">
      <c r="A152" s="27">
        <v>41149</v>
      </c>
      <c r="B152" s="13">
        <v>121.94140381822581</v>
      </c>
    </row>
    <row r="153" spans="1:2" x14ac:dyDescent="0.25">
      <c r="A153" s="27">
        <v>41148</v>
      </c>
      <c r="B153" s="13">
        <v>121.94140381822581</v>
      </c>
    </row>
    <row r="154" spans="1:2" x14ac:dyDescent="0.25">
      <c r="A154" s="27">
        <v>41145</v>
      </c>
      <c r="B154" s="13">
        <v>121.94140381822581</v>
      </c>
    </row>
    <row r="155" spans="1:2" x14ac:dyDescent="0.25">
      <c r="A155" s="27">
        <v>41144</v>
      </c>
      <c r="B155" s="13">
        <v>121.94140381822581</v>
      </c>
    </row>
    <row r="156" spans="1:2" x14ac:dyDescent="0.25">
      <c r="A156" s="27">
        <v>41143</v>
      </c>
      <c r="B156" s="13">
        <v>121.94140381822581</v>
      </c>
    </row>
    <row r="157" spans="1:2" x14ac:dyDescent="0.25">
      <c r="A157" s="27">
        <v>41142</v>
      </c>
      <c r="B157" s="13">
        <v>121.94140381822581</v>
      </c>
    </row>
    <row r="158" spans="1:2" x14ac:dyDescent="0.25">
      <c r="A158" s="27">
        <v>41141</v>
      </c>
      <c r="B158" s="13">
        <v>121.94140381822581</v>
      </c>
    </row>
    <row r="159" spans="1:2" x14ac:dyDescent="0.25">
      <c r="A159" s="27">
        <v>41138</v>
      </c>
      <c r="B159" s="13">
        <v>121.94140381822581</v>
      </c>
    </row>
    <row r="160" spans="1:2" x14ac:dyDescent="0.25">
      <c r="A160" s="27">
        <v>41137</v>
      </c>
      <c r="B160" s="13">
        <v>121.94140381822581</v>
      </c>
    </row>
    <row r="161" spans="1:2" x14ac:dyDescent="0.25">
      <c r="A161" s="27">
        <v>41136</v>
      </c>
      <c r="B161" s="13">
        <v>121.94140381822581</v>
      </c>
    </row>
    <row r="162" spans="1:2" x14ac:dyDescent="0.25">
      <c r="A162" s="27">
        <v>41135</v>
      </c>
      <c r="B162" s="13">
        <v>121.94140381822581</v>
      </c>
    </row>
    <row r="163" spans="1:2" x14ac:dyDescent="0.25">
      <c r="A163" s="27">
        <v>41134</v>
      </c>
      <c r="B163" s="13">
        <v>121.94140381822581</v>
      </c>
    </row>
    <row r="164" spans="1:2" x14ac:dyDescent="0.25">
      <c r="A164" s="27">
        <v>41131</v>
      </c>
      <c r="B164" s="13">
        <v>121.94140381822581</v>
      </c>
    </row>
    <row r="165" spans="1:2" x14ac:dyDescent="0.25">
      <c r="A165" s="27">
        <v>41130</v>
      </c>
      <c r="B165" s="13">
        <v>121.94140381822581</v>
      </c>
    </row>
    <row r="166" spans="1:2" x14ac:dyDescent="0.25">
      <c r="A166" s="27">
        <v>41129</v>
      </c>
      <c r="B166" s="13">
        <v>121.94140381822581</v>
      </c>
    </row>
    <row r="167" spans="1:2" x14ac:dyDescent="0.25">
      <c r="A167" s="27">
        <v>41128</v>
      </c>
      <c r="B167" s="13">
        <v>121.94140381822581</v>
      </c>
    </row>
    <row r="168" spans="1:2" x14ac:dyDescent="0.25">
      <c r="A168" s="27">
        <v>41127</v>
      </c>
      <c r="B168" s="13">
        <v>121.94140381822581</v>
      </c>
    </row>
    <row r="169" spans="1:2" x14ac:dyDescent="0.25">
      <c r="A169" s="27">
        <v>41124</v>
      </c>
      <c r="B169" s="13">
        <v>121.94140381822581</v>
      </c>
    </row>
    <row r="170" spans="1:2" x14ac:dyDescent="0.25">
      <c r="A170" s="27">
        <v>41123</v>
      </c>
      <c r="B170" s="13">
        <v>121.94140381822581</v>
      </c>
    </row>
    <row r="171" spans="1:2" x14ac:dyDescent="0.25">
      <c r="A171" s="27">
        <v>41122</v>
      </c>
      <c r="B171" s="13">
        <v>121.94140381822581</v>
      </c>
    </row>
    <row r="172" spans="1:2" x14ac:dyDescent="0.25">
      <c r="A172" s="27">
        <v>41121</v>
      </c>
      <c r="B172" s="13">
        <v>121.88342865738247</v>
      </c>
    </row>
    <row r="173" spans="1:2" x14ac:dyDescent="0.25">
      <c r="A173" s="27">
        <v>41120</v>
      </c>
      <c r="B173" s="13">
        <v>121.88342865738247</v>
      </c>
    </row>
    <row r="174" spans="1:2" x14ac:dyDescent="0.25">
      <c r="A174" s="27">
        <v>41117</v>
      </c>
      <c r="B174" s="13">
        <v>121.88342865738247</v>
      </c>
    </row>
    <row r="175" spans="1:2" x14ac:dyDescent="0.25">
      <c r="A175" s="27">
        <v>41116</v>
      </c>
      <c r="B175" s="13">
        <v>121.88342865738247</v>
      </c>
    </row>
    <row r="176" spans="1:2" x14ac:dyDescent="0.25">
      <c r="A176" s="27">
        <v>41115</v>
      </c>
      <c r="B176" s="13">
        <v>121.88342865738247</v>
      </c>
    </row>
    <row r="177" spans="1:2" x14ac:dyDescent="0.25">
      <c r="A177" s="27">
        <v>41114</v>
      </c>
      <c r="B177" s="13">
        <v>121.88342865738247</v>
      </c>
    </row>
    <row r="178" spans="1:2" x14ac:dyDescent="0.25">
      <c r="A178" s="27">
        <v>41113</v>
      </c>
      <c r="B178" s="13">
        <v>121.88342865738247</v>
      </c>
    </row>
    <row r="179" spans="1:2" x14ac:dyDescent="0.25">
      <c r="A179" s="27">
        <v>41110</v>
      </c>
      <c r="B179" s="13">
        <v>121.88342865738247</v>
      </c>
    </row>
    <row r="180" spans="1:2" x14ac:dyDescent="0.25">
      <c r="A180" s="27">
        <v>41109</v>
      </c>
      <c r="B180" s="13">
        <v>121.88342865738247</v>
      </c>
    </row>
    <row r="181" spans="1:2" x14ac:dyDescent="0.25">
      <c r="A181" s="27">
        <v>41108</v>
      </c>
      <c r="B181" s="13">
        <v>121.88342865738247</v>
      </c>
    </row>
    <row r="182" spans="1:2" x14ac:dyDescent="0.25">
      <c r="A182" s="27">
        <v>41107</v>
      </c>
      <c r="B182" s="13">
        <v>121.88342865738247</v>
      </c>
    </row>
    <row r="183" spans="1:2" x14ac:dyDescent="0.25">
      <c r="A183" s="27">
        <v>41106</v>
      </c>
      <c r="B183" s="13">
        <v>121.88342865738247</v>
      </c>
    </row>
    <row r="184" spans="1:2" x14ac:dyDescent="0.25">
      <c r="A184" s="27">
        <v>41103</v>
      </c>
      <c r="B184" s="13">
        <v>121.88342865738247</v>
      </c>
    </row>
    <row r="185" spans="1:2" x14ac:dyDescent="0.25">
      <c r="A185" s="27">
        <v>41102</v>
      </c>
      <c r="B185" s="13">
        <v>121.88342865738247</v>
      </c>
    </row>
    <row r="186" spans="1:2" x14ac:dyDescent="0.25">
      <c r="A186" s="27">
        <v>41101</v>
      </c>
      <c r="B186" s="13">
        <v>121.88342865738247</v>
      </c>
    </row>
    <row r="187" spans="1:2" x14ac:dyDescent="0.25">
      <c r="A187" s="27">
        <v>41100</v>
      </c>
      <c r="B187" s="13">
        <v>121.88342865738247</v>
      </c>
    </row>
    <row r="188" spans="1:2" x14ac:dyDescent="0.25">
      <c r="A188" s="27">
        <v>41099</v>
      </c>
      <c r="B188" s="13">
        <v>121.88342865738247</v>
      </c>
    </row>
    <row r="189" spans="1:2" x14ac:dyDescent="0.25">
      <c r="A189" s="27">
        <v>41096</v>
      </c>
      <c r="B189" s="13">
        <v>121.88342865738247</v>
      </c>
    </row>
    <row r="190" spans="1:2" x14ac:dyDescent="0.25">
      <c r="A190" s="27">
        <v>41095</v>
      </c>
      <c r="B190" s="13">
        <v>121.88342865738247</v>
      </c>
    </row>
    <row r="191" spans="1:2" x14ac:dyDescent="0.25">
      <c r="A191" s="27">
        <v>41094</v>
      </c>
      <c r="B191" s="13">
        <v>121.88342865738247</v>
      </c>
    </row>
    <row r="192" spans="1:2" x14ac:dyDescent="0.25">
      <c r="A192" s="27">
        <v>41093</v>
      </c>
      <c r="B192" s="13">
        <v>121.88342865738247</v>
      </c>
    </row>
    <row r="193" spans="1:2" x14ac:dyDescent="0.25">
      <c r="A193" s="27">
        <v>41092</v>
      </c>
      <c r="B193" s="13">
        <v>121.88342865738247</v>
      </c>
    </row>
    <row r="194" spans="1:2" x14ac:dyDescent="0.25">
      <c r="A194" s="27">
        <v>41089</v>
      </c>
      <c r="B194" s="13">
        <v>112.34847468512268</v>
      </c>
    </row>
    <row r="195" spans="1:2" x14ac:dyDescent="0.25">
      <c r="A195" s="27">
        <v>41088</v>
      </c>
      <c r="B195" s="13">
        <v>112.34847468512268</v>
      </c>
    </row>
    <row r="196" spans="1:2" x14ac:dyDescent="0.25">
      <c r="A196" s="27">
        <v>41087</v>
      </c>
      <c r="B196" s="13">
        <v>112.34847468512268</v>
      </c>
    </row>
    <row r="197" spans="1:2" x14ac:dyDescent="0.25">
      <c r="A197" s="27">
        <v>41086</v>
      </c>
      <c r="B197" s="13">
        <v>112.34847468512268</v>
      </c>
    </row>
    <row r="198" spans="1:2" x14ac:dyDescent="0.25">
      <c r="A198" s="27">
        <v>41085</v>
      </c>
      <c r="B198" s="13">
        <v>112.34847468512268</v>
      </c>
    </row>
    <row r="199" spans="1:2" x14ac:dyDescent="0.25">
      <c r="A199" s="27">
        <v>41082</v>
      </c>
      <c r="B199" s="13">
        <v>112.34847468512268</v>
      </c>
    </row>
    <row r="200" spans="1:2" x14ac:dyDescent="0.25">
      <c r="A200" s="27">
        <v>41081</v>
      </c>
      <c r="B200" s="13">
        <v>112.34847468512268</v>
      </c>
    </row>
    <row r="201" spans="1:2" x14ac:dyDescent="0.25">
      <c r="A201" s="27">
        <v>41080</v>
      </c>
      <c r="B201" s="13">
        <v>112.34847468512268</v>
      </c>
    </row>
    <row r="202" spans="1:2" x14ac:dyDescent="0.25">
      <c r="A202" s="27">
        <v>41079</v>
      </c>
      <c r="B202" s="13">
        <v>112.34847468512268</v>
      </c>
    </row>
    <row r="203" spans="1:2" x14ac:dyDescent="0.25">
      <c r="A203" s="27">
        <v>41078</v>
      </c>
      <c r="B203" s="13">
        <v>112.34847468512268</v>
      </c>
    </row>
    <row r="204" spans="1:2" x14ac:dyDescent="0.25">
      <c r="A204" s="27">
        <v>41075</v>
      </c>
      <c r="B204" s="13">
        <v>112.34847468512268</v>
      </c>
    </row>
    <row r="205" spans="1:2" x14ac:dyDescent="0.25">
      <c r="A205" s="27">
        <v>41074</v>
      </c>
      <c r="B205" s="13">
        <v>112.34847468512268</v>
      </c>
    </row>
    <row r="206" spans="1:2" x14ac:dyDescent="0.25">
      <c r="A206" s="27">
        <v>41073</v>
      </c>
      <c r="B206" s="13">
        <v>112.34847468512268</v>
      </c>
    </row>
    <row r="207" spans="1:2" x14ac:dyDescent="0.25">
      <c r="A207" s="27">
        <v>41072</v>
      </c>
      <c r="B207" s="13">
        <v>112.34847468512268</v>
      </c>
    </row>
    <row r="208" spans="1:2" x14ac:dyDescent="0.25">
      <c r="A208" s="27">
        <v>41071</v>
      </c>
      <c r="B208" s="13">
        <v>112.34847468512268</v>
      </c>
    </row>
    <row r="209" spans="1:2" x14ac:dyDescent="0.25">
      <c r="A209" s="27">
        <v>41068</v>
      </c>
      <c r="B209" s="13">
        <v>112.34847468512268</v>
      </c>
    </row>
    <row r="210" spans="1:2" x14ac:dyDescent="0.25">
      <c r="A210" s="27">
        <v>41067</v>
      </c>
      <c r="B210" s="13">
        <v>112.34847468512268</v>
      </c>
    </row>
    <row r="211" spans="1:2" x14ac:dyDescent="0.25">
      <c r="A211" s="27">
        <v>41066</v>
      </c>
      <c r="B211" s="13">
        <v>112.34847468512268</v>
      </c>
    </row>
    <row r="212" spans="1:2" x14ac:dyDescent="0.25">
      <c r="A212" s="27">
        <v>41064</v>
      </c>
      <c r="B212" s="13">
        <v>112.34847468512268</v>
      </c>
    </row>
    <row r="213" spans="1:2" x14ac:dyDescent="0.25">
      <c r="A213" s="27">
        <v>41061</v>
      </c>
      <c r="B213" s="13">
        <v>112.34847468512268</v>
      </c>
    </row>
    <row r="214" spans="1:2" x14ac:dyDescent="0.25">
      <c r="A214" s="27">
        <v>41060</v>
      </c>
      <c r="B214" s="13">
        <v>110.07361458864133</v>
      </c>
    </row>
    <row r="215" spans="1:2" x14ac:dyDescent="0.25">
      <c r="A215" s="27">
        <v>41059</v>
      </c>
      <c r="B215" s="13">
        <v>110.07361458864133</v>
      </c>
    </row>
    <row r="216" spans="1:2" x14ac:dyDescent="0.25">
      <c r="A216" s="27">
        <v>41058</v>
      </c>
      <c r="B216" s="13">
        <v>110.07361458864133</v>
      </c>
    </row>
    <row r="217" spans="1:2" x14ac:dyDescent="0.25">
      <c r="A217" s="27">
        <v>41054</v>
      </c>
      <c r="B217" s="13">
        <v>110.07361458864133</v>
      </c>
    </row>
    <row r="218" spans="1:2" x14ac:dyDescent="0.25">
      <c r="A218" s="27">
        <v>41053</v>
      </c>
      <c r="B218" s="13">
        <v>110.07361458864133</v>
      </c>
    </row>
    <row r="219" spans="1:2" x14ac:dyDescent="0.25">
      <c r="A219" s="27">
        <v>41052</v>
      </c>
      <c r="B219" s="13">
        <v>110.07361458864133</v>
      </c>
    </row>
    <row r="220" spans="1:2" x14ac:dyDescent="0.25">
      <c r="A220" s="27">
        <v>41051</v>
      </c>
      <c r="B220" s="13">
        <v>110.07361458864133</v>
      </c>
    </row>
    <row r="221" spans="1:2" x14ac:dyDescent="0.25">
      <c r="A221" s="27">
        <v>41050</v>
      </c>
      <c r="B221" s="13">
        <v>110.07361458864133</v>
      </c>
    </row>
    <row r="222" spans="1:2" x14ac:dyDescent="0.25">
      <c r="A222" s="27">
        <v>41045</v>
      </c>
      <c r="B222" s="13">
        <v>110.07361458864133</v>
      </c>
    </row>
    <row r="223" spans="1:2" x14ac:dyDescent="0.25">
      <c r="A223" s="27">
        <v>41044</v>
      </c>
      <c r="B223" s="13">
        <v>110.07361458864133</v>
      </c>
    </row>
    <row r="224" spans="1:2" x14ac:dyDescent="0.25">
      <c r="A224" s="27">
        <v>41043</v>
      </c>
      <c r="B224" s="13">
        <v>110.07361458864133</v>
      </c>
    </row>
    <row r="225" spans="1:2" x14ac:dyDescent="0.25">
      <c r="A225" s="27">
        <v>41040</v>
      </c>
      <c r="B225" s="13">
        <v>110.07361458864133</v>
      </c>
    </row>
    <row r="226" spans="1:2" x14ac:dyDescent="0.25">
      <c r="A226" s="27">
        <v>41039</v>
      </c>
      <c r="B226" s="13">
        <v>110.07361458864133</v>
      </c>
    </row>
    <row r="227" spans="1:2" x14ac:dyDescent="0.25">
      <c r="A227" s="27">
        <v>41038</v>
      </c>
      <c r="B227" s="13">
        <v>110.07361458864133</v>
      </c>
    </row>
    <row r="228" spans="1:2" x14ac:dyDescent="0.25">
      <c r="A228" s="27">
        <v>41037</v>
      </c>
      <c r="B228" s="13">
        <v>110.07361458864133</v>
      </c>
    </row>
    <row r="229" spans="1:2" x14ac:dyDescent="0.25">
      <c r="A229" s="27">
        <v>41036</v>
      </c>
      <c r="B229" s="13">
        <v>110.07361458864133</v>
      </c>
    </row>
    <row r="230" spans="1:2" x14ac:dyDescent="0.25">
      <c r="A230" s="27">
        <v>41032</v>
      </c>
      <c r="B230" s="13">
        <v>110.07361458864133</v>
      </c>
    </row>
    <row r="231" spans="1:2" x14ac:dyDescent="0.25">
      <c r="A231" s="27">
        <v>41031</v>
      </c>
      <c r="B231" s="13">
        <v>110.07361458864133</v>
      </c>
    </row>
    <row r="232" spans="1:2" x14ac:dyDescent="0.25">
      <c r="A232" s="27">
        <v>41030</v>
      </c>
      <c r="B232" s="13">
        <v>110.07361458864133</v>
      </c>
    </row>
    <row r="233" spans="1:2" x14ac:dyDescent="0.25">
      <c r="A233" s="27">
        <v>41029</v>
      </c>
      <c r="B233" s="13">
        <v>105.60722500780817</v>
      </c>
    </row>
    <row r="234" spans="1:2" x14ac:dyDescent="0.25">
      <c r="A234" s="27">
        <v>41026</v>
      </c>
      <c r="B234" s="13">
        <v>105.60722500780817</v>
      </c>
    </row>
    <row r="235" spans="1:2" x14ac:dyDescent="0.25">
      <c r="A235" s="27">
        <v>41025</v>
      </c>
      <c r="B235" s="13">
        <v>105.60722500780817</v>
      </c>
    </row>
    <row r="236" spans="1:2" x14ac:dyDescent="0.25">
      <c r="A236" s="27">
        <v>41024</v>
      </c>
      <c r="B236" s="13">
        <v>105.60722500780817</v>
      </c>
    </row>
    <row r="237" spans="1:2" x14ac:dyDescent="0.25">
      <c r="A237" s="27">
        <v>41023</v>
      </c>
      <c r="B237" s="13">
        <v>105.60722500780817</v>
      </c>
    </row>
    <row r="238" spans="1:2" x14ac:dyDescent="0.25">
      <c r="A238" s="27">
        <v>41022</v>
      </c>
      <c r="B238" s="13">
        <v>105.60722500780817</v>
      </c>
    </row>
    <row r="239" spans="1:2" x14ac:dyDescent="0.25">
      <c r="A239" s="27">
        <v>41019</v>
      </c>
      <c r="B239" s="13">
        <v>105.60722500780817</v>
      </c>
    </row>
    <row r="240" spans="1:2" x14ac:dyDescent="0.25">
      <c r="A240" s="27">
        <v>41018</v>
      </c>
      <c r="B240" s="13">
        <v>105.60722500780817</v>
      </c>
    </row>
    <row r="241" spans="1:11" x14ac:dyDescent="0.25">
      <c r="A241" s="27">
        <v>41017</v>
      </c>
      <c r="B241" s="13">
        <v>105.60722500780817</v>
      </c>
    </row>
    <row r="242" spans="1:11" x14ac:dyDescent="0.25">
      <c r="A242" s="27">
        <v>41016</v>
      </c>
      <c r="B242" s="13">
        <v>105.60722500780817</v>
      </c>
    </row>
    <row r="243" spans="1:11" x14ac:dyDescent="0.25">
      <c r="A243" s="27">
        <v>41015</v>
      </c>
      <c r="B243" s="13">
        <v>105.60722500780817</v>
      </c>
    </row>
    <row r="244" spans="1:11" x14ac:dyDescent="0.25">
      <c r="A244" s="27">
        <v>41012</v>
      </c>
      <c r="B244" s="13">
        <v>105.60722500780817</v>
      </c>
    </row>
    <row r="245" spans="1:11" x14ac:dyDescent="0.25">
      <c r="A245" s="27">
        <v>41011</v>
      </c>
      <c r="B245" s="13">
        <v>105.60722500780817</v>
      </c>
    </row>
    <row r="246" spans="1:11" x14ac:dyDescent="0.25">
      <c r="A246" s="27">
        <v>41010</v>
      </c>
      <c r="B246" s="13">
        <v>105.60722500780817</v>
      </c>
    </row>
    <row r="247" spans="1:11" x14ac:dyDescent="0.25">
      <c r="A247" s="27">
        <v>41009</v>
      </c>
      <c r="B247" s="13">
        <v>105.60722500780817</v>
      </c>
    </row>
    <row r="248" spans="1:11" x14ac:dyDescent="0.25">
      <c r="A248" s="27">
        <v>41003</v>
      </c>
      <c r="B248" s="13">
        <v>105.60722500780817</v>
      </c>
    </row>
    <row r="249" spans="1:11" x14ac:dyDescent="0.25">
      <c r="A249" s="27">
        <v>41002</v>
      </c>
      <c r="B249" s="13">
        <v>105.60722500780817</v>
      </c>
    </row>
    <row r="250" spans="1:11" x14ac:dyDescent="0.25">
      <c r="A250" s="27">
        <v>41001</v>
      </c>
      <c r="B250" s="13">
        <v>105.60722500780817</v>
      </c>
    </row>
    <row r="251" spans="1:11" x14ac:dyDescent="0.25">
      <c r="A251" s="27">
        <v>40998</v>
      </c>
      <c r="B251" s="13">
        <v>115.73562120074401</v>
      </c>
    </row>
    <row r="252" spans="1:11" x14ac:dyDescent="0.25">
      <c r="A252" s="27">
        <v>40997</v>
      </c>
      <c r="B252" s="13">
        <v>115.73562120074401</v>
      </c>
      <c r="I252" s="28"/>
      <c r="K252" s="28"/>
    </row>
    <row r="253" spans="1:11" x14ac:dyDescent="0.25">
      <c r="A253" s="27">
        <v>40996</v>
      </c>
      <c r="B253" s="13">
        <v>115.73562120074401</v>
      </c>
      <c r="K253" s="29"/>
    </row>
    <row r="254" spans="1:11" x14ac:dyDescent="0.25">
      <c r="A254" s="27">
        <v>40995</v>
      </c>
      <c r="B254" s="13">
        <v>115.73562120074401</v>
      </c>
      <c r="K254" s="29"/>
    </row>
    <row r="255" spans="1:11" x14ac:dyDescent="0.25">
      <c r="A255" s="27">
        <v>40994</v>
      </c>
      <c r="B255" s="13">
        <v>115.73562120074401</v>
      </c>
      <c r="K255" s="29"/>
    </row>
    <row r="256" spans="1:11" x14ac:dyDescent="0.25">
      <c r="A256" s="27">
        <v>40991</v>
      </c>
      <c r="B256" s="13">
        <v>115.73562120074401</v>
      </c>
      <c r="K256" s="29"/>
    </row>
    <row r="257" spans="1:11" x14ac:dyDescent="0.25">
      <c r="A257" s="27">
        <v>40990</v>
      </c>
      <c r="B257" s="13">
        <v>115.73562120074401</v>
      </c>
      <c r="K257" s="29"/>
    </row>
    <row r="258" spans="1:11" x14ac:dyDescent="0.25">
      <c r="A258" s="27">
        <v>40989</v>
      </c>
      <c r="B258" s="13">
        <v>115.73562120074401</v>
      </c>
      <c r="K258" s="29"/>
    </row>
    <row r="259" spans="1:11" x14ac:dyDescent="0.25">
      <c r="A259" s="27">
        <v>40988</v>
      </c>
      <c r="B259" s="13">
        <v>115.73562120074401</v>
      </c>
      <c r="K259" s="29"/>
    </row>
    <row r="260" spans="1:11" x14ac:dyDescent="0.25">
      <c r="A260" s="27">
        <v>40987</v>
      </c>
      <c r="B260" s="13">
        <v>115.73562120074401</v>
      </c>
      <c r="K260" s="29"/>
    </row>
    <row r="261" spans="1:11" x14ac:dyDescent="0.25">
      <c r="A261" s="27">
        <v>40984</v>
      </c>
      <c r="B261" s="13">
        <v>115.73562120074401</v>
      </c>
      <c r="K261" s="29"/>
    </row>
    <row r="262" spans="1:11" x14ac:dyDescent="0.25">
      <c r="A262" s="27">
        <v>40983</v>
      </c>
      <c r="B262" s="13">
        <v>115.73562120074401</v>
      </c>
      <c r="K262" s="29"/>
    </row>
    <row r="263" spans="1:11" x14ac:dyDescent="0.25">
      <c r="A263" s="27">
        <v>40982</v>
      </c>
      <c r="B263" s="13">
        <v>115.73562120074401</v>
      </c>
      <c r="K263" s="29"/>
    </row>
    <row r="264" spans="1:11" x14ac:dyDescent="0.25">
      <c r="A264" s="27">
        <v>40981</v>
      </c>
      <c r="B264" s="13">
        <v>115.73562120074401</v>
      </c>
      <c r="K264" s="29"/>
    </row>
    <row r="265" spans="1:11" x14ac:dyDescent="0.25">
      <c r="A265" s="27">
        <v>40980</v>
      </c>
      <c r="B265" s="13">
        <v>115.73562120074401</v>
      </c>
      <c r="K265" s="29"/>
    </row>
    <row r="266" spans="1:11" x14ac:dyDescent="0.25">
      <c r="A266" s="27">
        <v>40977</v>
      </c>
      <c r="B266" s="13">
        <v>115.73562120074401</v>
      </c>
      <c r="K266" s="29"/>
    </row>
    <row r="267" spans="1:11" x14ac:dyDescent="0.25">
      <c r="A267" s="27">
        <v>40976</v>
      </c>
      <c r="B267" s="13">
        <v>115.73562120074401</v>
      </c>
      <c r="K267" s="29"/>
    </row>
    <row r="268" spans="1:11" x14ac:dyDescent="0.25">
      <c r="A268" s="27">
        <v>40975</v>
      </c>
      <c r="B268" s="13">
        <v>115.73562120074401</v>
      </c>
      <c r="K268" s="29"/>
    </row>
    <row r="269" spans="1:11" x14ac:dyDescent="0.25">
      <c r="A269" s="27">
        <v>40974</v>
      </c>
      <c r="B269" s="13">
        <v>115.73562120074401</v>
      </c>
      <c r="K269" s="29"/>
    </row>
    <row r="270" spans="1:11" x14ac:dyDescent="0.25">
      <c r="A270" s="27">
        <v>40973</v>
      </c>
      <c r="B270" s="13">
        <v>115.73562120074401</v>
      </c>
      <c r="K270" s="29"/>
    </row>
    <row r="271" spans="1:11" x14ac:dyDescent="0.25">
      <c r="A271" s="27">
        <v>40970</v>
      </c>
      <c r="B271" s="13">
        <v>115.73562120074401</v>
      </c>
      <c r="K271" s="29"/>
    </row>
    <row r="272" spans="1:11" x14ac:dyDescent="0.25">
      <c r="A272" s="27">
        <v>40969</v>
      </c>
      <c r="B272" s="13">
        <v>115.73562120074401</v>
      </c>
      <c r="K272" s="29"/>
    </row>
    <row r="273" spans="1:11" x14ac:dyDescent="0.25">
      <c r="A273" s="27">
        <v>40968</v>
      </c>
      <c r="B273" s="13">
        <v>119.4657170453761</v>
      </c>
      <c r="K273" s="29"/>
    </row>
    <row r="274" spans="1:11" x14ac:dyDescent="0.25">
      <c r="A274" s="27">
        <v>40967</v>
      </c>
      <c r="B274" s="13">
        <v>119.4657170453761</v>
      </c>
      <c r="K274" s="29"/>
    </row>
    <row r="275" spans="1:11" x14ac:dyDescent="0.25">
      <c r="A275" s="27">
        <v>40966</v>
      </c>
      <c r="B275" s="13">
        <v>119.4657170453761</v>
      </c>
      <c r="K275" s="29"/>
    </row>
    <row r="276" spans="1:11" x14ac:dyDescent="0.25">
      <c r="A276" s="27">
        <v>40963</v>
      </c>
      <c r="B276" s="13">
        <v>119.4657170453761</v>
      </c>
      <c r="K276" s="29"/>
    </row>
    <row r="277" spans="1:11" x14ac:dyDescent="0.25">
      <c r="A277" s="27">
        <v>40962</v>
      </c>
      <c r="B277" s="13">
        <v>119.4657170453761</v>
      </c>
      <c r="K277" s="29"/>
    </row>
    <row r="278" spans="1:11" x14ac:dyDescent="0.25">
      <c r="A278" s="27">
        <v>40961</v>
      </c>
      <c r="B278" s="13">
        <v>119.4657170453761</v>
      </c>
      <c r="K278" s="29"/>
    </row>
    <row r="279" spans="1:11" x14ac:dyDescent="0.25">
      <c r="A279" s="27">
        <v>40960</v>
      </c>
      <c r="B279" s="13">
        <v>119.4657170453761</v>
      </c>
      <c r="K279" s="29"/>
    </row>
    <row r="280" spans="1:11" x14ac:dyDescent="0.25">
      <c r="A280" s="27">
        <v>40959</v>
      </c>
      <c r="B280" s="13">
        <v>119.4657170453761</v>
      </c>
      <c r="K280" s="29"/>
    </row>
    <row r="281" spans="1:11" x14ac:dyDescent="0.25">
      <c r="A281" s="27">
        <v>40956</v>
      </c>
      <c r="B281" s="13">
        <v>119.4657170453761</v>
      </c>
      <c r="K281" s="29"/>
    </row>
    <row r="282" spans="1:11" x14ac:dyDescent="0.25">
      <c r="A282" s="27">
        <v>40955</v>
      </c>
      <c r="B282" s="13">
        <v>119.4657170453761</v>
      </c>
      <c r="K282" s="29"/>
    </row>
    <row r="283" spans="1:11" x14ac:dyDescent="0.25">
      <c r="A283" s="27">
        <v>40954</v>
      </c>
      <c r="B283" s="13">
        <v>119.4657170453761</v>
      </c>
      <c r="K283" s="29"/>
    </row>
    <row r="284" spans="1:11" x14ac:dyDescent="0.25">
      <c r="A284" s="27">
        <v>40953</v>
      </c>
      <c r="B284" s="13">
        <v>119.4657170453761</v>
      </c>
      <c r="K284" s="29"/>
    </row>
    <row r="285" spans="1:11" x14ac:dyDescent="0.25">
      <c r="A285" s="27">
        <v>40952</v>
      </c>
      <c r="B285" s="13">
        <v>119.4657170453761</v>
      </c>
      <c r="K285" s="29"/>
    </row>
    <row r="286" spans="1:11" x14ac:dyDescent="0.25">
      <c r="A286" s="27">
        <v>40949</v>
      </c>
      <c r="B286" s="13">
        <v>119.4657170453761</v>
      </c>
      <c r="K286" s="29"/>
    </row>
    <row r="287" spans="1:11" x14ac:dyDescent="0.25">
      <c r="A287" s="27">
        <v>40948</v>
      </c>
      <c r="B287" s="13">
        <v>119.4657170453761</v>
      </c>
      <c r="K287" s="29"/>
    </row>
    <row r="288" spans="1:11" x14ac:dyDescent="0.25">
      <c r="A288" s="27">
        <v>40947</v>
      </c>
      <c r="B288" s="13">
        <v>119.4657170453761</v>
      </c>
      <c r="K288" s="29"/>
    </row>
    <row r="289" spans="1:11" x14ac:dyDescent="0.25">
      <c r="A289" s="27">
        <v>40946</v>
      </c>
      <c r="B289" s="13">
        <v>119.4657170453761</v>
      </c>
      <c r="K289" s="29"/>
    </row>
    <row r="290" spans="1:11" x14ac:dyDescent="0.25">
      <c r="A290" s="27">
        <v>40945</v>
      </c>
      <c r="B290" s="13">
        <v>119.4657170453761</v>
      </c>
      <c r="K290" s="29"/>
    </row>
    <row r="291" spans="1:11" x14ac:dyDescent="0.25">
      <c r="A291" s="27">
        <v>40942</v>
      </c>
      <c r="B291" s="13">
        <v>119.4657170453761</v>
      </c>
      <c r="K291" s="29"/>
    </row>
    <row r="292" spans="1:11" x14ac:dyDescent="0.25">
      <c r="A292" s="27">
        <v>40941</v>
      </c>
      <c r="B292" s="13">
        <v>119.4657170453761</v>
      </c>
      <c r="K292" s="29"/>
    </row>
    <row r="293" spans="1:11" x14ac:dyDescent="0.25">
      <c r="A293" s="27">
        <v>40940</v>
      </c>
      <c r="B293" s="13">
        <v>119.4657170453761</v>
      </c>
      <c r="K293" s="29"/>
    </row>
    <row r="294" spans="1:11" x14ac:dyDescent="0.25">
      <c r="A294" s="27">
        <v>40939</v>
      </c>
      <c r="B294" s="13">
        <v>117.935298607871</v>
      </c>
      <c r="K294" s="29"/>
    </row>
    <row r="295" spans="1:11" x14ac:dyDescent="0.25">
      <c r="A295" s="27">
        <v>40938</v>
      </c>
      <c r="B295" s="13">
        <v>117.935298607871</v>
      </c>
      <c r="K295" s="29"/>
    </row>
    <row r="296" spans="1:11" x14ac:dyDescent="0.25">
      <c r="A296" s="27">
        <v>40935</v>
      </c>
      <c r="B296" s="13">
        <v>117.935298607871</v>
      </c>
      <c r="K296" s="29"/>
    </row>
    <row r="297" spans="1:11" x14ac:dyDescent="0.25">
      <c r="A297" s="27">
        <v>40934</v>
      </c>
      <c r="B297" s="13">
        <v>117.935298607871</v>
      </c>
      <c r="K297" s="29"/>
    </row>
    <row r="298" spans="1:11" x14ac:dyDescent="0.25">
      <c r="A298" s="27">
        <v>40933</v>
      </c>
      <c r="B298" s="13">
        <v>117.935298607871</v>
      </c>
      <c r="K298" s="29"/>
    </row>
    <row r="299" spans="1:11" x14ac:dyDescent="0.25">
      <c r="A299" s="27">
        <v>40932</v>
      </c>
      <c r="B299" s="13">
        <v>117.935298607871</v>
      </c>
      <c r="K299" s="29"/>
    </row>
    <row r="300" spans="1:11" x14ac:dyDescent="0.25">
      <c r="A300" s="27">
        <v>40931</v>
      </c>
      <c r="B300" s="13">
        <v>117.935298607871</v>
      </c>
      <c r="K300" s="29"/>
    </row>
    <row r="301" spans="1:11" x14ac:dyDescent="0.25">
      <c r="A301" s="27">
        <v>40928</v>
      </c>
      <c r="B301" s="13">
        <v>117.935298607871</v>
      </c>
      <c r="K301" s="29"/>
    </row>
    <row r="302" spans="1:11" x14ac:dyDescent="0.25">
      <c r="A302" s="27">
        <v>40927</v>
      </c>
      <c r="B302" s="13">
        <v>117.935298607871</v>
      </c>
      <c r="K302" s="29"/>
    </row>
    <row r="303" spans="1:11" x14ac:dyDescent="0.25">
      <c r="A303" s="27">
        <v>40926</v>
      </c>
      <c r="B303" s="13">
        <v>117.935298607871</v>
      </c>
      <c r="K303" s="29"/>
    </row>
    <row r="304" spans="1:11" x14ac:dyDescent="0.25">
      <c r="A304" s="27">
        <v>40925</v>
      </c>
      <c r="B304" s="13">
        <v>117.935298607871</v>
      </c>
      <c r="K304" s="29"/>
    </row>
    <row r="305" spans="1:11" x14ac:dyDescent="0.25">
      <c r="A305" s="27">
        <v>40924</v>
      </c>
      <c r="B305" s="13">
        <v>117.935298607871</v>
      </c>
      <c r="K305" s="29"/>
    </row>
    <row r="306" spans="1:11" x14ac:dyDescent="0.25">
      <c r="A306" s="27">
        <v>40921</v>
      </c>
      <c r="B306" s="13">
        <v>117.935298607871</v>
      </c>
      <c r="K306" s="29"/>
    </row>
    <row r="307" spans="1:11" x14ac:dyDescent="0.25">
      <c r="A307" s="27">
        <v>40920</v>
      </c>
      <c r="B307" s="13">
        <v>117.935298607871</v>
      </c>
      <c r="K307" s="29"/>
    </row>
    <row r="308" spans="1:11" x14ac:dyDescent="0.25">
      <c r="A308" s="27">
        <v>40919</v>
      </c>
      <c r="B308" s="13">
        <v>117.935298607871</v>
      </c>
      <c r="K308" s="29"/>
    </row>
    <row r="309" spans="1:11" x14ac:dyDescent="0.25">
      <c r="A309" s="27">
        <v>40918</v>
      </c>
      <c r="B309" s="13">
        <v>117.935298607871</v>
      </c>
      <c r="K309" s="29"/>
    </row>
    <row r="310" spans="1:11" x14ac:dyDescent="0.25">
      <c r="A310" s="27">
        <v>40917</v>
      </c>
      <c r="B310" s="13">
        <v>117.935298607871</v>
      </c>
      <c r="K310" s="29"/>
    </row>
    <row r="311" spans="1:11" x14ac:dyDescent="0.25">
      <c r="A311" s="27">
        <v>40914</v>
      </c>
      <c r="B311" s="13">
        <v>117.935298607871</v>
      </c>
      <c r="K311" s="29"/>
    </row>
    <row r="312" spans="1:11" x14ac:dyDescent="0.25">
      <c r="A312" s="27">
        <v>40913</v>
      </c>
      <c r="B312" s="13">
        <v>117.935298607871</v>
      </c>
      <c r="K312" s="29"/>
    </row>
    <row r="313" spans="1:11" x14ac:dyDescent="0.25">
      <c r="A313" s="27">
        <v>40912</v>
      </c>
      <c r="B313" s="13">
        <v>117.935298607871</v>
      </c>
      <c r="K313" s="29"/>
    </row>
    <row r="314" spans="1:11" x14ac:dyDescent="0.25">
      <c r="A314" s="27">
        <v>40911</v>
      </c>
      <c r="B314" s="13">
        <v>117.935298607871</v>
      </c>
      <c r="K314" s="29"/>
    </row>
    <row r="315" spans="1:11" x14ac:dyDescent="0.25">
      <c r="A315" s="27">
        <v>40910</v>
      </c>
      <c r="B315" s="13">
        <v>117.935298607871</v>
      </c>
      <c r="K315" s="29"/>
    </row>
    <row r="316" spans="1:11" x14ac:dyDescent="0.25">
      <c r="A316" s="27">
        <v>40907</v>
      </c>
      <c r="B316" s="13">
        <v>154.81244184255397</v>
      </c>
      <c r="K316" s="29"/>
    </row>
    <row r="317" spans="1:11" x14ac:dyDescent="0.25">
      <c r="A317" s="27">
        <v>40906</v>
      </c>
      <c r="B317" s="13">
        <v>154.81244184255397</v>
      </c>
      <c r="K317" s="29"/>
    </row>
    <row r="318" spans="1:11" x14ac:dyDescent="0.25">
      <c r="A318" s="27">
        <v>40905</v>
      </c>
      <c r="B318" s="13">
        <v>154.81244184255397</v>
      </c>
      <c r="K318" s="29"/>
    </row>
    <row r="319" spans="1:11" x14ac:dyDescent="0.25">
      <c r="A319" s="27">
        <v>40904</v>
      </c>
      <c r="B319" s="13">
        <v>154.81244184255397</v>
      </c>
      <c r="K319" s="29"/>
    </row>
    <row r="320" spans="1:11" x14ac:dyDescent="0.25">
      <c r="A320" s="27">
        <v>40900</v>
      </c>
      <c r="B320" s="13">
        <v>154.81244184255397</v>
      </c>
      <c r="K320" s="29"/>
    </row>
    <row r="321" spans="1:11" x14ac:dyDescent="0.25">
      <c r="A321" s="27">
        <v>40899</v>
      </c>
      <c r="B321" s="13">
        <v>154.81244184255397</v>
      </c>
      <c r="K321" s="29"/>
    </row>
    <row r="322" spans="1:11" x14ac:dyDescent="0.25">
      <c r="A322" s="27">
        <v>40898</v>
      </c>
      <c r="B322" s="13">
        <v>154.81244184255397</v>
      </c>
      <c r="K322" s="29"/>
    </row>
    <row r="323" spans="1:11" x14ac:dyDescent="0.25">
      <c r="A323" s="27">
        <v>40897</v>
      </c>
      <c r="B323" s="13">
        <v>154.81244184255397</v>
      </c>
      <c r="K323" s="29"/>
    </row>
    <row r="324" spans="1:11" x14ac:dyDescent="0.25">
      <c r="A324" s="27">
        <v>40896</v>
      </c>
      <c r="B324" s="13">
        <v>154.81244184255397</v>
      </c>
      <c r="K324" s="29"/>
    </row>
    <row r="325" spans="1:11" x14ac:dyDescent="0.25">
      <c r="A325" s="27">
        <v>40893</v>
      </c>
      <c r="B325" s="13">
        <v>154.81244184255397</v>
      </c>
      <c r="K325" s="29"/>
    </row>
    <row r="326" spans="1:11" x14ac:dyDescent="0.25">
      <c r="A326" s="27">
        <v>40892</v>
      </c>
      <c r="B326" s="13">
        <v>154.81244184255397</v>
      </c>
      <c r="K326" s="29"/>
    </row>
    <row r="327" spans="1:11" x14ac:dyDescent="0.25">
      <c r="A327" s="27">
        <v>40891</v>
      </c>
      <c r="B327" s="13">
        <v>154.81244184255397</v>
      </c>
      <c r="K327" s="29"/>
    </row>
    <row r="328" spans="1:11" x14ac:dyDescent="0.25">
      <c r="A328" s="27">
        <v>40890</v>
      </c>
      <c r="B328" s="13">
        <v>154.81244184255397</v>
      </c>
      <c r="K328" s="29"/>
    </row>
    <row r="329" spans="1:11" x14ac:dyDescent="0.25">
      <c r="A329" s="27">
        <v>40889</v>
      </c>
      <c r="B329" s="13">
        <v>154.81244184255397</v>
      </c>
      <c r="K329" s="29"/>
    </row>
    <row r="330" spans="1:11" x14ac:dyDescent="0.25">
      <c r="A330" s="27">
        <v>40886</v>
      </c>
      <c r="B330" s="13">
        <v>154.81244184255397</v>
      </c>
      <c r="K330" s="29"/>
    </row>
    <row r="331" spans="1:11" x14ac:dyDescent="0.25">
      <c r="A331" s="27">
        <v>40885</v>
      </c>
      <c r="B331" s="13">
        <v>154.81244184255397</v>
      </c>
      <c r="K331" s="29"/>
    </row>
    <row r="332" spans="1:11" x14ac:dyDescent="0.25">
      <c r="A332" s="27">
        <v>40884</v>
      </c>
      <c r="B332" s="13">
        <v>154.81244184255397</v>
      </c>
      <c r="K332" s="29"/>
    </row>
    <row r="333" spans="1:11" x14ac:dyDescent="0.25">
      <c r="A333" s="27">
        <v>40883</v>
      </c>
      <c r="B333" s="13">
        <v>154.81244184255397</v>
      </c>
      <c r="K333" s="29"/>
    </row>
    <row r="334" spans="1:11" x14ac:dyDescent="0.25">
      <c r="A334" s="27">
        <v>40882</v>
      </c>
      <c r="B334" s="13">
        <v>154.81244184255397</v>
      </c>
      <c r="K334" s="29"/>
    </row>
    <row r="335" spans="1:11" x14ac:dyDescent="0.25">
      <c r="A335" s="27">
        <v>40879</v>
      </c>
      <c r="B335" s="13">
        <v>154.81244184255397</v>
      </c>
      <c r="K335" s="29"/>
    </row>
    <row r="336" spans="1:11" x14ac:dyDescent="0.25">
      <c r="A336" s="27">
        <v>40878</v>
      </c>
      <c r="B336" s="13">
        <v>154.81244184255397</v>
      </c>
      <c r="K336" s="29"/>
    </row>
    <row r="337" spans="1:11" x14ac:dyDescent="0.25">
      <c r="A337" s="27">
        <v>40877</v>
      </c>
      <c r="B337" s="13">
        <v>149.94217112805046</v>
      </c>
      <c r="K337" s="29"/>
    </row>
    <row r="338" spans="1:11" x14ac:dyDescent="0.25">
      <c r="A338" s="27">
        <v>40876</v>
      </c>
      <c r="B338" s="13">
        <v>149.94217112805046</v>
      </c>
      <c r="K338" s="29"/>
    </row>
    <row r="339" spans="1:11" x14ac:dyDescent="0.25">
      <c r="A339" s="27">
        <v>40875</v>
      </c>
      <c r="B339" s="13">
        <v>149.94217112805046</v>
      </c>
      <c r="K339" s="29"/>
    </row>
    <row r="340" spans="1:11" x14ac:dyDescent="0.25">
      <c r="A340" s="27">
        <v>40872</v>
      </c>
      <c r="B340" s="13">
        <v>149.94217112805046</v>
      </c>
      <c r="K340" s="29"/>
    </row>
    <row r="341" spans="1:11" x14ac:dyDescent="0.25">
      <c r="A341" s="27">
        <v>40871</v>
      </c>
      <c r="B341" s="13">
        <v>149.94217112805046</v>
      </c>
      <c r="K341" s="29"/>
    </row>
    <row r="342" spans="1:11" x14ac:dyDescent="0.25">
      <c r="A342" s="27">
        <v>40870</v>
      </c>
      <c r="B342" s="13">
        <v>149.94217112805046</v>
      </c>
      <c r="K342" s="29"/>
    </row>
    <row r="343" spans="1:11" x14ac:dyDescent="0.25">
      <c r="A343" s="27">
        <v>40869</v>
      </c>
      <c r="B343" s="13">
        <v>149.94217112805046</v>
      </c>
      <c r="K343" s="29"/>
    </row>
    <row r="344" spans="1:11" x14ac:dyDescent="0.25">
      <c r="A344" s="27">
        <v>40868</v>
      </c>
      <c r="B344" s="13">
        <v>149.94217112805046</v>
      </c>
      <c r="K344" s="29"/>
    </row>
    <row r="345" spans="1:11" x14ac:dyDescent="0.25">
      <c r="A345" s="27">
        <v>40865</v>
      </c>
      <c r="B345" s="13">
        <v>149.94217112805046</v>
      </c>
      <c r="K345" s="29"/>
    </row>
    <row r="346" spans="1:11" x14ac:dyDescent="0.25">
      <c r="A346" s="27">
        <v>40864</v>
      </c>
      <c r="B346" s="13">
        <v>149.94217112805046</v>
      </c>
      <c r="K346" s="29"/>
    </row>
    <row r="347" spans="1:11" x14ac:dyDescent="0.25">
      <c r="A347" s="27">
        <v>40863</v>
      </c>
      <c r="B347" s="13">
        <v>149.94217112805046</v>
      </c>
      <c r="K347" s="29"/>
    </row>
    <row r="348" spans="1:11" x14ac:dyDescent="0.25">
      <c r="A348" s="27">
        <v>40862</v>
      </c>
      <c r="B348" s="13">
        <v>149.94217112805046</v>
      </c>
      <c r="K348" s="29"/>
    </row>
    <row r="349" spans="1:11" x14ac:dyDescent="0.25">
      <c r="A349" s="27">
        <v>40861</v>
      </c>
      <c r="B349" s="13">
        <v>149.94217112805046</v>
      </c>
      <c r="K349" s="29"/>
    </row>
    <row r="350" spans="1:11" x14ac:dyDescent="0.25">
      <c r="A350" s="27">
        <v>40858</v>
      </c>
      <c r="B350" s="13">
        <v>149.94217112805046</v>
      </c>
      <c r="K350" s="29"/>
    </row>
    <row r="351" spans="1:11" x14ac:dyDescent="0.25">
      <c r="A351" s="27">
        <v>40857</v>
      </c>
      <c r="B351" s="13">
        <v>149.94217112805046</v>
      </c>
      <c r="K351" s="29"/>
    </row>
    <row r="352" spans="1:11" x14ac:dyDescent="0.25">
      <c r="A352" s="27">
        <v>40856</v>
      </c>
      <c r="B352" s="13">
        <v>149.94217112805046</v>
      </c>
      <c r="K352" s="29"/>
    </row>
    <row r="353" spans="1:11" x14ac:dyDescent="0.25">
      <c r="A353" s="27">
        <v>40855</v>
      </c>
      <c r="B353" s="13">
        <v>149.94217112805046</v>
      </c>
      <c r="K353" s="29"/>
    </row>
    <row r="354" spans="1:11" x14ac:dyDescent="0.25">
      <c r="A354" s="27">
        <v>40854</v>
      </c>
      <c r="B354" s="13">
        <v>149.94217112805046</v>
      </c>
      <c r="K354" s="29"/>
    </row>
    <row r="355" spans="1:11" x14ac:dyDescent="0.25">
      <c r="A355" s="27">
        <v>40851</v>
      </c>
      <c r="B355" s="13">
        <v>149.94217112805046</v>
      </c>
      <c r="K355" s="29"/>
    </row>
    <row r="356" spans="1:11" x14ac:dyDescent="0.25">
      <c r="A356" s="27">
        <v>40850</v>
      </c>
      <c r="B356" s="13">
        <v>149.94217112805046</v>
      </c>
      <c r="K356" s="29"/>
    </row>
    <row r="357" spans="1:11" x14ac:dyDescent="0.25">
      <c r="A357" s="27">
        <v>40849</v>
      </c>
      <c r="B357" s="13">
        <v>149.94217112805046</v>
      </c>
      <c r="K357" s="29"/>
    </row>
    <row r="358" spans="1:11" x14ac:dyDescent="0.25">
      <c r="A358" s="27">
        <v>40848</v>
      </c>
      <c r="B358" s="13">
        <v>149.94217112805046</v>
      </c>
      <c r="K358" s="29"/>
    </row>
    <row r="359" spans="1:11" x14ac:dyDescent="0.25">
      <c r="A359" s="27">
        <v>40847</v>
      </c>
      <c r="B359" s="13">
        <v>156.95126330435872</v>
      </c>
      <c r="K359" s="29"/>
    </row>
    <row r="360" spans="1:11" x14ac:dyDescent="0.25">
      <c r="A360" s="27">
        <v>40844</v>
      </c>
      <c r="B360" s="13">
        <v>156.95126330435872</v>
      </c>
      <c r="K360" s="29"/>
    </row>
    <row r="361" spans="1:11" x14ac:dyDescent="0.25">
      <c r="A361" s="27">
        <v>40843</v>
      </c>
      <c r="B361" s="13">
        <v>156.95126330435872</v>
      </c>
      <c r="K361" s="29"/>
    </row>
    <row r="362" spans="1:11" x14ac:dyDescent="0.25">
      <c r="A362" s="27">
        <v>40842</v>
      </c>
      <c r="B362" s="13">
        <v>156.95126330435872</v>
      </c>
      <c r="K362" s="29"/>
    </row>
    <row r="363" spans="1:11" x14ac:dyDescent="0.25">
      <c r="A363" s="27">
        <v>40841</v>
      </c>
      <c r="B363" s="13">
        <v>156.95126330435872</v>
      </c>
      <c r="K363" s="29"/>
    </row>
    <row r="364" spans="1:11" x14ac:dyDescent="0.25">
      <c r="A364" s="27">
        <v>40840</v>
      </c>
      <c r="B364" s="13">
        <v>156.95126330435872</v>
      </c>
      <c r="K364" s="29"/>
    </row>
    <row r="365" spans="1:11" x14ac:dyDescent="0.25">
      <c r="A365" s="27">
        <v>40837</v>
      </c>
      <c r="B365" s="13">
        <v>156.95126330435872</v>
      </c>
      <c r="K365" s="29"/>
    </row>
    <row r="366" spans="1:11" x14ac:dyDescent="0.25">
      <c r="A366" s="27">
        <v>40836</v>
      </c>
      <c r="B366" s="13">
        <v>156.95126330435872</v>
      </c>
      <c r="K366" s="29"/>
    </row>
    <row r="367" spans="1:11" x14ac:dyDescent="0.25">
      <c r="A367" s="27">
        <v>40835</v>
      </c>
      <c r="B367" s="13">
        <v>156.95126330435872</v>
      </c>
      <c r="K367" s="29"/>
    </row>
    <row r="368" spans="1:11" x14ac:dyDescent="0.25">
      <c r="A368" s="27">
        <v>40834</v>
      </c>
      <c r="B368" s="13">
        <v>156.95126330435872</v>
      </c>
      <c r="K368" s="29"/>
    </row>
    <row r="369" spans="1:11" x14ac:dyDescent="0.25">
      <c r="A369" s="27">
        <v>40833</v>
      </c>
      <c r="B369" s="13">
        <v>156.95126330435872</v>
      </c>
      <c r="K369" s="29"/>
    </row>
    <row r="370" spans="1:11" x14ac:dyDescent="0.25">
      <c r="A370" s="27">
        <v>40830</v>
      </c>
      <c r="B370" s="13">
        <v>156.95126330435872</v>
      </c>
      <c r="K370" s="29"/>
    </row>
    <row r="371" spans="1:11" x14ac:dyDescent="0.25">
      <c r="A371" s="27">
        <v>40829</v>
      </c>
      <c r="B371" s="13">
        <v>156.95126330435872</v>
      </c>
      <c r="K371" s="29"/>
    </row>
    <row r="372" spans="1:11" x14ac:dyDescent="0.25">
      <c r="A372" s="27">
        <v>40828</v>
      </c>
      <c r="B372" s="13">
        <v>156.95126330435872</v>
      </c>
      <c r="K372" s="29"/>
    </row>
    <row r="373" spans="1:11" x14ac:dyDescent="0.25">
      <c r="A373" s="27">
        <v>40827</v>
      </c>
      <c r="B373" s="13">
        <v>156.95126330435872</v>
      </c>
      <c r="K373" s="29"/>
    </row>
    <row r="374" spans="1:11" x14ac:dyDescent="0.25">
      <c r="A374" s="27">
        <v>40826</v>
      </c>
      <c r="B374" s="13">
        <v>156.95126330435872</v>
      </c>
      <c r="K374" s="29"/>
    </row>
    <row r="375" spans="1:11" x14ac:dyDescent="0.25">
      <c r="A375" s="27">
        <v>40823</v>
      </c>
      <c r="B375" s="13">
        <v>156.95126330435872</v>
      </c>
      <c r="K375" s="29"/>
    </row>
    <row r="376" spans="1:11" x14ac:dyDescent="0.25">
      <c r="A376" s="27">
        <v>40822</v>
      </c>
      <c r="B376" s="13">
        <v>156.95126330435872</v>
      </c>
      <c r="K376" s="29"/>
    </row>
    <row r="377" spans="1:11" x14ac:dyDescent="0.25">
      <c r="A377" s="27">
        <v>40821</v>
      </c>
      <c r="B377" s="13">
        <v>156.95126330435872</v>
      </c>
      <c r="K377" s="29"/>
    </row>
    <row r="378" spans="1:11" x14ac:dyDescent="0.25">
      <c r="A378" s="27">
        <v>40820</v>
      </c>
      <c r="B378" s="13">
        <v>156.95126330435872</v>
      </c>
      <c r="K378" s="29"/>
    </row>
    <row r="379" spans="1:11" x14ac:dyDescent="0.25">
      <c r="A379" s="27">
        <v>40819</v>
      </c>
      <c r="B379" s="13">
        <v>156.95126330435872</v>
      </c>
      <c r="K379" s="29"/>
    </row>
    <row r="380" spans="1:11" x14ac:dyDescent="0.25">
      <c r="A380" s="27">
        <v>40816</v>
      </c>
      <c r="B380" s="13">
        <v>156.83095060798445</v>
      </c>
      <c r="K380" s="29"/>
    </row>
    <row r="381" spans="1:11" x14ac:dyDescent="0.25">
      <c r="A381" s="27">
        <v>40815</v>
      </c>
      <c r="B381" s="13">
        <v>155.97924011819288</v>
      </c>
      <c r="K381" s="29"/>
    </row>
    <row r="382" spans="1:11" x14ac:dyDescent="0.25">
      <c r="A382" s="27">
        <v>40814</v>
      </c>
      <c r="B382" s="13">
        <v>155.97924011819288</v>
      </c>
      <c r="K382" s="29"/>
    </row>
    <row r="383" spans="1:11" x14ac:dyDescent="0.25">
      <c r="A383" s="27">
        <v>40813</v>
      </c>
      <c r="B383" s="13">
        <v>155.97924011819288</v>
      </c>
      <c r="K383" s="29"/>
    </row>
    <row r="384" spans="1:11" x14ac:dyDescent="0.25">
      <c r="A384" s="27">
        <v>40812</v>
      </c>
      <c r="B384" s="13">
        <v>155.97924011819288</v>
      </c>
      <c r="K384" s="29"/>
    </row>
    <row r="385" spans="1:11" x14ac:dyDescent="0.25">
      <c r="A385" s="27">
        <v>40809</v>
      </c>
      <c r="B385" s="13">
        <v>155.97924011819288</v>
      </c>
      <c r="K385" s="29"/>
    </row>
    <row r="386" spans="1:11" x14ac:dyDescent="0.25">
      <c r="A386" s="27">
        <v>40808</v>
      </c>
      <c r="B386" s="13">
        <v>155.97924011819288</v>
      </c>
      <c r="K386" s="29"/>
    </row>
    <row r="387" spans="1:11" x14ac:dyDescent="0.25">
      <c r="A387" s="27">
        <v>40807</v>
      </c>
      <c r="B387" s="13">
        <v>155.97924011819288</v>
      </c>
      <c r="K387" s="29"/>
    </row>
    <row r="388" spans="1:11" x14ac:dyDescent="0.25">
      <c r="A388" s="27">
        <v>40806</v>
      </c>
      <c r="B388" s="13">
        <v>155.97924011819288</v>
      </c>
      <c r="K388" s="29"/>
    </row>
    <row r="389" spans="1:11" x14ac:dyDescent="0.25">
      <c r="A389" s="27">
        <v>40805</v>
      </c>
      <c r="B389" s="13">
        <v>155.97924011819288</v>
      </c>
      <c r="K389" s="29"/>
    </row>
    <row r="390" spans="1:11" x14ac:dyDescent="0.25">
      <c r="A390" s="27">
        <v>40802</v>
      </c>
      <c r="B390" s="13">
        <v>155.97924011819288</v>
      </c>
      <c r="K390" s="29"/>
    </row>
    <row r="391" spans="1:11" x14ac:dyDescent="0.25">
      <c r="A391" s="27">
        <v>40801</v>
      </c>
      <c r="B391" s="13">
        <v>155.97924011819288</v>
      </c>
      <c r="K391" s="29"/>
    </row>
    <row r="392" spans="1:11" x14ac:dyDescent="0.25">
      <c r="A392" s="27">
        <v>40800</v>
      </c>
      <c r="B392" s="13">
        <v>155.97924011819288</v>
      </c>
      <c r="K392" s="29"/>
    </row>
    <row r="393" spans="1:11" x14ac:dyDescent="0.25">
      <c r="A393" s="27">
        <v>40799</v>
      </c>
      <c r="B393" s="13">
        <v>155.97924011819288</v>
      </c>
      <c r="K393" s="29"/>
    </row>
    <row r="394" spans="1:11" x14ac:dyDescent="0.25">
      <c r="A394" s="27">
        <v>40798</v>
      </c>
      <c r="B394" s="13">
        <v>155.97924011819288</v>
      </c>
      <c r="K394" s="29"/>
    </row>
    <row r="395" spans="1:11" x14ac:dyDescent="0.25">
      <c r="A395" s="27">
        <v>40795</v>
      </c>
      <c r="B395" s="13">
        <v>155.97924011819288</v>
      </c>
      <c r="K395" s="29"/>
    </row>
    <row r="396" spans="1:11" x14ac:dyDescent="0.25">
      <c r="A396" s="27">
        <v>40794</v>
      </c>
      <c r="B396" s="13">
        <v>155.97924011819288</v>
      </c>
      <c r="K396" s="29"/>
    </row>
    <row r="397" spans="1:11" x14ac:dyDescent="0.25">
      <c r="A397" s="27">
        <v>40793</v>
      </c>
      <c r="B397" s="13">
        <v>155.97924011819288</v>
      </c>
      <c r="K397" s="29"/>
    </row>
    <row r="398" spans="1:11" x14ac:dyDescent="0.25">
      <c r="A398" s="27">
        <v>40792</v>
      </c>
      <c r="B398" s="13">
        <v>155.97924011819288</v>
      </c>
      <c r="K398" s="29"/>
    </row>
    <row r="399" spans="1:11" x14ac:dyDescent="0.25">
      <c r="A399" s="27">
        <v>40791</v>
      </c>
      <c r="B399" s="13">
        <v>155.97924011819288</v>
      </c>
      <c r="K399" s="29"/>
    </row>
    <row r="400" spans="1:11" x14ac:dyDescent="0.25">
      <c r="A400" s="27">
        <v>40788</v>
      </c>
      <c r="B400" s="13">
        <v>155.97924011819288</v>
      </c>
      <c r="K400" s="29"/>
    </row>
    <row r="401" spans="1:11" x14ac:dyDescent="0.25">
      <c r="A401" s="27">
        <v>40787</v>
      </c>
      <c r="B401" s="13">
        <v>155.97924011819288</v>
      </c>
      <c r="K401" s="29"/>
    </row>
    <row r="402" spans="1:11" x14ac:dyDescent="0.25">
      <c r="A402" s="27">
        <v>40786</v>
      </c>
      <c r="B402" s="13">
        <v>151.33982341020265</v>
      </c>
      <c r="K402" s="29"/>
    </row>
    <row r="403" spans="1:11" x14ac:dyDescent="0.25">
      <c r="A403" s="27">
        <v>40785</v>
      </c>
      <c r="B403" s="13">
        <v>151.33982341020265</v>
      </c>
      <c r="K403" s="29"/>
    </row>
    <row r="404" spans="1:11" x14ac:dyDescent="0.25">
      <c r="A404" s="27">
        <v>40784</v>
      </c>
      <c r="B404" s="13">
        <v>151.33982341020265</v>
      </c>
      <c r="K404" s="29"/>
    </row>
    <row r="405" spans="1:11" x14ac:dyDescent="0.25">
      <c r="A405" s="27">
        <v>40781</v>
      </c>
      <c r="B405" s="13">
        <v>151.33982341020265</v>
      </c>
      <c r="K405" s="29"/>
    </row>
    <row r="406" spans="1:11" x14ac:dyDescent="0.25">
      <c r="A406" s="27">
        <v>40780</v>
      </c>
      <c r="B406" s="13">
        <v>151.33982341020265</v>
      </c>
      <c r="K406" s="29"/>
    </row>
    <row r="407" spans="1:11" x14ac:dyDescent="0.25">
      <c r="A407" s="27">
        <v>40779</v>
      </c>
      <c r="B407" s="13">
        <v>151.33982341020265</v>
      </c>
      <c r="K407" s="29"/>
    </row>
    <row r="408" spans="1:11" x14ac:dyDescent="0.25">
      <c r="A408" s="27">
        <v>40778</v>
      </c>
      <c r="B408" s="13">
        <v>151.33982341020265</v>
      </c>
      <c r="K408" s="29"/>
    </row>
    <row r="409" spans="1:11" x14ac:dyDescent="0.25">
      <c r="A409" s="27">
        <v>40777</v>
      </c>
      <c r="B409" s="13">
        <v>151.33982341020265</v>
      </c>
      <c r="K409" s="29"/>
    </row>
    <row r="410" spans="1:11" x14ac:dyDescent="0.25">
      <c r="A410" s="27">
        <v>40774</v>
      </c>
      <c r="B410" s="13">
        <v>151.33982341020265</v>
      </c>
      <c r="K410" s="29"/>
    </row>
    <row r="411" spans="1:11" x14ac:dyDescent="0.25">
      <c r="A411" s="27">
        <v>40773</v>
      </c>
      <c r="B411" s="13">
        <v>151.33982341020265</v>
      </c>
      <c r="K411" s="29"/>
    </row>
    <row r="412" spans="1:11" x14ac:dyDescent="0.25">
      <c r="A412" s="27">
        <v>40772</v>
      </c>
      <c r="B412" s="13">
        <v>151.33982341020265</v>
      </c>
      <c r="K412" s="29"/>
    </row>
    <row r="413" spans="1:11" x14ac:dyDescent="0.25">
      <c r="A413" s="27">
        <v>40771</v>
      </c>
      <c r="B413" s="13">
        <v>151.33982341020265</v>
      </c>
      <c r="K413" s="29"/>
    </row>
    <row r="414" spans="1:11" x14ac:dyDescent="0.25">
      <c r="A414" s="27">
        <v>40770</v>
      </c>
      <c r="B414" s="13">
        <v>151.33982341020265</v>
      </c>
      <c r="K414" s="29"/>
    </row>
    <row r="415" spans="1:11" x14ac:dyDescent="0.25">
      <c r="A415" s="27">
        <v>40767</v>
      </c>
      <c r="B415" s="13">
        <v>151.33982341020265</v>
      </c>
      <c r="K415" s="29"/>
    </row>
    <row r="416" spans="1:11" x14ac:dyDescent="0.25">
      <c r="A416" s="27">
        <v>40766</v>
      </c>
      <c r="B416" s="13">
        <v>151.33982341020265</v>
      </c>
      <c r="K416" s="29"/>
    </row>
    <row r="417" spans="1:11" x14ac:dyDescent="0.25">
      <c r="A417" s="27">
        <v>40765</v>
      </c>
      <c r="B417" s="13">
        <v>151.33982341020265</v>
      </c>
      <c r="K417" s="29"/>
    </row>
    <row r="418" spans="1:11" x14ac:dyDescent="0.25">
      <c r="A418" s="27">
        <v>40764</v>
      </c>
      <c r="B418" s="13">
        <v>151.33982341020265</v>
      </c>
      <c r="K418" s="29"/>
    </row>
    <row r="419" spans="1:11" x14ac:dyDescent="0.25">
      <c r="A419" s="27">
        <v>40763</v>
      </c>
      <c r="B419" s="13">
        <v>151.33982341020265</v>
      </c>
      <c r="K419" s="29"/>
    </row>
    <row r="420" spans="1:11" x14ac:dyDescent="0.25">
      <c r="A420" s="27">
        <v>40760</v>
      </c>
      <c r="B420" s="13">
        <v>151.33982341020265</v>
      </c>
      <c r="K420" s="29"/>
    </row>
    <row r="421" spans="1:11" x14ac:dyDescent="0.25">
      <c r="A421" s="27">
        <v>40759</v>
      </c>
      <c r="B421" s="13">
        <v>151.33982341020265</v>
      </c>
      <c r="K421" s="29"/>
    </row>
    <row r="422" spans="1:11" x14ac:dyDescent="0.25">
      <c r="A422" s="27">
        <v>40758</v>
      </c>
      <c r="B422" s="13">
        <v>151.33982341020265</v>
      </c>
      <c r="K422" s="29"/>
    </row>
    <row r="423" spans="1:11" x14ac:dyDescent="0.25">
      <c r="A423" s="27">
        <v>40757</v>
      </c>
      <c r="B423" s="13">
        <v>151.33982341020265</v>
      </c>
      <c r="K423" s="29"/>
    </row>
    <row r="424" spans="1:11" x14ac:dyDescent="0.25">
      <c r="A424" s="27">
        <v>40756</v>
      </c>
      <c r="B424" s="13">
        <v>151.33982341020265</v>
      </c>
      <c r="K424" s="29"/>
    </row>
    <row r="425" spans="1:11" x14ac:dyDescent="0.25">
      <c r="A425" s="27">
        <v>40753</v>
      </c>
      <c r="B425" s="13">
        <v>145.35590583506828</v>
      </c>
      <c r="K425" s="29"/>
    </row>
    <row r="426" spans="1:11" x14ac:dyDescent="0.25">
      <c r="A426" s="27">
        <v>40752</v>
      </c>
      <c r="B426" s="13">
        <v>145.35590583506828</v>
      </c>
      <c r="K426" s="29"/>
    </row>
    <row r="427" spans="1:11" x14ac:dyDescent="0.25">
      <c r="A427" s="27">
        <v>40751</v>
      </c>
      <c r="B427" s="13">
        <v>145.35590583506828</v>
      </c>
      <c r="K427" s="29"/>
    </row>
    <row r="428" spans="1:11" x14ac:dyDescent="0.25">
      <c r="A428" s="27">
        <v>40750</v>
      </c>
      <c r="B428" s="13">
        <v>145.35590583506828</v>
      </c>
      <c r="K428" s="29"/>
    </row>
    <row r="429" spans="1:11" x14ac:dyDescent="0.25">
      <c r="A429" s="27">
        <v>40749</v>
      </c>
      <c r="B429" s="13">
        <v>145.35590583506828</v>
      </c>
      <c r="K429" s="29"/>
    </row>
    <row r="430" spans="1:11" x14ac:dyDescent="0.25">
      <c r="A430" s="27">
        <v>40746</v>
      </c>
      <c r="B430" s="13">
        <v>145.35590583506828</v>
      </c>
      <c r="K430" s="29"/>
    </row>
    <row r="431" spans="1:11" x14ac:dyDescent="0.25">
      <c r="A431" s="27">
        <v>40745</v>
      </c>
      <c r="B431" s="13">
        <v>145.35590583506828</v>
      </c>
      <c r="K431" s="29"/>
    </row>
    <row r="432" spans="1:11" x14ac:dyDescent="0.25">
      <c r="A432" s="27">
        <v>40744</v>
      </c>
      <c r="B432" s="13">
        <v>145.35590583506828</v>
      </c>
      <c r="K432" s="29"/>
    </row>
    <row r="433" spans="1:11" x14ac:dyDescent="0.25">
      <c r="A433" s="27">
        <v>40743</v>
      </c>
      <c r="B433" s="13">
        <v>145.35590583506828</v>
      </c>
      <c r="K433" s="29"/>
    </row>
    <row r="434" spans="1:11" x14ac:dyDescent="0.25">
      <c r="A434" s="27">
        <v>40742</v>
      </c>
      <c r="B434" s="13">
        <v>145.35590583506828</v>
      </c>
      <c r="K434" s="29"/>
    </row>
    <row r="435" spans="1:11" x14ac:dyDescent="0.25">
      <c r="A435" s="27">
        <v>40739</v>
      </c>
      <c r="B435" s="13">
        <v>145.35590583506828</v>
      </c>
      <c r="K435" s="29"/>
    </row>
    <row r="436" spans="1:11" x14ac:dyDescent="0.25">
      <c r="A436" s="27">
        <v>40738</v>
      </c>
      <c r="B436" s="13">
        <v>145.35590583506828</v>
      </c>
      <c r="K436" s="29"/>
    </row>
    <row r="437" spans="1:11" x14ac:dyDescent="0.25">
      <c r="A437" s="27">
        <v>40737</v>
      </c>
      <c r="B437" s="13">
        <v>145.35590583506828</v>
      </c>
      <c r="K437" s="29"/>
    </row>
    <row r="438" spans="1:11" x14ac:dyDescent="0.25">
      <c r="A438" s="27">
        <v>40736</v>
      </c>
      <c r="B438" s="13">
        <v>145.35590583506828</v>
      </c>
      <c r="K438" s="29"/>
    </row>
    <row r="439" spans="1:11" x14ac:dyDescent="0.25">
      <c r="A439" s="27">
        <v>40735</v>
      </c>
      <c r="B439" s="13">
        <v>145.35590583506828</v>
      </c>
      <c r="K439" s="29"/>
    </row>
    <row r="440" spans="1:11" x14ac:dyDescent="0.25">
      <c r="A440" s="27">
        <v>40732</v>
      </c>
      <c r="B440" s="13">
        <v>145.35590583506828</v>
      </c>
      <c r="K440" s="29"/>
    </row>
    <row r="441" spans="1:11" x14ac:dyDescent="0.25">
      <c r="A441" s="27">
        <v>40731</v>
      </c>
      <c r="B441" s="13">
        <v>145.35590583506828</v>
      </c>
      <c r="K441" s="29"/>
    </row>
    <row r="442" spans="1:11" x14ac:dyDescent="0.25">
      <c r="A442" s="27">
        <v>40730</v>
      </c>
      <c r="B442" s="13">
        <v>145.35590583506828</v>
      </c>
      <c r="K442" s="29"/>
    </row>
    <row r="443" spans="1:11" x14ac:dyDescent="0.25">
      <c r="A443" s="27">
        <v>40729</v>
      </c>
      <c r="B443" s="13">
        <v>145.35590583506828</v>
      </c>
      <c r="K443" s="29"/>
    </row>
    <row r="444" spans="1:11" x14ac:dyDescent="0.25">
      <c r="A444" s="27">
        <v>40728</v>
      </c>
      <c r="B444" s="13">
        <v>145.35590583506828</v>
      </c>
      <c r="K444" s="29"/>
    </row>
    <row r="445" spans="1:11" x14ac:dyDescent="0.25">
      <c r="A445" s="27">
        <v>40725</v>
      </c>
      <c r="B445" s="13">
        <v>145.35590583506828</v>
      </c>
      <c r="K445" s="29"/>
    </row>
    <row r="446" spans="1:11" x14ac:dyDescent="0.25">
      <c r="A446" s="27">
        <v>40724</v>
      </c>
      <c r="B446" s="13">
        <v>166.22860748294576</v>
      </c>
      <c r="K446" s="29"/>
    </row>
    <row r="447" spans="1:11" x14ac:dyDescent="0.25">
      <c r="A447" s="27">
        <v>40723</v>
      </c>
      <c r="B447" s="13">
        <v>166.22860748294576</v>
      </c>
      <c r="K447" s="29"/>
    </row>
    <row r="448" spans="1:11" x14ac:dyDescent="0.25">
      <c r="A448" s="27">
        <v>40722</v>
      </c>
      <c r="B448" s="13">
        <v>166.22860748294576</v>
      </c>
      <c r="K448" s="29"/>
    </row>
    <row r="449" spans="1:11" x14ac:dyDescent="0.25">
      <c r="A449" s="27">
        <v>40721</v>
      </c>
      <c r="B449" s="13">
        <v>166.22860748294576</v>
      </c>
      <c r="K449" s="29"/>
    </row>
    <row r="450" spans="1:11" x14ac:dyDescent="0.25">
      <c r="A450" s="27">
        <v>40718</v>
      </c>
      <c r="B450" s="13">
        <v>166.22860748294576</v>
      </c>
      <c r="K450" s="29"/>
    </row>
    <row r="451" spans="1:11" x14ac:dyDescent="0.25">
      <c r="A451" s="27">
        <v>40717</v>
      </c>
      <c r="B451" s="13">
        <v>166.22860748294576</v>
      </c>
      <c r="K451" s="29"/>
    </row>
    <row r="452" spans="1:11" x14ac:dyDescent="0.25">
      <c r="A452" s="27">
        <v>40716</v>
      </c>
      <c r="B452" s="13">
        <v>166.22860748294576</v>
      </c>
      <c r="K452" s="29"/>
    </row>
    <row r="453" spans="1:11" x14ac:dyDescent="0.25">
      <c r="A453" s="27">
        <v>40715</v>
      </c>
      <c r="B453" s="13">
        <v>166.22860748294576</v>
      </c>
      <c r="K453" s="29"/>
    </row>
    <row r="454" spans="1:11" x14ac:dyDescent="0.25">
      <c r="A454" s="27">
        <v>40714</v>
      </c>
      <c r="B454" s="13">
        <v>166.22860748294576</v>
      </c>
      <c r="K454" s="29"/>
    </row>
    <row r="455" spans="1:11" x14ac:dyDescent="0.25">
      <c r="A455" s="27">
        <v>40711</v>
      </c>
      <c r="B455" s="13">
        <v>166.22860748294576</v>
      </c>
      <c r="K455" s="29"/>
    </row>
    <row r="456" spans="1:11" x14ac:dyDescent="0.25">
      <c r="A456" s="27">
        <v>40710</v>
      </c>
      <c r="B456" s="13">
        <v>166.22860748294576</v>
      </c>
      <c r="K456" s="29"/>
    </row>
    <row r="457" spans="1:11" x14ac:dyDescent="0.25">
      <c r="A457" s="27">
        <v>40709</v>
      </c>
      <c r="B457" s="13">
        <v>166.22860748294576</v>
      </c>
      <c r="K457" s="29"/>
    </row>
    <row r="458" spans="1:11" x14ac:dyDescent="0.25">
      <c r="A458" s="27">
        <v>40708</v>
      </c>
      <c r="B458" s="13">
        <v>166.22860748294576</v>
      </c>
      <c r="K458" s="29"/>
    </row>
    <row r="459" spans="1:11" x14ac:dyDescent="0.25">
      <c r="A459" s="27">
        <v>40704</v>
      </c>
      <c r="B459" s="13">
        <v>166.22860748294576</v>
      </c>
      <c r="K459" s="29"/>
    </row>
    <row r="460" spans="1:11" x14ac:dyDescent="0.25">
      <c r="A460" s="27">
        <v>40703</v>
      </c>
      <c r="B460" s="13">
        <v>166.22860748294576</v>
      </c>
      <c r="K460" s="29"/>
    </row>
    <row r="461" spans="1:11" x14ac:dyDescent="0.25">
      <c r="A461" s="27">
        <v>40702</v>
      </c>
      <c r="B461" s="13">
        <v>166.22860748294576</v>
      </c>
      <c r="K461" s="29"/>
    </row>
    <row r="462" spans="1:11" x14ac:dyDescent="0.25">
      <c r="A462" s="27">
        <v>40701</v>
      </c>
      <c r="B462" s="13">
        <v>166.22860748294576</v>
      </c>
      <c r="K462" s="29"/>
    </row>
    <row r="463" spans="1:11" x14ac:dyDescent="0.25">
      <c r="A463" s="27">
        <v>40700</v>
      </c>
      <c r="B463" s="13">
        <v>166.22860748294576</v>
      </c>
      <c r="K463" s="29"/>
    </row>
    <row r="464" spans="1:11" x14ac:dyDescent="0.25">
      <c r="A464" s="27">
        <v>40695</v>
      </c>
      <c r="B464" s="13">
        <v>166.22860748294576</v>
      </c>
      <c r="K464" s="29"/>
    </row>
    <row r="465" spans="1:11" x14ac:dyDescent="0.25">
      <c r="A465" s="27">
        <v>40694</v>
      </c>
      <c r="B465" s="13">
        <v>165.11440893999151</v>
      </c>
      <c r="K465" s="29"/>
    </row>
    <row r="466" spans="1:11" x14ac:dyDescent="0.25">
      <c r="A466" s="27">
        <v>40693</v>
      </c>
      <c r="B466" s="13">
        <v>165.11440893999151</v>
      </c>
      <c r="K466" s="29"/>
    </row>
    <row r="467" spans="1:11" x14ac:dyDescent="0.25">
      <c r="A467" s="27">
        <v>40690</v>
      </c>
      <c r="B467" s="13">
        <v>165.11440893999151</v>
      </c>
      <c r="K467" s="29"/>
    </row>
    <row r="468" spans="1:11" x14ac:dyDescent="0.25">
      <c r="A468" s="27">
        <v>40689</v>
      </c>
      <c r="B468" s="13">
        <v>165.11440893999151</v>
      </c>
      <c r="K468" s="29"/>
    </row>
    <row r="469" spans="1:11" x14ac:dyDescent="0.25">
      <c r="A469" s="27">
        <v>40688</v>
      </c>
      <c r="B469" s="13">
        <v>165.11440893999151</v>
      </c>
      <c r="K469" s="29"/>
    </row>
    <row r="470" spans="1:11" x14ac:dyDescent="0.25">
      <c r="A470" s="27">
        <v>40687</v>
      </c>
      <c r="B470" s="13">
        <v>165.11440893999151</v>
      </c>
      <c r="K470" s="29"/>
    </row>
    <row r="471" spans="1:11" x14ac:dyDescent="0.25">
      <c r="A471" s="27">
        <v>40686</v>
      </c>
      <c r="B471" s="13">
        <v>165.11440893999151</v>
      </c>
      <c r="K471" s="29"/>
    </row>
    <row r="472" spans="1:11" x14ac:dyDescent="0.25">
      <c r="A472" s="27">
        <v>40682</v>
      </c>
      <c r="B472" s="13">
        <v>165.11440893999151</v>
      </c>
      <c r="K472" s="29"/>
    </row>
    <row r="473" spans="1:11" x14ac:dyDescent="0.25">
      <c r="A473" s="27">
        <v>40681</v>
      </c>
      <c r="B473" s="13">
        <v>165.11440893999151</v>
      </c>
      <c r="K473" s="29"/>
    </row>
    <row r="474" spans="1:11" x14ac:dyDescent="0.25">
      <c r="A474" s="27">
        <v>40680</v>
      </c>
      <c r="B474" s="13">
        <v>165.11440893999151</v>
      </c>
      <c r="K474" s="29"/>
    </row>
    <row r="475" spans="1:11" x14ac:dyDescent="0.25">
      <c r="A475" s="27">
        <v>40679</v>
      </c>
      <c r="B475" s="13">
        <v>165.11440893999151</v>
      </c>
      <c r="K475" s="29"/>
    </row>
    <row r="476" spans="1:11" x14ac:dyDescent="0.25">
      <c r="A476" s="27">
        <v>40676</v>
      </c>
      <c r="B476" s="13">
        <v>165.11440893999151</v>
      </c>
      <c r="K476" s="29"/>
    </row>
    <row r="477" spans="1:11" x14ac:dyDescent="0.25">
      <c r="A477" s="27">
        <v>40675</v>
      </c>
      <c r="B477" s="13">
        <v>165.11440893999151</v>
      </c>
      <c r="K477" s="29"/>
    </row>
    <row r="478" spans="1:11" x14ac:dyDescent="0.25">
      <c r="A478" s="27">
        <v>40674</v>
      </c>
      <c r="B478" s="13">
        <v>165.11440893999151</v>
      </c>
      <c r="K478" s="29"/>
    </row>
    <row r="479" spans="1:11" x14ac:dyDescent="0.25">
      <c r="A479" s="27">
        <v>40673</v>
      </c>
      <c r="B479" s="13">
        <v>165.11440893999151</v>
      </c>
      <c r="K479" s="29"/>
    </row>
    <row r="480" spans="1:11" x14ac:dyDescent="0.25">
      <c r="A480" s="27">
        <v>40672</v>
      </c>
      <c r="B480" s="13">
        <v>165.11440893999151</v>
      </c>
      <c r="K480" s="29"/>
    </row>
    <row r="481" spans="1:11" x14ac:dyDescent="0.25">
      <c r="A481" s="27">
        <v>40669</v>
      </c>
      <c r="B481" s="13">
        <v>165.11440893999151</v>
      </c>
      <c r="K481" s="29"/>
    </row>
    <row r="482" spans="1:11" x14ac:dyDescent="0.25">
      <c r="A482" s="27">
        <v>40668</v>
      </c>
      <c r="B482" s="13">
        <v>165.11440893999151</v>
      </c>
      <c r="K482" s="29"/>
    </row>
    <row r="483" spans="1:11" x14ac:dyDescent="0.25">
      <c r="A483" s="27">
        <v>40667</v>
      </c>
      <c r="B483" s="13">
        <v>165.11440893999151</v>
      </c>
      <c r="K483" s="29"/>
    </row>
    <row r="484" spans="1:11" x14ac:dyDescent="0.25">
      <c r="A484" s="27">
        <v>40666</v>
      </c>
      <c r="B484" s="13">
        <v>165.11440893999151</v>
      </c>
      <c r="K484" s="29"/>
    </row>
    <row r="485" spans="1:11" x14ac:dyDescent="0.25">
      <c r="A485" s="27">
        <v>40665</v>
      </c>
      <c r="B485" s="13">
        <v>165.11440893999151</v>
      </c>
      <c r="K485" s="29"/>
    </row>
    <row r="486" spans="1:11" x14ac:dyDescent="0.25">
      <c r="A486" s="27">
        <v>40662</v>
      </c>
      <c r="B486" s="13">
        <v>165.34124740354892</v>
      </c>
      <c r="K486" s="29"/>
    </row>
    <row r="487" spans="1:11" x14ac:dyDescent="0.25">
      <c r="A487" s="27">
        <v>40661</v>
      </c>
      <c r="B487" s="13">
        <v>165.34124740354892</v>
      </c>
      <c r="K487" s="29"/>
    </row>
    <row r="488" spans="1:11" x14ac:dyDescent="0.25">
      <c r="A488" s="27">
        <v>40660</v>
      </c>
      <c r="B488" s="13">
        <v>165.34124740354892</v>
      </c>
      <c r="K488" s="29"/>
    </row>
    <row r="489" spans="1:11" x14ac:dyDescent="0.25">
      <c r="A489" s="27">
        <v>40659</v>
      </c>
      <c r="B489" s="13">
        <v>165.34124740354892</v>
      </c>
      <c r="K489" s="29"/>
    </row>
    <row r="490" spans="1:11" x14ac:dyDescent="0.25">
      <c r="A490" s="27">
        <v>40653</v>
      </c>
      <c r="B490" s="13">
        <v>165.34124740354892</v>
      </c>
      <c r="K490" s="29"/>
    </row>
    <row r="491" spans="1:11" x14ac:dyDescent="0.25">
      <c r="A491" s="27">
        <v>40652</v>
      </c>
      <c r="B491" s="13">
        <v>165.34124740354892</v>
      </c>
      <c r="K491" s="29"/>
    </row>
    <row r="492" spans="1:11" x14ac:dyDescent="0.25">
      <c r="A492" s="27">
        <v>40651</v>
      </c>
      <c r="B492" s="13">
        <v>165.34124740354892</v>
      </c>
      <c r="K492" s="29"/>
    </row>
    <row r="493" spans="1:11" x14ac:dyDescent="0.25">
      <c r="A493" s="27">
        <v>40648</v>
      </c>
      <c r="B493" s="13">
        <v>165.34124740354892</v>
      </c>
      <c r="K493" s="29"/>
    </row>
    <row r="494" spans="1:11" x14ac:dyDescent="0.25">
      <c r="A494" s="27">
        <v>40647</v>
      </c>
      <c r="B494" s="13">
        <v>165.34124740354892</v>
      </c>
      <c r="K494" s="29"/>
    </row>
    <row r="495" spans="1:11" x14ac:dyDescent="0.25">
      <c r="A495" s="27">
        <v>40646</v>
      </c>
      <c r="B495" s="13">
        <v>165.34124740354892</v>
      </c>
      <c r="K495" s="29"/>
    </row>
    <row r="496" spans="1:11" x14ac:dyDescent="0.25">
      <c r="A496" s="27">
        <v>40645</v>
      </c>
      <c r="B496" s="13">
        <v>165.34124740354892</v>
      </c>
      <c r="K496" s="29"/>
    </row>
    <row r="497" spans="1:11" x14ac:dyDescent="0.25">
      <c r="A497" s="27">
        <v>40644</v>
      </c>
      <c r="B497" s="13">
        <v>165.34124740354892</v>
      </c>
      <c r="K497" s="29"/>
    </row>
    <row r="498" spans="1:11" x14ac:dyDescent="0.25">
      <c r="A498" s="27">
        <v>40641</v>
      </c>
      <c r="B498" s="13">
        <v>165.34124740354892</v>
      </c>
      <c r="K498" s="29"/>
    </row>
    <row r="499" spans="1:11" x14ac:dyDescent="0.25">
      <c r="A499" s="27">
        <v>40640</v>
      </c>
      <c r="B499" s="13">
        <v>165.34124740354892</v>
      </c>
      <c r="K499" s="29"/>
    </row>
    <row r="500" spans="1:11" x14ac:dyDescent="0.25">
      <c r="A500" s="27">
        <v>40639</v>
      </c>
      <c r="B500" s="13">
        <v>165.34124740354892</v>
      </c>
      <c r="K500" s="29"/>
    </row>
    <row r="501" spans="1:11" x14ac:dyDescent="0.25">
      <c r="A501" s="27">
        <v>40638</v>
      </c>
      <c r="B501" s="13">
        <v>165.34124740354892</v>
      </c>
      <c r="K501" s="29"/>
    </row>
    <row r="502" spans="1:11" x14ac:dyDescent="0.25">
      <c r="A502" s="27">
        <v>40637</v>
      </c>
      <c r="B502" s="13">
        <v>165.34124740354892</v>
      </c>
      <c r="K502" s="29"/>
    </row>
    <row r="503" spans="1:11" x14ac:dyDescent="0.25">
      <c r="A503" s="27">
        <v>40634</v>
      </c>
      <c r="B503" s="13">
        <v>165.34124740354892</v>
      </c>
      <c r="K503" s="29"/>
    </row>
    <row r="504" spans="1:11" x14ac:dyDescent="0.25">
      <c r="A504" s="27">
        <v>40633</v>
      </c>
      <c r="B504" s="13">
        <v>158.98689233007462</v>
      </c>
      <c r="K504" s="29"/>
    </row>
    <row r="505" spans="1:11" x14ac:dyDescent="0.25">
      <c r="A505" s="27">
        <v>40632</v>
      </c>
      <c r="B505" s="13">
        <v>158.98689233007462</v>
      </c>
      <c r="K505" s="29"/>
    </row>
    <row r="506" spans="1:11" x14ac:dyDescent="0.25">
      <c r="A506" s="27">
        <v>40631</v>
      </c>
      <c r="B506" s="13">
        <v>158.98689233007462</v>
      </c>
      <c r="K506" s="29"/>
    </row>
    <row r="507" spans="1:11" x14ac:dyDescent="0.25">
      <c r="A507" s="27">
        <v>40630</v>
      </c>
      <c r="B507" s="13">
        <v>158.98689233007462</v>
      </c>
      <c r="K507" s="29"/>
    </row>
    <row r="508" spans="1:11" x14ac:dyDescent="0.25">
      <c r="A508" s="27">
        <v>40627</v>
      </c>
      <c r="B508" s="13">
        <v>158.98689233007462</v>
      </c>
      <c r="K508" s="29"/>
    </row>
    <row r="509" spans="1:11" x14ac:dyDescent="0.25">
      <c r="A509" s="27">
        <v>40626</v>
      </c>
      <c r="B509" s="13">
        <v>158.98689233007462</v>
      </c>
      <c r="K509" s="29"/>
    </row>
    <row r="510" spans="1:11" x14ac:dyDescent="0.25">
      <c r="A510" s="27">
        <v>40625</v>
      </c>
      <c r="B510" s="13">
        <v>158.98689233007462</v>
      </c>
      <c r="K510" s="29"/>
    </row>
    <row r="511" spans="1:11" x14ac:dyDescent="0.25">
      <c r="A511" s="27">
        <v>40624</v>
      </c>
      <c r="B511" s="13">
        <v>158.98689233007462</v>
      </c>
      <c r="K511" s="29"/>
    </row>
    <row r="512" spans="1:11" x14ac:dyDescent="0.25">
      <c r="A512" s="27">
        <v>40623</v>
      </c>
      <c r="B512" s="13">
        <v>158.98689233007462</v>
      </c>
      <c r="K512" s="29"/>
    </row>
    <row r="513" spans="1:11" x14ac:dyDescent="0.25">
      <c r="A513" s="27">
        <v>40620</v>
      </c>
      <c r="B513" s="13">
        <v>158.98689233007462</v>
      </c>
      <c r="K513" s="29"/>
    </row>
    <row r="514" spans="1:11" x14ac:dyDescent="0.25">
      <c r="A514" s="27">
        <v>40619</v>
      </c>
      <c r="B514" s="13">
        <v>158.98689233007462</v>
      </c>
      <c r="K514" s="29"/>
    </row>
    <row r="515" spans="1:11" x14ac:dyDescent="0.25">
      <c r="A515" s="27">
        <v>40618</v>
      </c>
      <c r="B515" s="13">
        <v>158.98689233007462</v>
      </c>
      <c r="K515" s="29"/>
    </row>
    <row r="516" spans="1:11" x14ac:dyDescent="0.25">
      <c r="A516" s="27">
        <v>40617</v>
      </c>
      <c r="B516" s="13">
        <v>158.98689233007462</v>
      </c>
      <c r="K516" s="29"/>
    </row>
    <row r="517" spans="1:11" x14ac:dyDescent="0.25">
      <c r="A517" s="27">
        <v>40616</v>
      </c>
      <c r="B517" s="13">
        <v>158.98689233007462</v>
      </c>
      <c r="K517" s="29"/>
    </row>
    <row r="518" spans="1:11" x14ac:dyDescent="0.25">
      <c r="A518" s="27">
        <v>40613</v>
      </c>
      <c r="B518" s="13">
        <v>158.98689233007462</v>
      </c>
      <c r="K518" s="29"/>
    </row>
    <row r="519" spans="1:11" x14ac:dyDescent="0.25">
      <c r="A519" s="27">
        <v>40612</v>
      </c>
      <c r="B519" s="13">
        <v>158.98689233007462</v>
      </c>
      <c r="K519" s="29"/>
    </row>
    <row r="520" spans="1:11" x14ac:dyDescent="0.25">
      <c r="A520" s="27">
        <v>40611</v>
      </c>
      <c r="B520" s="13">
        <v>158.98689233007462</v>
      </c>
      <c r="K520" s="29"/>
    </row>
    <row r="521" spans="1:11" x14ac:dyDescent="0.25">
      <c r="A521" s="27">
        <v>40610</v>
      </c>
      <c r="B521" s="13">
        <v>158.98689233007462</v>
      </c>
      <c r="K521" s="29"/>
    </row>
    <row r="522" spans="1:11" x14ac:dyDescent="0.25">
      <c r="A522" s="27">
        <v>40609</v>
      </c>
      <c r="B522" s="13">
        <v>158.98689233007462</v>
      </c>
      <c r="K522" s="29"/>
    </row>
    <row r="523" spans="1:11" x14ac:dyDescent="0.25">
      <c r="A523" s="27">
        <v>40606</v>
      </c>
      <c r="B523" s="13">
        <v>158.98689233007462</v>
      </c>
      <c r="K523" s="29"/>
    </row>
    <row r="524" spans="1:11" x14ac:dyDescent="0.25">
      <c r="A524" s="27">
        <v>40605</v>
      </c>
      <c r="B524" s="13">
        <v>158.98689233007462</v>
      </c>
      <c r="K524" s="29"/>
    </row>
    <row r="525" spans="1:11" x14ac:dyDescent="0.25">
      <c r="A525" s="27">
        <v>40604</v>
      </c>
      <c r="B525" s="13">
        <v>158.98689233007462</v>
      </c>
      <c r="K525" s="29"/>
    </row>
    <row r="526" spans="1:11" x14ac:dyDescent="0.25">
      <c r="A526" s="27">
        <v>40603</v>
      </c>
      <c r="B526" s="13">
        <v>158.98689233007462</v>
      </c>
      <c r="K526" s="29"/>
    </row>
    <row r="527" spans="1:11" x14ac:dyDescent="0.25">
      <c r="A527" s="27">
        <v>40602</v>
      </c>
      <c r="B527" s="13">
        <v>156.45783286224147</v>
      </c>
      <c r="K527" s="29"/>
    </row>
    <row r="528" spans="1:11" x14ac:dyDescent="0.25">
      <c r="A528" s="27">
        <v>40599</v>
      </c>
      <c r="B528" s="13">
        <v>156.45783286224147</v>
      </c>
      <c r="K528" s="29"/>
    </row>
    <row r="529" spans="1:11" x14ac:dyDescent="0.25">
      <c r="A529" s="27">
        <v>40598</v>
      </c>
      <c r="B529" s="13">
        <v>156.45783286224147</v>
      </c>
      <c r="K529" s="29"/>
    </row>
    <row r="530" spans="1:11" x14ac:dyDescent="0.25">
      <c r="A530" s="27">
        <v>40597</v>
      </c>
      <c r="B530" s="13">
        <v>156.45783286224147</v>
      </c>
      <c r="K530" s="29"/>
    </row>
    <row r="531" spans="1:11" x14ac:dyDescent="0.25">
      <c r="A531" s="27">
        <v>40596</v>
      </c>
      <c r="B531" s="13">
        <v>156.45783286224147</v>
      </c>
      <c r="K531" s="29"/>
    </row>
    <row r="532" spans="1:11" x14ac:dyDescent="0.25">
      <c r="A532" s="27">
        <v>40595</v>
      </c>
      <c r="B532" s="13">
        <v>156.45783286224147</v>
      </c>
      <c r="K532" s="29"/>
    </row>
    <row r="533" spans="1:11" x14ac:dyDescent="0.25">
      <c r="A533" s="27">
        <v>40592</v>
      </c>
      <c r="B533" s="13">
        <v>156.45783286224147</v>
      </c>
      <c r="K533" s="29"/>
    </row>
    <row r="534" spans="1:11" x14ac:dyDescent="0.25">
      <c r="A534" s="27">
        <v>40591</v>
      </c>
      <c r="B534" s="13">
        <v>156.45783286224147</v>
      </c>
      <c r="K534" s="29"/>
    </row>
    <row r="535" spans="1:11" x14ac:dyDescent="0.25">
      <c r="A535" s="27">
        <v>40590</v>
      </c>
      <c r="B535" s="13">
        <v>156.45783286224147</v>
      </c>
      <c r="K535" s="29"/>
    </row>
    <row r="536" spans="1:11" x14ac:dyDescent="0.25">
      <c r="A536" s="27">
        <v>40589</v>
      </c>
      <c r="B536" s="13">
        <v>156.45783286224147</v>
      </c>
      <c r="K536" s="29"/>
    </row>
    <row r="537" spans="1:11" x14ac:dyDescent="0.25">
      <c r="A537" s="27">
        <v>40588</v>
      </c>
      <c r="B537" s="13">
        <v>156.45783286224147</v>
      </c>
      <c r="K537" s="29"/>
    </row>
    <row r="538" spans="1:11" x14ac:dyDescent="0.25">
      <c r="A538" s="27">
        <v>40585</v>
      </c>
      <c r="B538" s="13">
        <v>156.45783286224147</v>
      </c>
      <c r="K538" s="29"/>
    </row>
    <row r="539" spans="1:11" x14ac:dyDescent="0.25">
      <c r="A539" s="27">
        <v>40584</v>
      </c>
      <c r="B539" s="13">
        <v>156.45783286224147</v>
      </c>
      <c r="K539" s="29"/>
    </row>
    <row r="540" spans="1:11" x14ac:dyDescent="0.25">
      <c r="A540" s="27">
        <v>40583</v>
      </c>
      <c r="B540" s="13">
        <v>156.45783286224147</v>
      </c>
      <c r="K540" s="29"/>
    </row>
    <row r="541" spans="1:11" x14ac:dyDescent="0.25">
      <c r="A541" s="27">
        <v>40582</v>
      </c>
      <c r="B541" s="13">
        <v>156.45783286224147</v>
      </c>
      <c r="K541" s="29"/>
    </row>
    <row r="542" spans="1:11" x14ac:dyDescent="0.25">
      <c r="A542" s="27">
        <v>40581</v>
      </c>
      <c r="B542" s="13">
        <v>156.45783286224147</v>
      </c>
      <c r="K542" s="29"/>
    </row>
    <row r="543" spans="1:11" x14ac:dyDescent="0.25">
      <c r="A543" s="27">
        <v>40578</v>
      </c>
      <c r="B543" s="13">
        <v>156.45783286224147</v>
      </c>
      <c r="K543" s="29"/>
    </row>
    <row r="544" spans="1:11" x14ac:dyDescent="0.25">
      <c r="A544" s="27">
        <v>40577</v>
      </c>
      <c r="B544" s="13">
        <v>156.45783286224147</v>
      </c>
      <c r="K544" s="29"/>
    </row>
    <row r="545" spans="1:11" x14ac:dyDescent="0.25">
      <c r="A545" s="27">
        <v>40576</v>
      </c>
      <c r="B545" s="13">
        <v>156.45783286224147</v>
      </c>
      <c r="K545" s="29"/>
    </row>
    <row r="546" spans="1:11" x14ac:dyDescent="0.25">
      <c r="A546" s="27">
        <v>40575</v>
      </c>
      <c r="B546" s="13">
        <v>156.45783286224147</v>
      </c>
      <c r="K546" s="29"/>
    </row>
    <row r="547" spans="1:11" x14ac:dyDescent="0.25">
      <c r="A547" s="27">
        <v>40574</v>
      </c>
      <c r="B547" s="13">
        <v>150.95056975552433</v>
      </c>
      <c r="K547" s="29"/>
    </row>
    <row r="548" spans="1:11" x14ac:dyDescent="0.25">
      <c r="A548" s="27">
        <v>40571</v>
      </c>
      <c r="B548" s="13">
        <v>150.95056975552433</v>
      </c>
      <c r="K548" s="29"/>
    </row>
    <row r="549" spans="1:11" x14ac:dyDescent="0.25">
      <c r="A549" s="27">
        <v>40570</v>
      </c>
      <c r="B549" s="13">
        <v>150.95056975552433</v>
      </c>
      <c r="K549" s="29"/>
    </row>
    <row r="550" spans="1:11" x14ac:dyDescent="0.25">
      <c r="A550" s="27">
        <v>40569</v>
      </c>
      <c r="B550" s="13">
        <v>150.95056975552433</v>
      </c>
      <c r="K550" s="29"/>
    </row>
    <row r="551" spans="1:11" x14ac:dyDescent="0.25">
      <c r="A551" s="27">
        <v>40568</v>
      </c>
      <c r="B551" s="13">
        <v>150.95056975552433</v>
      </c>
      <c r="K551" s="29"/>
    </row>
    <row r="552" spans="1:11" x14ac:dyDescent="0.25">
      <c r="A552" s="27">
        <v>40567</v>
      </c>
      <c r="B552" s="13">
        <v>150.95056975552433</v>
      </c>
      <c r="K552" s="29"/>
    </row>
    <row r="553" spans="1:11" x14ac:dyDescent="0.25">
      <c r="A553" s="27">
        <v>40564</v>
      </c>
      <c r="B553" s="13">
        <v>150.95056975552433</v>
      </c>
      <c r="K553" s="29"/>
    </row>
    <row r="554" spans="1:11" x14ac:dyDescent="0.25">
      <c r="A554" s="27">
        <v>40563</v>
      </c>
      <c r="B554" s="13">
        <v>150.95056975552433</v>
      </c>
      <c r="K554" s="29"/>
    </row>
    <row r="555" spans="1:11" x14ac:dyDescent="0.25">
      <c r="A555" s="27">
        <v>40562</v>
      </c>
      <c r="B555" s="13">
        <v>150.95056975552433</v>
      </c>
      <c r="K555" s="29"/>
    </row>
    <row r="556" spans="1:11" x14ac:dyDescent="0.25">
      <c r="A556" s="27">
        <v>40561</v>
      </c>
      <c r="B556" s="13">
        <v>150.95056975552433</v>
      </c>
      <c r="K556" s="29"/>
    </row>
    <row r="557" spans="1:11" x14ac:dyDescent="0.25">
      <c r="A557" s="27">
        <v>40560</v>
      </c>
      <c r="B557" s="13">
        <v>150.95056975552433</v>
      </c>
      <c r="K557" s="29"/>
    </row>
    <row r="558" spans="1:11" x14ac:dyDescent="0.25">
      <c r="A558" s="27">
        <v>40557</v>
      </c>
      <c r="B558" s="13">
        <v>150.95056975552433</v>
      </c>
      <c r="K558" s="29"/>
    </row>
    <row r="559" spans="1:11" x14ac:dyDescent="0.25">
      <c r="A559" s="27">
        <v>40556</v>
      </c>
      <c r="B559" s="13">
        <v>150.95056975552433</v>
      </c>
      <c r="K559" s="29"/>
    </row>
    <row r="560" spans="1:11" x14ac:dyDescent="0.25">
      <c r="A560" s="27">
        <v>40555</v>
      </c>
      <c r="B560" s="13">
        <v>150.95056975552433</v>
      </c>
      <c r="K560" s="29"/>
    </row>
    <row r="561" spans="1:11" x14ac:dyDescent="0.25">
      <c r="A561" s="27">
        <v>40554</v>
      </c>
      <c r="B561" s="13">
        <v>150.95056975552433</v>
      </c>
      <c r="K561" s="29"/>
    </row>
    <row r="562" spans="1:11" x14ac:dyDescent="0.25">
      <c r="A562" s="27">
        <v>40553</v>
      </c>
      <c r="B562" s="13">
        <v>150.95056975552433</v>
      </c>
      <c r="K562" s="29"/>
    </row>
    <row r="563" spans="1:11" x14ac:dyDescent="0.25">
      <c r="A563" s="27">
        <v>40550</v>
      </c>
      <c r="B563" s="13">
        <v>150.95056975552433</v>
      </c>
      <c r="K563" s="29"/>
    </row>
    <row r="564" spans="1:11" x14ac:dyDescent="0.25">
      <c r="A564" s="27">
        <v>40549</v>
      </c>
      <c r="B564" s="13">
        <v>150.95056975552433</v>
      </c>
      <c r="K564" s="29"/>
    </row>
    <row r="565" spans="1:11" x14ac:dyDescent="0.25">
      <c r="A565" s="27">
        <v>40548</v>
      </c>
      <c r="B565" s="13">
        <v>150.95056975552433</v>
      </c>
      <c r="K565" s="29"/>
    </row>
    <row r="566" spans="1:11" x14ac:dyDescent="0.25">
      <c r="A566" s="27">
        <v>40547</v>
      </c>
      <c r="B566" s="13">
        <v>150.95056975552433</v>
      </c>
      <c r="K566" s="29"/>
    </row>
    <row r="567" spans="1:11" x14ac:dyDescent="0.25">
      <c r="A567" s="27">
        <v>40546</v>
      </c>
      <c r="B567" s="13">
        <v>150.95056975552433</v>
      </c>
      <c r="K567" s="29"/>
    </row>
    <row r="568" spans="1:11" x14ac:dyDescent="0.25">
      <c r="A568" s="27">
        <v>40542</v>
      </c>
      <c r="B568" s="13">
        <v>163.77720341707959</v>
      </c>
      <c r="K568" s="29"/>
    </row>
    <row r="569" spans="1:11" x14ac:dyDescent="0.25">
      <c r="A569" s="27">
        <v>40541</v>
      </c>
      <c r="B569" s="13">
        <v>163.77720341707959</v>
      </c>
      <c r="K569" s="29"/>
    </row>
    <row r="570" spans="1:11" x14ac:dyDescent="0.25">
      <c r="A570" s="27">
        <v>40540</v>
      </c>
      <c r="B570" s="13">
        <v>163.77720341707959</v>
      </c>
      <c r="K570" s="29"/>
    </row>
    <row r="571" spans="1:11" x14ac:dyDescent="0.25">
      <c r="A571" s="27">
        <v>40539</v>
      </c>
      <c r="B571" s="13">
        <v>163.77720341707959</v>
      </c>
      <c r="K571" s="29"/>
    </row>
    <row r="572" spans="1:11" x14ac:dyDescent="0.25">
      <c r="A572" s="27">
        <v>40535</v>
      </c>
      <c r="B572" s="13">
        <v>163.77720341707959</v>
      </c>
      <c r="K572" s="29"/>
    </row>
    <row r="573" spans="1:11" x14ac:dyDescent="0.25">
      <c r="A573" s="27">
        <v>40534</v>
      </c>
      <c r="B573" s="13">
        <v>163.77720341707959</v>
      </c>
      <c r="K573" s="29"/>
    </row>
    <row r="574" spans="1:11" x14ac:dyDescent="0.25">
      <c r="A574" s="27">
        <v>40533</v>
      </c>
      <c r="B574" s="13">
        <v>163.77720341707959</v>
      </c>
      <c r="K574" s="29"/>
    </row>
    <row r="575" spans="1:11" x14ac:dyDescent="0.25">
      <c r="A575" s="27">
        <v>40532</v>
      </c>
      <c r="B575" s="13">
        <v>163.77720341707959</v>
      </c>
      <c r="K575" s="29"/>
    </row>
    <row r="576" spans="1:11" x14ac:dyDescent="0.25">
      <c r="A576" s="27">
        <v>40529</v>
      </c>
      <c r="B576" s="13">
        <v>163.77720341707959</v>
      </c>
      <c r="K576" s="29"/>
    </row>
    <row r="577" spans="1:11" x14ac:dyDescent="0.25">
      <c r="A577" s="27">
        <v>40528</v>
      </c>
      <c r="B577" s="13">
        <v>163.77720341707959</v>
      </c>
      <c r="K577" s="29"/>
    </row>
    <row r="578" spans="1:11" x14ac:dyDescent="0.25">
      <c r="A578" s="27">
        <v>40527</v>
      </c>
      <c r="B578" s="13">
        <v>163.77720341707959</v>
      </c>
      <c r="K578" s="29"/>
    </row>
    <row r="579" spans="1:11" x14ac:dyDescent="0.25">
      <c r="A579" s="27">
        <v>40526</v>
      </c>
      <c r="B579" s="13">
        <v>163.77720341707959</v>
      </c>
      <c r="K579" s="29"/>
    </row>
    <row r="580" spans="1:11" x14ac:dyDescent="0.25">
      <c r="A580" s="27">
        <v>40525</v>
      </c>
      <c r="B580" s="13">
        <v>163.77720341707959</v>
      </c>
      <c r="K580" s="29"/>
    </row>
    <row r="581" spans="1:11" x14ac:dyDescent="0.25">
      <c r="A581" s="27">
        <v>40522</v>
      </c>
      <c r="B581" s="13">
        <v>163.77720341707959</v>
      </c>
      <c r="K581" s="29"/>
    </row>
    <row r="582" spans="1:11" x14ac:dyDescent="0.25">
      <c r="A582" s="27">
        <v>40521</v>
      </c>
      <c r="B582" s="13">
        <v>163.77720341707959</v>
      </c>
      <c r="K582" s="29"/>
    </row>
    <row r="583" spans="1:11" x14ac:dyDescent="0.25">
      <c r="A583" s="27">
        <v>40520</v>
      </c>
      <c r="B583" s="13">
        <v>163.77720341707959</v>
      </c>
      <c r="K583" s="29"/>
    </row>
    <row r="584" spans="1:11" x14ac:dyDescent="0.25">
      <c r="A584" s="27">
        <v>40519</v>
      </c>
      <c r="B584" s="13">
        <v>163.77720341707959</v>
      </c>
      <c r="K584" s="29"/>
    </row>
    <row r="585" spans="1:11" x14ac:dyDescent="0.25">
      <c r="A585" s="27">
        <v>40518</v>
      </c>
      <c r="B585" s="13">
        <v>163.77720341707959</v>
      </c>
      <c r="K585" s="29"/>
    </row>
    <row r="586" spans="1:11" x14ac:dyDescent="0.25">
      <c r="A586" s="27">
        <v>40515</v>
      </c>
      <c r="B586" s="13">
        <v>163.77720341707959</v>
      </c>
      <c r="K586" s="29"/>
    </row>
    <row r="587" spans="1:11" x14ac:dyDescent="0.25">
      <c r="A587" s="27">
        <v>40514</v>
      </c>
      <c r="B587" s="13">
        <v>163.77720341707959</v>
      </c>
      <c r="K587" s="29"/>
    </row>
    <row r="588" spans="1:11" x14ac:dyDescent="0.25">
      <c r="A588" s="27">
        <v>40513</v>
      </c>
      <c r="B588" s="13">
        <v>163.77720341707959</v>
      </c>
      <c r="K588" s="29"/>
    </row>
    <row r="589" spans="1:11" x14ac:dyDescent="0.25">
      <c r="A589" s="27">
        <v>40512</v>
      </c>
      <c r="B589" s="13">
        <v>163.9480757038591</v>
      </c>
      <c r="K589" s="29"/>
    </row>
    <row r="590" spans="1:11" x14ac:dyDescent="0.25">
      <c r="A590" s="27">
        <v>40511</v>
      </c>
      <c r="B590" s="13">
        <v>163.9480757038591</v>
      </c>
      <c r="K590" s="29"/>
    </row>
    <row r="591" spans="1:11" x14ac:dyDescent="0.25">
      <c r="A591" s="27">
        <v>40508</v>
      </c>
      <c r="B591" s="13">
        <v>163.9480757038591</v>
      </c>
      <c r="K591" s="29"/>
    </row>
    <row r="592" spans="1:11" x14ac:dyDescent="0.25">
      <c r="A592" s="27">
        <v>40507</v>
      </c>
      <c r="B592" s="13">
        <v>163.9480757038591</v>
      </c>
      <c r="K592" s="29"/>
    </row>
    <row r="593" spans="1:11" x14ac:dyDescent="0.25">
      <c r="A593" s="27">
        <v>40506</v>
      </c>
      <c r="B593" s="13">
        <v>163.9480757038591</v>
      </c>
      <c r="K593" s="29"/>
    </row>
    <row r="594" spans="1:11" x14ac:dyDescent="0.25">
      <c r="A594" s="27">
        <v>40505</v>
      </c>
      <c r="B594" s="13">
        <v>163.9480757038591</v>
      </c>
      <c r="K594" s="29"/>
    </row>
    <row r="595" spans="1:11" x14ac:dyDescent="0.25">
      <c r="A595" s="27">
        <v>40504</v>
      </c>
      <c r="B595" s="13">
        <v>163.9480757038591</v>
      </c>
      <c r="K595" s="29"/>
    </row>
    <row r="596" spans="1:11" x14ac:dyDescent="0.25">
      <c r="A596" s="27">
        <v>40501</v>
      </c>
      <c r="B596" s="13">
        <v>163.9480757038591</v>
      </c>
      <c r="K596" s="29"/>
    </row>
    <row r="597" spans="1:11" x14ac:dyDescent="0.25">
      <c r="A597" s="27">
        <v>40500</v>
      </c>
      <c r="B597" s="13">
        <v>163.9480757038591</v>
      </c>
      <c r="K597" s="29"/>
    </row>
    <row r="598" spans="1:11" x14ac:dyDescent="0.25">
      <c r="A598" s="27">
        <v>40499</v>
      </c>
      <c r="B598" s="13">
        <v>163.9480757038591</v>
      </c>
      <c r="K598" s="29"/>
    </row>
    <row r="599" spans="1:11" x14ac:dyDescent="0.25">
      <c r="A599" s="27">
        <v>40498</v>
      </c>
      <c r="B599" s="13">
        <v>163.9480757038591</v>
      </c>
      <c r="K599" s="29"/>
    </row>
    <row r="600" spans="1:11" x14ac:dyDescent="0.25">
      <c r="A600" s="27">
        <v>40497</v>
      </c>
      <c r="B600" s="13">
        <v>163.9480757038591</v>
      </c>
      <c r="K600" s="29"/>
    </row>
    <row r="601" spans="1:11" x14ac:dyDescent="0.25">
      <c r="A601" s="27">
        <v>40494</v>
      </c>
      <c r="B601" s="13">
        <v>163.9480757038591</v>
      </c>
      <c r="K601" s="29"/>
    </row>
    <row r="602" spans="1:11" x14ac:dyDescent="0.25">
      <c r="A602" s="27">
        <v>40493</v>
      </c>
      <c r="B602" s="13">
        <v>163.9480757038591</v>
      </c>
      <c r="K602" s="29"/>
    </row>
    <row r="603" spans="1:11" x14ac:dyDescent="0.25">
      <c r="A603" s="27">
        <v>40492</v>
      </c>
      <c r="B603" s="13">
        <v>163.9480757038591</v>
      </c>
      <c r="K603" s="29"/>
    </row>
    <row r="604" spans="1:11" x14ac:dyDescent="0.25">
      <c r="A604" s="27">
        <v>40491</v>
      </c>
      <c r="B604" s="13">
        <v>163.9480757038591</v>
      </c>
      <c r="K604" s="29"/>
    </row>
    <row r="605" spans="1:11" x14ac:dyDescent="0.25">
      <c r="A605" s="27">
        <v>40490</v>
      </c>
      <c r="B605" s="13">
        <v>163.9480757038591</v>
      </c>
      <c r="K605" s="29"/>
    </row>
    <row r="606" spans="1:11" x14ac:dyDescent="0.25">
      <c r="A606" s="27">
        <v>40487</v>
      </c>
      <c r="B606" s="13">
        <v>163.9480757038591</v>
      </c>
      <c r="K606" s="29"/>
    </row>
    <row r="607" spans="1:11" x14ac:dyDescent="0.25">
      <c r="A607" s="27">
        <v>40486</v>
      </c>
      <c r="B607" s="13">
        <v>163.9480757038591</v>
      </c>
      <c r="K607" s="29"/>
    </row>
    <row r="608" spans="1:11" x14ac:dyDescent="0.25">
      <c r="A608" s="27">
        <v>40485</v>
      </c>
      <c r="B608" s="13">
        <v>163.9480757038591</v>
      </c>
      <c r="K608" s="29"/>
    </row>
    <row r="609" spans="1:11" x14ac:dyDescent="0.25">
      <c r="A609" s="27">
        <v>40484</v>
      </c>
      <c r="B609" s="13">
        <v>163.9480757038591</v>
      </c>
      <c r="K609" s="29"/>
    </row>
    <row r="610" spans="1:11" x14ac:dyDescent="0.25">
      <c r="A610" s="27">
        <v>40483</v>
      </c>
      <c r="B610" s="13">
        <v>163.9480757038591</v>
      </c>
      <c r="K610" s="29"/>
    </row>
    <row r="611" spans="1:11" x14ac:dyDescent="0.25">
      <c r="A611" s="27">
        <v>40480</v>
      </c>
      <c r="B611" s="13">
        <v>164.76437921933746</v>
      </c>
      <c r="K611" s="29"/>
    </row>
    <row r="612" spans="1:11" x14ac:dyDescent="0.25">
      <c r="A612" s="27">
        <v>40479</v>
      </c>
      <c r="B612" s="13">
        <v>164.76437921933746</v>
      </c>
      <c r="K612" s="29"/>
    </row>
    <row r="613" spans="1:11" x14ac:dyDescent="0.25">
      <c r="A613" s="27">
        <v>40478</v>
      </c>
      <c r="B613" s="13">
        <v>164.76437921933746</v>
      </c>
      <c r="K613" s="29"/>
    </row>
    <row r="614" spans="1:11" x14ac:dyDescent="0.25">
      <c r="A614" s="27">
        <v>40477</v>
      </c>
      <c r="B614" s="13">
        <v>164.76437921933746</v>
      </c>
      <c r="K614" s="29"/>
    </row>
    <row r="615" spans="1:11" x14ac:dyDescent="0.25">
      <c r="A615" s="27">
        <v>40476</v>
      </c>
      <c r="B615" s="13">
        <v>164.76437921933746</v>
      </c>
      <c r="K615" s="29"/>
    </row>
    <row r="616" spans="1:11" x14ac:dyDescent="0.25">
      <c r="A616" s="27">
        <v>40473</v>
      </c>
      <c r="B616" s="13">
        <v>164.76437921933746</v>
      </c>
      <c r="K616" s="29"/>
    </row>
    <row r="617" spans="1:11" x14ac:dyDescent="0.25">
      <c r="A617" s="27">
        <v>40472</v>
      </c>
      <c r="B617" s="13">
        <v>164.76437921933746</v>
      </c>
      <c r="K617" s="29"/>
    </row>
    <row r="618" spans="1:11" x14ac:dyDescent="0.25">
      <c r="A618" s="27">
        <v>40471</v>
      </c>
      <c r="B618" s="13">
        <v>164.76437921933746</v>
      </c>
      <c r="K618" s="29"/>
    </row>
    <row r="619" spans="1:11" x14ac:dyDescent="0.25">
      <c r="A619" s="27">
        <v>40470</v>
      </c>
      <c r="B619" s="13">
        <v>164.76437921933746</v>
      </c>
      <c r="K619" s="29"/>
    </row>
    <row r="620" spans="1:11" x14ac:dyDescent="0.25">
      <c r="A620" s="27">
        <v>40469</v>
      </c>
      <c r="B620" s="13">
        <v>164.76437921933746</v>
      </c>
      <c r="K620" s="29"/>
    </row>
    <row r="621" spans="1:11" x14ac:dyDescent="0.25">
      <c r="A621" s="27">
        <v>40466</v>
      </c>
      <c r="B621" s="13">
        <v>164.76437921933746</v>
      </c>
      <c r="K621" s="29"/>
    </row>
    <row r="622" spans="1:11" x14ac:dyDescent="0.25">
      <c r="A622" s="27">
        <v>40465</v>
      </c>
      <c r="B622" s="13">
        <v>164.76437921933746</v>
      </c>
      <c r="K622" s="29"/>
    </row>
    <row r="623" spans="1:11" x14ac:dyDescent="0.25">
      <c r="A623" s="27">
        <v>40464</v>
      </c>
      <c r="B623" s="13">
        <v>164.76437921933746</v>
      </c>
      <c r="K623" s="29"/>
    </row>
    <row r="624" spans="1:11" x14ac:dyDescent="0.25">
      <c r="A624" s="27">
        <v>40463</v>
      </c>
      <c r="B624" s="13">
        <v>164.76437921933746</v>
      </c>
      <c r="K624" s="29"/>
    </row>
    <row r="625" spans="1:11" x14ac:dyDescent="0.25">
      <c r="A625" s="27">
        <v>40462</v>
      </c>
      <c r="B625" s="13">
        <v>164.76437921933746</v>
      </c>
      <c r="K625" s="29"/>
    </row>
    <row r="626" spans="1:11" x14ac:dyDescent="0.25">
      <c r="A626" s="27">
        <v>40459</v>
      </c>
      <c r="B626" s="13">
        <v>164.76437921933746</v>
      </c>
      <c r="K626" s="29"/>
    </row>
    <row r="627" spans="1:11" x14ac:dyDescent="0.25">
      <c r="A627" s="27">
        <v>40458</v>
      </c>
      <c r="B627" s="13">
        <v>164.76437921933746</v>
      </c>
      <c r="K627" s="29"/>
    </row>
    <row r="628" spans="1:11" x14ac:dyDescent="0.25">
      <c r="A628" s="27">
        <v>40457</v>
      </c>
      <c r="B628" s="13">
        <v>164.76437921933746</v>
      </c>
      <c r="K628" s="29"/>
    </row>
    <row r="629" spans="1:11" x14ac:dyDescent="0.25">
      <c r="A629" s="27">
        <v>40456</v>
      </c>
      <c r="B629" s="13">
        <v>164.76437921933746</v>
      </c>
      <c r="K629" s="29"/>
    </row>
    <row r="630" spans="1:11" x14ac:dyDescent="0.25">
      <c r="A630" s="27">
        <v>40455</v>
      </c>
      <c r="B630" s="13">
        <v>164.76437921933746</v>
      </c>
      <c r="K630" s="29"/>
    </row>
    <row r="631" spans="1:11" x14ac:dyDescent="0.25">
      <c r="A631" s="27">
        <v>40452</v>
      </c>
      <c r="B631" s="13">
        <v>164.76437921933746</v>
      </c>
      <c r="K631" s="29"/>
    </row>
    <row r="632" spans="1:11" x14ac:dyDescent="0.25">
      <c r="A632" s="27">
        <v>40451</v>
      </c>
      <c r="B632" s="13">
        <v>135.65993806676028</v>
      </c>
      <c r="K632" s="29"/>
    </row>
    <row r="633" spans="1:11" x14ac:dyDescent="0.25">
      <c r="A633" s="27">
        <v>40450</v>
      </c>
      <c r="B633" s="13">
        <v>135.65993806676028</v>
      </c>
      <c r="K633" s="29"/>
    </row>
    <row r="634" spans="1:11" x14ac:dyDescent="0.25">
      <c r="A634" s="27">
        <v>40449</v>
      </c>
      <c r="B634" s="13">
        <v>135.65993806676028</v>
      </c>
      <c r="K634" s="29"/>
    </row>
    <row r="635" spans="1:11" x14ac:dyDescent="0.25">
      <c r="A635" s="27">
        <v>40448</v>
      </c>
      <c r="B635" s="13">
        <v>135.65993806676028</v>
      </c>
      <c r="K635" s="29"/>
    </row>
    <row r="636" spans="1:11" x14ac:dyDescent="0.25">
      <c r="A636" s="27">
        <v>40445</v>
      </c>
      <c r="B636" s="13">
        <v>135.65993806676028</v>
      </c>
      <c r="K636" s="29"/>
    </row>
    <row r="637" spans="1:11" x14ac:dyDescent="0.25">
      <c r="A637" s="27">
        <v>40444</v>
      </c>
      <c r="B637" s="13">
        <v>135.65993806676028</v>
      </c>
      <c r="K637" s="29"/>
    </row>
    <row r="638" spans="1:11" x14ac:dyDescent="0.25">
      <c r="A638" s="27">
        <v>40443</v>
      </c>
      <c r="B638" s="13">
        <v>135.65993806676028</v>
      </c>
      <c r="K638" s="29"/>
    </row>
    <row r="639" spans="1:11" x14ac:dyDescent="0.25">
      <c r="A639" s="27">
        <v>40442</v>
      </c>
      <c r="B639" s="13">
        <v>135.65993806676028</v>
      </c>
      <c r="K639" s="29"/>
    </row>
    <row r="640" spans="1:11" x14ac:dyDescent="0.25">
      <c r="A640" s="27">
        <v>40441</v>
      </c>
      <c r="B640" s="13">
        <v>135.65993806676028</v>
      </c>
      <c r="K640" s="29"/>
    </row>
    <row r="641" spans="1:11" x14ac:dyDescent="0.25">
      <c r="A641" s="27">
        <v>40438</v>
      </c>
      <c r="B641" s="13">
        <v>135.65993806676028</v>
      </c>
      <c r="K641" s="29"/>
    </row>
    <row r="642" spans="1:11" x14ac:dyDescent="0.25">
      <c r="A642" s="27">
        <v>40437</v>
      </c>
      <c r="B642" s="13">
        <v>135.65993806676028</v>
      </c>
      <c r="K642" s="29"/>
    </row>
    <row r="643" spans="1:11" x14ac:dyDescent="0.25">
      <c r="A643" s="27">
        <v>40436</v>
      </c>
      <c r="B643" s="13">
        <v>135.65993806676028</v>
      </c>
      <c r="K643" s="29"/>
    </row>
    <row r="644" spans="1:11" x14ac:dyDescent="0.25">
      <c r="A644" s="27">
        <v>40435</v>
      </c>
      <c r="B644" s="13">
        <v>135.65993806676028</v>
      </c>
      <c r="K644" s="29"/>
    </row>
    <row r="645" spans="1:11" x14ac:dyDescent="0.25">
      <c r="A645" s="27">
        <v>40434</v>
      </c>
      <c r="B645" s="13">
        <v>135.65993806676028</v>
      </c>
      <c r="K645" s="29"/>
    </row>
    <row r="646" spans="1:11" x14ac:dyDescent="0.25">
      <c r="A646" s="27">
        <v>40431</v>
      </c>
      <c r="B646" s="13">
        <v>135.65993806676028</v>
      </c>
      <c r="K646" s="29"/>
    </row>
    <row r="647" spans="1:11" x14ac:dyDescent="0.25">
      <c r="A647" s="27">
        <v>40430</v>
      </c>
      <c r="B647" s="13">
        <v>135.65993806676028</v>
      </c>
      <c r="K647" s="29"/>
    </row>
    <row r="648" spans="1:11" x14ac:dyDescent="0.25">
      <c r="A648" s="27">
        <v>40429</v>
      </c>
      <c r="B648" s="13">
        <v>135.65993806676028</v>
      </c>
      <c r="K648" s="29"/>
    </row>
    <row r="649" spans="1:11" x14ac:dyDescent="0.25">
      <c r="A649" s="27">
        <v>40428</v>
      </c>
      <c r="B649" s="13">
        <v>135.65993806676028</v>
      </c>
      <c r="K649" s="29"/>
    </row>
    <row r="650" spans="1:11" x14ac:dyDescent="0.25">
      <c r="A650" s="27">
        <v>40427</v>
      </c>
      <c r="B650" s="13">
        <v>135.65993806676028</v>
      </c>
      <c r="K650" s="29"/>
    </row>
    <row r="651" spans="1:11" x14ac:dyDescent="0.25">
      <c r="A651" s="27">
        <v>40424</v>
      </c>
      <c r="B651" s="13">
        <v>135.65993806676028</v>
      </c>
      <c r="K651" s="29"/>
    </row>
    <row r="652" spans="1:11" x14ac:dyDescent="0.25">
      <c r="A652" s="27">
        <v>40423</v>
      </c>
      <c r="B652" s="13">
        <v>135.65993806676028</v>
      </c>
      <c r="K652" s="29"/>
    </row>
    <row r="653" spans="1:11" x14ac:dyDescent="0.25">
      <c r="A653" s="27">
        <v>40422</v>
      </c>
      <c r="B653" s="13">
        <v>135.65993806676028</v>
      </c>
      <c r="K653" s="29"/>
    </row>
    <row r="654" spans="1:11" x14ac:dyDescent="0.25">
      <c r="A654" s="27">
        <v>40421</v>
      </c>
      <c r="B654" s="13">
        <v>134.71631701037481</v>
      </c>
      <c r="K654" s="29"/>
    </row>
    <row r="655" spans="1:11" x14ac:dyDescent="0.25">
      <c r="A655" s="27">
        <v>40420</v>
      </c>
      <c r="B655" s="13">
        <v>134.71631701037481</v>
      </c>
      <c r="K655" s="29"/>
    </row>
    <row r="656" spans="1:11" x14ac:dyDescent="0.25">
      <c r="A656" s="27">
        <v>40417</v>
      </c>
      <c r="B656" s="13">
        <v>134.71631701037481</v>
      </c>
      <c r="K656" s="29"/>
    </row>
    <row r="657" spans="1:11" x14ac:dyDescent="0.25">
      <c r="A657" s="27">
        <v>40416</v>
      </c>
      <c r="B657" s="13">
        <v>134.71631701037481</v>
      </c>
      <c r="K657" s="29"/>
    </row>
    <row r="658" spans="1:11" x14ac:dyDescent="0.25">
      <c r="A658" s="27">
        <v>40415</v>
      </c>
      <c r="B658" s="13">
        <v>134.71631701037481</v>
      </c>
      <c r="K658" s="29"/>
    </row>
    <row r="659" spans="1:11" x14ac:dyDescent="0.25">
      <c r="A659" s="27">
        <v>40414</v>
      </c>
      <c r="B659" s="13">
        <v>134.71631701037481</v>
      </c>
      <c r="K659" s="29"/>
    </row>
    <row r="660" spans="1:11" x14ac:dyDescent="0.25">
      <c r="A660" s="27">
        <v>40413</v>
      </c>
      <c r="B660" s="13">
        <v>134.71631701037481</v>
      </c>
      <c r="K660" s="29"/>
    </row>
    <row r="661" spans="1:11" x14ac:dyDescent="0.25">
      <c r="A661" s="27">
        <v>40410</v>
      </c>
      <c r="B661" s="13">
        <v>134.71631701037481</v>
      </c>
      <c r="K661" s="29"/>
    </row>
    <row r="662" spans="1:11" x14ac:dyDescent="0.25">
      <c r="A662" s="27">
        <v>40409</v>
      </c>
      <c r="B662" s="13">
        <v>134.71631701037481</v>
      </c>
      <c r="K662" s="29"/>
    </row>
    <row r="663" spans="1:11" x14ac:dyDescent="0.25">
      <c r="A663" s="27">
        <v>40408</v>
      </c>
      <c r="B663" s="13">
        <v>134.71631701037481</v>
      </c>
      <c r="K663" s="29"/>
    </row>
    <row r="664" spans="1:11" x14ac:dyDescent="0.25">
      <c r="A664" s="27">
        <v>40407</v>
      </c>
      <c r="B664" s="13">
        <v>134.71631701037481</v>
      </c>
      <c r="K664" s="29"/>
    </row>
    <row r="665" spans="1:11" x14ac:dyDescent="0.25">
      <c r="A665" s="27">
        <v>40406</v>
      </c>
      <c r="B665" s="13">
        <v>134.71631701037481</v>
      </c>
      <c r="K665" s="29"/>
    </row>
    <row r="666" spans="1:11" x14ac:dyDescent="0.25">
      <c r="A666" s="27">
        <v>40403</v>
      </c>
      <c r="B666" s="13">
        <v>134.71631701037481</v>
      </c>
      <c r="K666" s="29"/>
    </row>
    <row r="667" spans="1:11" x14ac:dyDescent="0.25">
      <c r="A667" s="27">
        <v>40402</v>
      </c>
      <c r="B667" s="13">
        <v>134.71631701037481</v>
      </c>
      <c r="K667" s="29"/>
    </row>
    <row r="668" spans="1:11" x14ac:dyDescent="0.25">
      <c r="A668" s="27">
        <v>40401</v>
      </c>
      <c r="B668" s="13">
        <v>134.71631701037481</v>
      </c>
      <c r="K668" s="29"/>
    </row>
    <row r="669" spans="1:11" x14ac:dyDescent="0.25">
      <c r="A669" s="27">
        <v>40400</v>
      </c>
      <c r="B669" s="13">
        <v>134.71631701037481</v>
      </c>
      <c r="K669" s="29"/>
    </row>
    <row r="670" spans="1:11" x14ac:dyDescent="0.25">
      <c r="A670" s="27">
        <v>40399</v>
      </c>
      <c r="B670" s="13">
        <v>134.71631701037481</v>
      </c>
      <c r="K670" s="29"/>
    </row>
    <row r="671" spans="1:11" x14ac:dyDescent="0.25">
      <c r="A671" s="27">
        <v>40396</v>
      </c>
      <c r="B671" s="13">
        <v>134.71631701037481</v>
      </c>
      <c r="K671" s="29"/>
    </row>
    <row r="672" spans="1:11" x14ac:dyDescent="0.25">
      <c r="A672" s="27">
        <v>40395</v>
      </c>
      <c r="B672" s="13">
        <v>134.71631701037481</v>
      </c>
      <c r="K672" s="29"/>
    </row>
    <row r="673" spans="1:11" x14ac:dyDescent="0.25">
      <c r="A673" s="27">
        <v>40394</v>
      </c>
      <c r="B673" s="13">
        <v>134.71631701037481</v>
      </c>
      <c r="K673" s="29"/>
    </row>
    <row r="674" spans="1:11" x14ac:dyDescent="0.25">
      <c r="A674" s="27">
        <v>40393</v>
      </c>
      <c r="B674" s="13">
        <v>134.71631701037481</v>
      </c>
      <c r="K674" s="29"/>
    </row>
    <row r="675" spans="1:11" x14ac:dyDescent="0.25">
      <c r="A675" s="27">
        <v>40392</v>
      </c>
      <c r="B675" s="13">
        <v>134.71631701037481</v>
      </c>
      <c r="K675" s="29"/>
    </row>
    <row r="676" spans="1:11" x14ac:dyDescent="0.25">
      <c r="A676" s="27">
        <v>40389</v>
      </c>
      <c r="B676" s="13">
        <v>134.60384690438465</v>
      </c>
      <c r="K676" s="29"/>
    </row>
    <row r="677" spans="1:11" x14ac:dyDescent="0.25">
      <c r="A677" s="27">
        <v>40388</v>
      </c>
      <c r="B677" s="13">
        <v>134.60384690438465</v>
      </c>
      <c r="K677" s="29"/>
    </row>
    <row r="678" spans="1:11" x14ac:dyDescent="0.25">
      <c r="A678" s="27">
        <v>40387</v>
      </c>
      <c r="B678" s="13">
        <v>134.60384690438465</v>
      </c>
      <c r="K678" s="29"/>
    </row>
    <row r="679" spans="1:11" x14ac:dyDescent="0.25">
      <c r="A679" s="27">
        <v>40386</v>
      </c>
      <c r="B679" s="13">
        <v>134.60384690438465</v>
      </c>
      <c r="K679" s="29"/>
    </row>
    <row r="680" spans="1:11" x14ac:dyDescent="0.25">
      <c r="A680" s="27">
        <v>40385</v>
      </c>
      <c r="B680" s="13">
        <v>134.60384690438465</v>
      </c>
      <c r="K680" s="29"/>
    </row>
    <row r="681" spans="1:11" x14ac:dyDescent="0.25">
      <c r="A681" s="27">
        <v>40382</v>
      </c>
      <c r="B681" s="13">
        <v>134.60384690438465</v>
      </c>
      <c r="K681" s="29"/>
    </row>
    <row r="682" spans="1:11" x14ac:dyDescent="0.25">
      <c r="A682" s="27">
        <v>40381</v>
      </c>
      <c r="B682" s="13">
        <v>134.60384690438465</v>
      </c>
      <c r="K682" s="29"/>
    </row>
    <row r="683" spans="1:11" x14ac:dyDescent="0.25">
      <c r="A683" s="27">
        <v>40380</v>
      </c>
      <c r="B683" s="13">
        <v>134.60384690438465</v>
      </c>
      <c r="K683" s="29"/>
    </row>
    <row r="684" spans="1:11" x14ac:dyDescent="0.25">
      <c r="A684" s="27">
        <v>40379</v>
      </c>
      <c r="B684" s="13">
        <v>134.60384690438465</v>
      </c>
      <c r="K684" s="29"/>
    </row>
    <row r="685" spans="1:11" x14ac:dyDescent="0.25">
      <c r="A685" s="27">
        <v>40378</v>
      </c>
      <c r="B685" s="13">
        <v>134.60384690438465</v>
      </c>
      <c r="K685" s="29"/>
    </row>
    <row r="686" spans="1:11" x14ac:dyDescent="0.25">
      <c r="A686" s="27">
        <v>40375</v>
      </c>
      <c r="B686" s="13">
        <v>134.60384690438465</v>
      </c>
      <c r="K686" s="29"/>
    </row>
    <row r="687" spans="1:11" x14ac:dyDescent="0.25">
      <c r="A687" s="27">
        <v>40374</v>
      </c>
      <c r="B687" s="13">
        <v>134.60384690438465</v>
      </c>
      <c r="K687" s="29"/>
    </row>
    <row r="688" spans="1:11" x14ac:dyDescent="0.25">
      <c r="A688" s="27">
        <v>40373</v>
      </c>
      <c r="B688" s="13">
        <v>134.60384690438465</v>
      </c>
      <c r="K688" s="29"/>
    </row>
    <row r="689" spans="1:11" x14ac:dyDescent="0.25">
      <c r="A689" s="27">
        <v>40372</v>
      </c>
      <c r="B689" s="13">
        <v>134.60384690438465</v>
      </c>
      <c r="K689" s="29"/>
    </row>
    <row r="690" spans="1:11" x14ac:dyDescent="0.25">
      <c r="A690" s="27">
        <v>40371</v>
      </c>
      <c r="B690" s="13">
        <v>134.60384690438465</v>
      </c>
      <c r="K690" s="29"/>
    </row>
    <row r="691" spans="1:11" x14ac:dyDescent="0.25">
      <c r="A691" s="27">
        <v>40368</v>
      </c>
      <c r="B691" s="13">
        <v>134.60384690438465</v>
      </c>
      <c r="K691" s="29"/>
    </row>
    <row r="692" spans="1:11" x14ac:dyDescent="0.25">
      <c r="A692" s="27">
        <v>40367</v>
      </c>
      <c r="B692" s="13">
        <v>134.60384690438465</v>
      </c>
      <c r="K692" s="29"/>
    </row>
    <row r="693" spans="1:11" x14ac:dyDescent="0.25">
      <c r="A693" s="27">
        <v>40366</v>
      </c>
      <c r="B693" s="13">
        <v>134.60384690438465</v>
      </c>
      <c r="K693" s="29"/>
    </row>
    <row r="694" spans="1:11" x14ac:dyDescent="0.25">
      <c r="A694" s="27">
        <v>40365</v>
      </c>
      <c r="B694" s="13">
        <v>134.60384690438465</v>
      </c>
      <c r="K694" s="29"/>
    </row>
    <row r="695" spans="1:11" x14ac:dyDescent="0.25">
      <c r="A695" s="27">
        <v>40364</v>
      </c>
      <c r="B695" s="13">
        <v>134.60384690438465</v>
      </c>
      <c r="K695" s="29"/>
    </row>
    <row r="696" spans="1:11" x14ac:dyDescent="0.25">
      <c r="A696" s="27">
        <v>40361</v>
      </c>
      <c r="B696" s="13">
        <v>134.60384690438465</v>
      </c>
      <c r="K696" s="29"/>
    </row>
    <row r="697" spans="1:11" x14ac:dyDescent="0.25">
      <c r="A697" s="27">
        <v>40360</v>
      </c>
      <c r="B697" s="13">
        <v>134.60384690438465</v>
      </c>
      <c r="K697" s="29"/>
    </row>
    <row r="698" spans="1:11" x14ac:dyDescent="0.25">
      <c r="A698" s="27">
        <v>40359</v>
      </c>
      <c r="B698" s="13">
        <v>132.57580236849577</v>
      </c>
      <c r="K698" s="29"/>
    </row>
    <row r="699" spans="1:11" x14ac:dyDescent="0.25">
      <c r="A699" s="27">
        <v>40358</v>
      </c>
      <c r="B699" s="13">
        <v>132.57580236849577</v>
      </c>
      <c r="K699" s="29"/>
    </row>
    <row r="700" spans="1:11" x14ac:dyDescent="0.25">
      <c r="A700" s="27">
        <v>40357</v>
      </c>
      <c r="B700" s="13">
        <v>132.57580236849577</v>
      </c>
      <c r="K700" s="29"/>
    </row>
    <row r="701" spans="1:11" x14ac:dyDescent="0.25">
      <c r="A701" s="27">
        <v>40354</v>
      </c>
      <c r="B701" s="13">
        <v>132.57580236849577</v>
      </c>
      <c r="K701" s="29"/>
    </row>
    <row r="702" spans="1:11" x14ac:dyDescent="0.25">
      <c r="A702" s="27">
        <v>40353</v>
      </c>
      <c r="B702" s="13">
        <v>132.57580236849577</v>
      </c>
      <c r="K702" s="29"/>
    </row>
    <row r="703" spans="1:11" x14ac:dyDescent="0.25">
      <c r="A703" s="27">
        <v>40352</v>
      </c>
      <c r="B703" s="13">
        <v>132.57580236849577</v>
      </c>
      <c r="K703" s="29"/>
    </row>
    <row r="704" spans="1:11" x14ac:dyDescent="0.25">
      <c r="A704" s="27">
        <v>40351</v>
      </c>
      <c r="B704" s="13">
        <v>132.57580236849577</v>
      </c>
      <c r="K704" s="29"/>
    </row>
    <row r="705" spans="1:11" x14ac:dyDescent="0.25">
      <c r="A705" s="27">
        <v>40350</v>
      </c>
      <c r="B705" s="13">
        <v>132.57580236849577</v>
      </c>
      <c r="K705" s="29"/>
    </row>
    <row r="706" spans="1:11" x14ac:dyDescent="0.25">
      <c r="A706" s="27">
        <v>40347</v>
      </c>
      <c r="B706" s="13">
        <v>132.57580236849577</v>
      </c>
      <c r="K706" s="29"/>
    </row>
    <row r="707" spans="1:11" x14ac:dyDescent="0.25">
      <c r="A707" s="27">
        <v>40346</v>
      </c>
      <c r="B707" s="13">
        <v>132.57580236849577</v>
      </c>
      <c r="K707" s="29"/>
    </row>
    <row r="708" spans="1:11" x14ac:dyDescent="0.25">
      <c r="A708" s="27">
        <v>40345</v>
      </c>
      <c r="B708" s="13">
        <v>132.57580236849577</v>
      </c>
      <c r="K708" s="29"/>
    </row>
    <row r="709" spans="1:11" x14ac:dyDescent="0.25">
      <c r="A709" s="27">
        <v>40344</v>
      </c>
      <c r="B709" s="13">
        <v>132.57580236849577</v>
      </c>
      <c r="K709" s="29"/>
    </row>
    <row r="710" spans="1:11" x14ac:dyDescent="0.25">
      <c r="A710" s="27">
        <v>40343</v>
      </c>
      <c r="B710" s="13">
        <v>132.57580236849577</v>
      </c>
      <c r="K710" s="29"/>
    </row>
    <row r="711" spans="1:11" x14ac:dyDescent="0.25">
      <c r="A711" s="27">
        <v>40340</v>
      </c>
      <c r="B711" s="13">
        <v>132.57580236849577</v>
      </c>
      <c r="K711" s="29"/>
    </row>
    <row r="712" spans="1:11" x14ac:dyDescent="0.25">
      <c r="A712" s="27">
        <v>40339</v>
      </c>
      <c r="B712" s="13">
        <v>132.57580236849577</v>
      </c>
      <c r="K712" s="29"/>
    </row>
    <row r="713" spans="1:11" x14ac:dyDescent="0.25">
      <c r="A713" s="27">
        <v>40338</v>
      </c>
      <c r="B713" s="13">
        <v>132.57580236849577</v>
      </c>
      <c r="K713" s="29"/>
    </row>
    <row r="714" spans="1:11" x14ac:dyDescent="0.25">
      <c r="A714" s="27">
        <v>40337</v>
      </c>
      <c r="B714" s="13">
        <v>132.57580236849577</v>
      </c>
      <c r="K714" s="29"/>
    </row>
    <row r="715" spans="1:11" x14ac:dyDescent="0.25">
      <c r="A715" s="27">
        <v>40336</v>
      </c>
      <c r="B715" s="13">
        <v>132.57580236849577</v>
      </c>
      <c r="K715" s="29"/>
    </row>
    <row r="716" spans="1:11" x14ac:dyDescent="0.25">
      <c r="A716" s="27">
        <v>40333</v>
      </c>
      <c r="B716" s="13">
        <v>132.57580236849577</v>
      </c>
      <c r="K716" s="29"/>
    </row>
    <row r="717" spans="1:11" x14ac:dyDescent="0.25">
      <c r="A717" s="27">
        <v>40332</v>
      </c>
      <c r="B717" s="13">
        <v>132.57580236849577</v>
      </c>
      <c r="K717" s="29"/>
    </row>
    <row r="718" spans="1:11" x14ac:dyDescent="0.25">
      <c r="A718" s="27">
        <v>40331</v>
      </c>
      <c r="B718" s="13">
        <v>132.57580236849577</v>
      </c>
      <c r="K718" s="29"/>
    </row>
    <row r="719" spans="1:11" x14ac:dyDescent="0.25">
      <c r="A719" s="27">
        <v>40330</v>
      </c>
      <c r="B719" s="13">
        <v>132.57580236849577</v>
      </c>
      <c r="K719" s="29"/>
    </row>
    <row r="720" spans="1:11" x14ac:dyDescent="0.25">
      <c r="A720" s="27">
        <v>40329</v>
      </c>
      <c r="B720" s="13">
        <v>133.40604961821745</v>
      </c>
      <c r="K720" s="29"/>
    </row>
    <row r="721" spans="1:11" x14ac:dyDescent="0.25">
      <c r="A721" s="27">
        <v>40326</v>
      </c>
      <c r="B721" s="13">
        <v>133.40604961821745</v>
      </c>
      <c r="K721" s="29"/>
    </row>
    <row r="722" spans="1:11" x14ac:dyDescent="0.25">
      <c r="A722" s="27">
        <v>40325</v>
      </c>
      <c r="B722" s="13">
        <v>133.40604961821745</v>
      </c>
      <c r="K722" s="29"/>
    </row>
    <row r="723" spans="1:11" x14ac:dyDescent="0.25">
      <c r="A723" s="27">
        <v>40324</v>
      </c>
      <c r="B723" s="13">
        <v>133.40604961821745</v>
      </c>
      <c r="K723" s="29"/>
    </row>
    <row r="724" spans="1:11" x14ac:dyDescent="0.25">
      <c r="A724" s="27">
        <v>40323</v>
      </c>
      <c r="B724" s="13">
        <v>133.40604961821745</v>
      </c>
      <c r="K724" s="29"/>
    </row>
    <row r="725" spans="1:11" x14ac:dyDescent="0.25">
      <c r="A725" s="27">
        <v>40319</v>
      </c>
      <c r="B725" s="13">
        <v>133.40604961821745</v>
      </c>
      <c r="K725" s="29"/>
    </row>
    <row r="726" spans="1:11" x14ac:dyDescent="0.25">
      <c r="A726" s="27">
        <v>40318</v>
      </c>
      <c r="B726" s="13">
        <v>133.40604961821745</v>
      </c>
      <c r="K726" s="29"/>
    </row>
    <row r="727" spans="1:11" x14ac:dyDescent="0.25">
      <c r="A727" s="27">
        <v>40317</v>
      </c>
      <c r="B727" s="13">
        <v>133.40604961821745</v>
      </c>
      <c r="K727" s="29"/>
    </row>
    <row r="728" spans="1:11" x14ac:dyDescent="0.25">
      <c r="A728" s="27">
        <v>40316</v>
      </c>
      <c r="B728" s="13">
        <v>133.40604961821745</v>
      </c>
      <c r="K728" s="29"/>
    </row>
    <row r="729" spans="1:11" x14ac:dyDescent="0.25">
      <c r="A729" s="27">
        <v>40315</v>
      </c>
      <c r="B729" s="13">
        <v>133.40604961821745</v>
      </c>
      <c r="K729" s="29"/>
    </row>
    <row r="730" spans="1:11" x14ac:dyDescent="0.25">
      <c r="A730" s="27">
        <v>40310</v>
      </c>
      <c r="B730" s="13">
        <v>133.40604961821745</v>
      </c>
      <c r="K730" s="29"/>
    </row>
    <row r="731" spans="1:11" x14ac:dyDescent="0.25">
      <c r="A731" s="27">
        <v>40309</v>
      </c>
      <c r="B731" s="13">
        <v>133.40604961821745</v>
      </c>
      <c r="K731" s="29"/>
    </row>
    <row r="732" spans="1:11" x14ac:dyDescent="0.25">
      <c r="A732" s="27">
        <v>40308</v>
      </c>
      <c r="B732" s="13">
        <v>133.40604961821745</v>
      </c>
      <c r="K732" s="29"/>
    </row>
    <row r="733" spans="1:11" x14ac:dyDescent="0.25">
      <c r="A733" s="27">
        <v>40305</v>
      </c>
      <c r="B733" s="13">
        <v>133.40604961821745</v>
      </c>
      <c r="K733" s="29"/>
    </row>
    <row r="734" spans="1:11" x14ac:dyDescent="0.25">
      <c r="A734" s="27">
        <v>40304</v>
      </c>
      <c r="B734" s="13">
        <v>133.40604961821745</v>
      </c>
      <c r="K734" s="29"/>
    </row>
    <row r="735" spans="1:11" x14ac:dyDescent="0.25">
      <c r="A735" s="27">
        <v>40303</v>
      </c>
      <c r="B735" s="13">
        <v>133.40604961821745</v>
      </c>
      <c r="K735" s="29"/>
    </row>
    <row r="736" spans="1:11" x14ac:dyDescent="0.25">
      <c r="A736" s="27">
        <v>40302</v>
      </c>
      <c r="B736" s="13">
        <v>133.40604961821745</v>
      </c>
      <c r="K736" s="29"/>
    </row>
    <row r="737" spans="1:11" x14ac:dyDescent="0.25">
      <c r="A737" s="27">
        <v>40301</v>
      </c>
      <c r="B737" s="13">
        <v>133.40604961821745</v>
      </c>
      <c r="K737" s="29"/>
    </row>
    <row r="738" spans="1:11" x14ac:dyDescent="0.25">
      <c r="A738" s="27">
        <v>40297</v>
      </c>
      <c r="B738" s="13">
        <v>122.26478412304382</v>
      </c>
      <c r="K738" s="29"/>
    </row>
    <row r="739" spans="1:11" x14ac:dyDescent="0.25">
      <c r="A739" s="27">
        <v>40296</v>
      </c>
      <c r="B739" s="13">
        <v>122.26478412304382</v>
      </c>
      <c r="K739" s="29"/>
    </row>
    <row r="740" spans="1:11" x14ac:dyDescent="0.25">
      <c r="A740" s="27">
        <v>40295</v>
      </c>
      <c r="B740" s="13">
        <v>122.26478412304382</v>
      </c>
      <c r="K740" s="29"/>
    </row>
    <row r="741" spans="1:11" x14ac:dyDescent="0.25">
      <c r="A741" s="27">
        <v>40294</v>
      </c>
      <c r="B741" s="13">
        <v>122.26478412304382</v>
      </c>
      <c r="K741" s="29"/>
    </row>
    <row r="742" spans="1:11" x14ac:dyDescent="0.25">
      <c r="A742" s="27">
        <v>40291</v>
      </c>
      <c r="B742" s="13">
        <v>122.26478412304382</v>
      </c>
      <c r="K742" s="29"/>
    </row>
    <row r="743" spans="1:11" x14ac:dyDescent="0.25">
      <c r="A743" s="27">
        <v>40290</v>
      </c>
      <c r="B743" s="13">
        <v>122.26478412304382</v>
      </c>
      <c r="K743" s="29"/>
    </row>
    <row r="744" spans="1:11" x14ac:dyDescent="0.25">
      <c r="A744" s="27">
        <v>40289</v>
      </c>
      <c r="B744" s="13">
        <v>122.26478412304382</v>
      </c>
      <c r="K744" s="29"/>
    </row>
    <row r="745" spans="1:11" x14ac:dyDescent="0.25">
      <c r="A745" s="27">
        <v>40288</v>
      </c>
      <c r="B745" s="13">
        <v>122.26478412304382</v>
      </c>
      <c r="K745" s="29"/>
    </row>
    <row r="746" spans="1:11" x14ac:dyDescent="0.25">
      <c r="A746" s="27">
        <v>40287</v>
      </c>
      <c r="B746" s="13">
        <v>122.26478412304382</v>
      </c>
      <c r="K746" s="29"/>
    </row>
    <row r="747" spans="1:11" x14ac:dyDescent="0.25">
      <c r="A747" s="27">
        <v>40284</v>
      </c>
      <c r="B747" s="13">
        <v>122.26478412304382</v>
      </c>
      <c r="K747" s="29"/>
    </row>
    <row r="748" spans="1:11" x14ac:dyDescent="0.25">
      <c r="A748" s="27">
        <v>40283</v>
      </c>
      <c r="B748" s="13">
        <v>122.26478412304382</v>
      </c>
      <c r="K748" s="29"/>
    </row>
    <row r="749" spans="1:11" x14ac:dyDescent="0.25">
      <c r="A749" s="27">
        <v>40282</v>
      </c>
      <c r="B749" s="13">
        <v>122.26478412304382</v>
      </c>
      <c r="K749" s="29"/>
    </row>
    <row r="750" spans="1:11" x14ac:dyDescent="0.25">
      <c r="A750" s="27">
        <v>40281</v>
      </c>
      <c r="B750" s="13">
        <v>122.26478412304382</v>
      </c>
      <c r="K750" s="29"/>
    </row>
    <row r="751" spans="1:11" x14ac:dyDescent="0.25">
      <c r="A751" s="27">
        <v>40280</v>
      </c>
      <c r="B751" s="13">
        <v>122.26478412304382</v>
      </c>
      <c r="K751" s="29"/>
    </row>
    <row r="752" spans="1:11" x14ac:dyDescent="0.25">
      <c r="A752" s="27">
        <v>40277</v>
      </c>
      <c r="B752" s="13">
        <v>122.26478412304382</v>
      </c>
      <c r="K752" s="29"/>
    </row>
    <row r="753" spans="1:11" x14ac:dyDescent="0.25">
      <c r="A753" s="27">
        <v>40276</v>
      </c>
      <c r="B753" s="13">
        <v>122.26478412304382</v>
      </c>
      <c r="K753" s="29"/>
    </row>
    <row r="754" spans="1:11" x14ac:dyDescent="0.25">
      <c r="A754" s="27">
        <v>40275</v>
      </c>
      <c r="B754" s="13">
        <v>122.26478412304382</v>
      </c>
      <c r="K754" s="29"/>
    </row>
    <row r="755" spans="1:11" x14ac:dyDescent="0.25">
      <c r="A755" s="27">
        <v>40274</v>
      </c>
      <c r="B755" s="13">
        <v>122.26478412304382</v>
      </c>
      <c r="K755" s="29"/>
    </row>
    <row r="756" spans="1:11" x14ac:dyDescent="0.25">
      <c r="A756" s="27">
        <v>40268</v>
      </c>
      <c r="B756" s="13">
        <v>104.19661203628611</v>
      </c>
      <c r="K756" s="29"/>
    </row>
    <row r="757" spans="1:11" x14ac:dyDescent="0.25">
      <c r="A757" s="27">
        <v>40267</v>
      </c>
      <c r="B757" s="13">
        <v>104.19661203628611</v>
      </c>
      <c r="K757" s="29"/>
    </row>
    <row r="758" spans="1:11" x14ac:dyDescent="0.25">
      <c r="A758" s="27">
        <v>40266</v>
      </c>
      <c r="B758" s="13">
        <v>104.19661203628611</v>
      </c>
      <c r="K758" s="29"/>
    </row>
    <row r="759" spans="1:11" x14ac:dyDescent="0.25">
      <c r="A759" s="27">
        <v>40263</v>
      </c>
      <c r="B759" s="13">
        <v>104.19661203628611</v>
      </c>
      <c r="K759" s="29"/>
    </row>
    <row r="760" spans="1:11" x14ac:dyDescent="0.25">
      <c r="A760" s="27">
        <v>40262</v>
      </c>
      <c r="B760" s="13">
        <v>104.19661203628611</v>
      </c>
      <c r="K760" s="29"/>
    </row>
    <row r="761" spans="1:11" x14ac:dyDescent="0.25">
      <c r="A761" s="27">
        <v>40261</v>
      </c>
      <c r="B761" s="13">
        <v>104.19661203628611</v>
      </c>
      <c r="K761" s="29"/>
    </row>
    <row r="762" spans="1:11" x14ac:dyDescent="0.25">
      <c r="A762" s="27">
        <v>40260</v>
      </c>
      <c r="B762" s="13">
        <v>104.19661203628611</v>
      </c>
      <c r="K762" s="29"/>
    </row>
    <row r="763" spans="1:11" x14ac:dyDescent="0.25">
      <c r="A763" s="27">
        <v>40259</v>
      </c>
      <c r="B763" s="13">
        <v>104.19661203628611</v>
      </c>
      <c r="K763" s="29"/>
    </row>
    <row r="764" spans="1:11" x14ac:dyDescent="0.25">
      <c r="A764" s="27">
        <v>40256</v>
      </c>
      <c r="B764" s="13">
        <v>104.19661203628611</v>
      </c>
      <c r="K764" s="29"/>
    </row>
    <row r="765" spans="1:11" x14ac:dyDescent="0.25">
      <c r="A765" s="27">
        <v>40255</v>
      </c>
      <c r="B765" s="13">
        <v>104.19661203628611</v>
      </c>
      <c r="K765" s="29"/>
    </row>
    <row r="766" spans="1:11" x14ac:dyDescent="0.25">
      <c r="A766" s="27">
        <v>40254</v>
      </c>
      <c r="B766" s="13">
        <v>104.19661203628611</v>
      </c>
      <c r="K766" s="29"/>
    </row>
    <row r="767" spans="1:11" x14ac:dyDescent="0.25">
      <c r="A767" s="27">
        <v>40253</v>
      </c>
      <c r="B767" s="13">
        <v>104.19661203628611</v>
      </c>
      <c r="K767" s="29"/>
    </row>
    <row r="768" spans="1:11" x14ac:dyDescent="0.25">
      <c r="A768" s="27">
        <v>40252</v>
      </c>
      <c r="B768" s="13">
        <v>104.19661203628611</v>
      </c>
      <c r="K768" s="29"/>
    </row>
    <row r="769" spans="1:11" x14ac:dyDescent="0.25">
      <c r="A769" s="27">
        <v>40249</v>
      </c>
      <c r="B769" s="13">
        <v>104.19661203628611</v>
      </c>
      <c r="K769" s="29"/>
    </row>
    <row r="770" spans="1:11" x14ac:dyDescent="0.25">
      <c r="A770" s="27">
        <v>40248</v>
      </c>
      <c r="B770" s="13">
        <v>104.19661203628611</v>
      </c>
      <c r="K770" s="29"/>
    </row>
    <row r="771" spans="1:11" x14ac:dyDescent="0.25">
      <c r="A771" s="27">
        <v>40247</v>
      </c>
      <c r="B771" s="13">
        <v>104.19661203628611</v>
      </c>
      <c r="K771" s="29"/>
    </row>
    <row r="772" spans="1:11" x14ac:dyDescent="0.25">
      <c r="A772" s="27">
        <v>40246</v>
      </c>
      <c r="B772" s="13">
        <v>104.19661203628611</v>
      </c>
      <c r="K772" s="29"/>
    </row>
    <row r="773" spans="1:11" x14ac:dyDescent="0.25">
      <c r="A773" s="27">
        <v>40245</v>
      </c>
      <c r="B773" s="13">
        <v>104.19661203628611</v>
      </c>
      <c r="K773" s="29"/>
    </row>
    <row r="774" spans="1:11" x14ac:dyDescent="0.25">
      <c r="A774" s="27">
        <v>40242</v>
      </c>
      <c r="B774" s="13">
        <v>104.19661203628611</v>
      </c>
      <c r="K774" s="29"/>
    </row>
    <row r="775" spans="1:11" x14ac:dyDescent="0.25">
      <c r="A775" s="27">
        <v>40241</v>
      </c>
      <c r="B775" s="13">
        <v>104.19661203628611</v>
      </c>
      <c r="K775" s="29"/>
    </row>
    <row r="776" spans="1:11" x14ac:dyDescent="0.25">
      <c r="A776" s="27">
        <v>40240</v>
      </c>
      <c r="B776" s="13">
        <v>104.19661203628611</v>
      </c>
      <c r="K776" s="29"/>
    </row>
    <row r="777" spans="1:11" x14ac:dyDescent="0.25">
      <c r="A777" s="27">
        <v>40239</v>
      </c>
      <c r="B777" s="13">
        <v>104.19661203628611</v>
      </c>
      <c r="K777" s="29"/>
    </row>
    <row r="778" spans="1:11" x14ac:dyDescent="0.25">
      <c r="A778" s="27">
        <v>40238</v>
      </c>
      <c r="B778" s="13">
        <v>104.19661203628611</v>
      </c>
      <c r="K778" s="29"/>
    </row>
    <row r="779" spans="1:11" x14ac:dyDescent="0.25">
      <c r="A779" s="27">
        <v>40235</v>
      </c>
      <c r="B779" s="13">
        <v>103.8579974652903</v>
      </c>
      <c r="K779" s="29"/>
    </row>
    <row r="780" spans="1:11" x14ac:dyDescent="0.25">
      <c r="A780" s="27">
        <v>40234</v>
      </c>
      <c r="B780" s="13">
        <v>103.8579974652903</v>
      </c>
      <c r="K780" s="29"/>
    </row>
    <row r="781" spans="1:11" x14ac:dyDescent="0.25">
      <c r="A781" s="27">
        <v>40233</v>
      </c>
      <c r="B781" s="13">
        <v>103.8579974652903</v>
      </c>
      <c r="K781" s="29"/>
    </row>
    <row r="782" spans="1:11" x14ac:dyDescent="0.25">
      <c r="A782" s="27">
        <v>40232</v>
      </c>
      <c r="B782" s="13">
        <v>103.8579974652903</v>
      </c>
      <c r="K782" s="29"/>
    </row>
    <row r="783" spans="1:11" x14ac:dyDescent="0.25">
      <c r="A783" s="27">
        <v>40231</v>
      </c>
      <c r="B783" s="13">
        <v>103.8579974652903</v>
      </c>
      <c r="K783" s="29"/>
    </row>
    <row r="784" spans="1:11" x14ac:dyDescent="0.25">
      <c r="A784" s="27">
        <v>40228</v>
      </c>
      <c r="B784" s="13">
        <v>103.8579974652903</v>
      </c>
      <c r="K784" s="29"/>
    </row>
    <row r="785" spans="1:11" x14ac:dyDescent="0.25">
      <c r="A785" s="27">
        <v>40227</v>
      </c>
      <c r="B785" s="13">
        <v>103.8579974652903</v>
      </c>
      <c r="K785" s="29"/>
    </row>
    <row r="786" spans="1:11" x14ac:dyDescent="0.25">
      <c r="A786" s="27">
        <v>40226</v>
      </c>
      <c r="B786" s="13">
        <v>103.8579974652903</v>
      </c>
      <c r="K786" s="29"/>
    </row>
    <row r="787" spans="1:11" x14ac:dyDescent="0.25">
      <c r="A787" s="27">
        <v>40225</v>
      </c>
      <c r="B787" s="13">
        <v>103.8579974652903</v>
      </c>
      <c r="K787" s="29"/>
    </row>
    <row r="788" spans="1:11" x14ac:dyDescent="0.25">
      <c r="A788" s="27">
        <v>40224</v>
      </c>
      <c r="B788" s="13">
        <v>103.8579974652903</v>
      </c>
      <c r="K788" s="29"/>
    </row>
    <row r="789" spans="1:11" x14ac:dyDescent="0.25">
      <c r="A789" s="27">
        <v>40221</v>
      </c>
      <c r="B789" s="13">
        <v>103.8579974652903</v>
      </c>
      <c r="K789" s="29"/>
    </row>
    <row r="790" spans="1:11" x14ac:dyDescent="0.25">
      <c r="A790" s="27">
        <v>40220</v>
      </c>
      <c r="B790" s="13">
        <v>103.8579974652903</v>
      </c>
      <c r="K790" s="29"/>
    </row>
    <row r="791" spans="1:11" x14ac:dyDescent="0.25">
      <c r="A791" s="27">
        <v>40219</v>
      </c>
      <c r="B791" s="13">
        <v>103.8579974652903</v>
      </c>
      <c r="K791" s="29"/>
    </row>
    <row r="792" spans="1:11" x14ac:dyDescent="0.25">
      <c r="A792" s="27">
        <v>40218</v>
      </c>
      <c r="B792" s="13">
        <v>103.8579974652903</v>
      </c>
      <c r="K792" s="29"/>
    </row>
    <row r="793" spans="1:11" x14ac:dyDescent="0.25">
      <c r="A793" s="27">
        <v>40217</v>
      </c>
      <c r="B793" s="13">
        <v>103.8579974652903</v>
      </c>
      <c r="K793" s="29"/>
    </row>
    <row r="794" spans="1:11" x14ac:dyDescent="0.25">
      <c r="A794" s="27">
        <v>40214</v>
      </c>
      <c r="B794" s="13">
        <v>103.8579974652903</v>
      </c>
      <c r="K794" s="29"/>
    </row>
    <row r="795" spans="1:11" x14ac:dyDescent="0.25">
      <c r="A795" s="27">
        <v>40213</v>
      </c>
      <c r="B795" s="13">
        <v>103.8579974652903</v>
      </c>
      <c r="K795" s="29"/>
    </row>
    <row r="796" spans="1:11" x14ac:dyDescent="0.25">
      <c r="A796" s="27">
        <v>40212</v>
      </c>
      <c r="B796" s="13">
        <v>103.8579974652903</v>
      </c>
      <c r="K796" s="29"/>
    </row>
    <row r="797" spans="1:11" x14ac:dyDescent="0.25">
      <c r="A797" s="27">
        <v>40211</v>
      </c>
      <c r="B797" s="13">
        <v>103.8579974652903</v>
      </c>
      <c r="K797" s="29"/>
    </row>
    <row r="798" spans="1:11" x14ac:dyDescent="0.25">
      <c r="A798" s="27">
        <v>40210</v>
      </c>
      <c r="B798" s="13">
        <v>103.8579974652903</v>
      </c>
      <c r="K798" s="29"/>
    </row>
    <row r="799" spans="1:11" x14ac:dyDescent="0.25">
      <c r="A799" s="27">
        <v>40207</v>
      </c>
      <c r="B799" s="13">
        <v>103.66489496895348</v>
      </c>
      <c r="K799" s="29"/>
    </row>
    <row r="800" spans="1:11" x14ac:dyDescent="0.25">
      <c r="A800" s="27">
        <v>40206</v>
      </c>
      <c r="B800" s="13">
        <v>103.66489496895348</v>
      </c>
      <c r="K800" s="29"/>
    </row>
    <row r="801" spans="1:11" x14ac:dyDescent="0.25">
      <c r="A801" s="27">
        <v>40205</v>
      </c>
      <c r="B801" s="13">
        <v>103.66489496895348</v>
      </c>
      <c r="K801" s="29"/>
    </row>
    <row r="802" spans="1:11" x14ac:dyDescent="0.25">
      <c r="A802" s="27">
        <v>40204</v>
      </c>
      <c r="B802" s="13">
        <v>103.66489496895348</v>
      </c>
      <c r="K802" s="29"/>
    </row>
    <row r="803" spans="1:11" x14ac:dyDescent="0.25">
      <c r="A803" s="27">
        <v>40203</v>
      </c>
      <c r="B803" s="13">
        <v>103.66489496895348</v>
      </c>
      <c r="K803" s="29"/>
    </row>
    <row r="804" spans="1:11" x14ac:dyDescent="0.25">
      <c r="A804" s="27">
        <v>40200</v>
      </c>
      <c r="B804" s="13">
        <v>103.66489496895348</v>
      </c>
      <c r="K804" s="29"/>
    </row>
    <row r="805" spans="1:11" x14ac:dyDescent="0.25">
      <c r="A805" s="27">
        <v>40199</v>
      </c>
      <c r="B805" s="13">
        <v>103.66489496895348</v>
      </c>
      <c r="K805" s="29"/>
    </row>
    <row r="806" spans="1:11" x14ac:dyDescent="0.25">
      <c r="A806" s="27">
        <v>40198</v>
      </c>
      <c r="B806" s="13">
        <v>103.66489496895348</v>
      </c>
      <c r="K806" s="29"/>
    </row>
    <row r="807" spans="1:11" x14ac:dyDescent="0.25">
      <c r="A807" s="27">
        <v>40197</v>
      </c>
      <c r="B807" s="13">
        <v>103.66489496895348</v>
      </c>
      <c r="K807" s="29"/>
    </row>
    <row r="808" spans="1:11" x14ac:dyDescent="0.25">
      <c r="A808" s="27">
        <v>40196</v>
      </c>
      <c r="B808" s="13">
        <v>103.66489496895348</v>
      </c>
      <c r="K808" s="29"/>
    </row>
    <row r="809" spans="1:11" x14ac:dyDescent="0.25">
      <c r="A809" s="27">
        <v>40193</v>
      </c>
      <c r="B809" s="13">
        <v>103.66489496895348</v>
      </c>
      <c r="K809" s="29"/>
    </row>
    <row r="810" spans="1:11" x14ac:dyDescent="0.25">
      <c r="A810" s="27">
        <v>40192</v>
      </c>
      <c r="B810" s="13">
        <v>103.66489496895348</v>
      </c>
      <c r="K810" s="29"/>
    </row>
    <row r="811" spans="1:11" x14ac:dyDescent="0.25">
      <c r="A811" s="27">
        <v>40191</v>
      </c>
      <c r="B811" s="13">
        <v>103.66489496895348</v>
      </c>
      <c r="K811" s="29"/>
    </row>
    <row r="812" spans="1:11" x14ac:dyDescent="0.25">
      <c r="A812" s="27">
        <v>40190</v>
      </c>
      <c r="B812" s="13">
        <v>103.66489496895348</v>
      </c>
      <c r="K812" s="29"/>
    </row>
    <row r="813" spans="1:11" x14ac:dyDescent="0.25">
      <c r="A813" s="27">
        <v>40189</v>
      </c>
      <c r="B813" s="13">
        <v>103.66489496895348</v>
      </c>
      <c r="K813" s="29"/>
    </row>
    <row r="814" spans="1:11" x14ac:dyDescent="0.25">
      <c r="A814" s="27">
        <v>40186</v>
      </c>
      <c r="B814" s="13">
        <v>103.66489496895348</v>
      </c>
      <c r="K814" s="29"/>
    </row>
    <row r="815" spans="1:11" x14ac:dyDescent="0.25">
      <c r="A815" s="27">
        <v>40185</v>
      </c>
      <c r="B815" s="13">
        <v>103.66489496895348</v>
      </c>
      <c r="K815" s="29"/>
    </row>
    <row r="816" spans="1:11" x14ac:dyDescent="0.25">
      <c r="A816" s="27">
        <v>40184</v>
      </c>
      <c r="B816" s="13">
        <v>103.66489496895348</v>
      </c>
      <c r="K816" s="29"/>
    </row>
    <row r="817" spans="1:11" x14ac:dyDescent="0.25">
      <c r="A817" s="27">
        <v>40183</v>
      </c>
      <c r="B817" s="13">
        <v>103.66489496895348</v>
      </c>
      <c r="K817" s="29"/>
    </row>
    <row r="818" spans="1:11" x14ac:dyDescent="0.25">
      <c r="A818" s="27">
        <v>40182</v>
      </c>
      <c r="B818" s="13">
        <v>103.66489496895348</v>
      </c>
      <c r="K818" s="29"/>
    </row>
    <row r="819" spans="1:11" x14ac:dyDescent="0.25">
      <c r="A819" s="27">
        <v>40177</v>
      </c>
      <c r="B819" s="13">
        <v>116.42637346566787</v>
      </c>
      <c r="K819" s="29"/>
    </row>
    <row r="820" spans="1:11" x14ac:dyDescent="0.25">
      <c r="A820" s="27">
        <v>40176</v>
      </c>
      <c r="B820" s="13">
        <v>116.42637346566787</v>
      </c>
      <c r="K820" s="29"/>
    </row>
    <row r="821" spans="1:11" x14ac:dyDescent="0.25">
      <c r="A821" s="27">
        <v>40175</v>
      </c>
      <c r="B821" s="13">
        <v>116.42637346566787</v>
      </c>
      <c r="K821" s="29"/>
    </row>
    <row r="822" spans="1:11" x14ac:dyDescent="0.25">
      <c r="A822" s="27">
        <v>40170</v>
      </c>
      <c r="B822" s="13">
        <v>116.42637346566787</v>
      </c>
      <c r="K822" s="29"/>
    </row>
    <row r="823" spans="1:11" x14ac:dyDescent="0.25">
      <c r="A823" s="27">
        <v>40169</v>
      </c>
      <c r="B823" s="13">
        <v>116.42637346566787</v>
      </c>
      <c r="K823" s="29"/>
    </row>
    <row r="824" spans="1:11" x14ac:dyDescent="0.25">
      <c r="A824" s="27">
        <v>40168</v>
      </c>
      <c r="B824" s="13">
        <v>116.42637346566787</v>
      </c>
      <c r="K824" s="29"/>
    </row>
    <row r="825" spans="1:11" x14ac:dyDescent="0.25">
      <c r="A825" s="27">
        <v>40165</v>
      </c>
      <c r="B825" s="13">
        <v>116.42637346566787</v>
      </c>
      <c r="K825" s="29"/>
    </row>
    <row r="826" spans="1:11" x14ac:dyDescent="0.25">
      <c r="A826" s="27">
        <v>40164</v>
      </c>
      <c r="B826" s="13">
        <v>116.42637346566787</v>
      </c>
      <c r="K826" s="29"/>
    </row>
    <row r="827" spans="1:11" x14ac:dyDescent="0.25">
      <c r="A827" s="27">
        <v>40163</v>
      </c>
      <c r="B827" s="13">
        <v>116.42637346566787</v>
      </c>
      <c r="K827" s="29"/>
    </row>
    <row r="828" spans="1:11" x14ac:dyDescent="0.25">
      <c r="A828" s="27">
        <v>40162</v>
      </c>
      <c r="B828" s="13">
        <v>116.42637346566787</v>
      </c>
      <c r="K828" s="29"/>
    </row>
    <row r="829" spans="1:11" x14ac:dyDescent="0.25">
      <c r="A829" s="27">
        <v>40161</v>
      </c>
      <c r="B829" s="13">
        <v>116.42637346566787</v>
      </c>
      <c r="K829" s="29"/>
    </row>
    <row r="830" spans="1:11" x14ac:dyDescent="0.25">
      <c r="A830" s="27">
        <v>40158</v>
      </c>
      <c r="B830" s="13">
        <v>116.42637346566787</v>
      </c>
      <c r="K830" s="29"/>
    </row>
    <row r="831" spans="1:11" x14ac:dyDescent="0.25">
      <c r="A831" s="27">
        <v>40157</v>
      </c>
      <c r="B831" s="13">
        <v>116.42637346566787</v>
      </c>
      <c r="K831" s="29"/>
    </row>
    <row r="832" spans="1:11" x14ac:dyDescent="0.25">
      <c r="A832" s="27">
        <v>40156</v>
      </c>
      <c r="B832" s="13">
        <v>116.42637346566787</v>
      </c>
      <c r="K832" s="29"/>
    </row>
    <row r="833" spans="1:11" x14ac:dyDescent="0.25">
      <c r="A833" s="27">
        <v>40155</v>
      </c>
      <c r="B833" s="13">
        <v>116.42637346566787</v>
      </c>
      <c r="K833" s="29"/>
    </row>
    <row r="834" spans="1:11" x14ac:dyDescent="0.25">
      <c r="A834" s="27">
        <v>40154</v>
      </c>
      <c r="B834" s="13">
        <v>116.42637346566787</v>
      </c>
      <c r="K834" s="29"/>
    </row>
    <row r="835" spans="1:11" x14ac:dyDescent="0.25">
      <c r="A835" s="27">
        <v>40151</v>
      </c>
      <c r="B835" s="13">
        <v>116.42637346566787</v>
      </c>
      <c r="K835" s="29"/>
    </row>
    <row r="836" spans="1:11" x14ac:dyDescent="0.25">
      <c r="A836" s="27">
        <v>40150</v>
      </c>
      <c r="B836" s="13">
        <v>116.42637346566787</v>
      </c>
      <c r="K836" s="29"/>
    </row>
    <row r="837" spans="1:11" x14ac:dyDescent="0.25">
      <c r="A837" s="27">
        <v>40149</v>
      </c>
      <c r="B837" s="13">
        <v>116.42637346566787</v>
      </c>
      <c r="K837" s="29"/>
    </row>
    <row r="838" spans="1:11" x14ac:dyDescent="0.25">
      <c r="A838" s="27">
        <v>40148</v>
      </c>
      <c r="B838" s="13">
        <v>116.42637346566787</v>
      </c>
      <c r="K838" s="29"/>
    </row>
    <row r="839" spans="1:11" x14ac:dyDescent="0.25">
      <c r="A839" s="27">
        <v>40147</v>
      </c>
      <c r="B839" s="13">
        <v>114.26971010307794</v>
      </c>
      <c r="K839" s="29"/>
    </row>
    <row r="840" spans="1:11" x14ac:dyDescent="0.25">
      <c r="A840" s="27">
        <v>40144</v>
      </c>
      <c r="B840" s="13">
        <v>114.26971010307794</v>
      </c>
      <c r="K840" s="29"/>
    </row>
    <row r="841" spans="1:11" x14ac:dyDescent="0.25">
      <c r="A841" s="27">
        <v>40143</v>
      </c>
      <c r="B841" s="13">
        <v>114.26971010307794</v>
      </c>
      <c r="K841" s="29"/>
    </row>
    <row r="842" spans="1:11" x14ac:dyDescent="0.25">
      <c r="A842" s="27">
        <v>40142</v>
      </c>
      <c r="B842" s="13">
        <v>114.26971010307794</v>
      </c>
      <c r="K842" s="29"/>
    </row>
    <row r="843" spans="1:11" x14ac:dyDescent="0.25">
      <c r="A843" s="27">
        <v>40141</v>
      </c>
      <c r="B843" s="13">
        <v>114.26971010307794</v>
      </c>
      <c r="K843" s="29"/>
    </row>
    <row r="844" spans="1:11" x14ac:dyDescent="0.25">
      <c r="A844" s="27">
        <v>40140</v>
      </c>
      <c r="B844" s="13">
        <v>114.26971010307794</v>
      </c>
      <c r="K844" s="29"/>
    </row>
    <row r="845" spans="1:11" x14ac:dyDescent="0.25">
      <c r="A845" s="27">
        <v>40137</v>
      </c>
      <c r="B845" s="13">
        <v>114.26971010307794</v>
      </c>
      <c r="K845" s="29"/>
    </row>
    <row r="846" spans="1:11" x14ac:dyDescent="0.25">
      <c r="A846" s="27">
        <v>40136</v>
      </c>
      <c r="B846" s="13">
        <v>114.26971010307794</v>
      </c>
      <c r="K846" s="29"/>
    </row>
    <row r="847" spans="1:11" x14ac:dyDescent="0.25">
      <c r="A847" s="27">
        <v>40135</v>
      </c>
      <c r="B847" s="13">
        <v>114.26971010307794</v>
      </c>
      <c r="K847" s="29"/>
    </row>
    <row r="848" spans="1:11" x14ac:dyDescent="0.25">
      <c r="A848" s="27">
        <v>40134</v>
      </c>
      <c r="B848" s="13">
        <v>114.26971010307794</v>
      </c>
      <c r="K848" s="29"/>
    </row>
    <row r="849" spans="1:11" x14ac:dyDescent="0.25">
      <c r="A849" s="27">
        <v>40133</v>
      </c>
      <c r="B849" s="13">
        <v>114.26971010307794</v>
      </c>
      <c r="K849" s="29"/>
    </row>
    <row r="850" spans="1:11" x14ac:dyDescent="0.25">
      <c r="A850" s="27">
        <v>40130</v>
      </c>
      <c r="B850" s="13">
        <v>114.26971010307794</v>
      </c>
      <c r="K850" s="29"/>
    </row>
    <row r="851" spans="1:11" x14ac:dyDescent="0.25">
      <c r="A851" s="27">
        <v>40129</v>
      </c>
      <c r="B851" s="13">
        <v>114.26971010307794</v>
      </c>
      <c r="K851" s="29"/>
    </row>
    <row r="852" spans="1:11" x14ac:dyDescent="0.25">
      <c r="A852" s="27">
        <v>40128</v>
      </c>
      <c r="B852" s="13">
        <v>114.26971010307794</v>
      </c>
      <c r="K852" s="29"/>
    </row>
    <row r="853" spans="1:11" x14ac:dyDescent="0.25">
      <c r="A853" s="27">
        <v>40127</v>
      </c>
      <c r="B853" s="13">
        <v>114.26971010307794</v>
      </c>
      <c r="K853" s="29"/>
    </row>
    <row r="854" spans="1:11" x14ac:dyDescent="0.25">
      <c r="A854" s="27">
        <v>40126</v>
      </c>
      <c r="B854" s="13">
        <v>114.26971010307794</v>
      </c>
      <c r="K854" s="29"/>
    </row>
    <row r="855" spans="1:11" x14ac:dyDescent="0.25">
      <c r="A855" s="27">
        <v>40123</v>
      </c>
      <c r="B855" s="13">
        <v>114.26971010307794</v>
      </c>
      <c r="K855" s="29"/>
    </row>
    <row r="856" spans="1:11" x14ac:dyDescent="0.25">
      <c r="A856" s="27">
        <v>40122</v>
      </c>
      <c r="B856" s="13">
        <v>114.26971010307794</v>
      </c>
      <c r="K856" s="29"/>
    </row>
    <row r="857" spans="1:11" x14ac:dyDescent="0.25">
      <c r="A857" s="27">
        <v>40121</v>
      </c>
      <c r="B857" s="13">
        <v>114.26971010307794</v>
      </c>
      <c r="K857" s="29"/>
    </row>
    <row r="858" spans="1:11" x14ac:dyDescent="0.25">
      <c r="A858" s="27">
        <v>40120</v>
      </c>
      <c r="B858" s="13">
        <v>114.26971010307794</v>
      </c>
      <c r="K858" s="29"/>
    </row>
    <row r="859" spans="1:11" x14ac:dyDescent="0.25">
      <c r="A859" s="27">
        <v>40119</v>
      </c>
      <c r="B859" s="13">
        <v>114.26971010307794</v>
      </c>
      <c r="K859" s="29"/>
    </row>
    <row r="860" spans="1:11" x14ac:dyDescent="0.25">
      <c r="A860" s="27">
        <v>40116</v>
      </c>
      <c r="B860" s="13">
        <v>111.95172618975901</v>
      </c>
      <c r="K860" s="29"/>
    </row>
    <row r="861" spans="1:11" x14ac:dyDescent="0.25">
      <c r="A861" s="27">
        <v>40115</v>
      </c>
      <c r="B861" s="13">
        <v>111.95172618975901</v>
      </c>
      <c r="K861" s="29"/>
    </row>
    <row r="862" spans="1:11" x14ac:dyDescent="0.25">
      <c r="A862" s="27">
        <v>40114</v>
      </c>
      <c r="B862" s="13">
        <v>111.95172618975901</v>
      </c>
      <c r="K862" s="29"/>
    </row>
    <row r="863" spans="1:11" x14ac:dyDescent="0.25">
      <c r="A863" s="27">
        <v>40113</v>
      </c>
      <c r="B863" s="13">
        <v>111.95172618975901</v>
      </c>
      <c r="K863" s="29"/>
    </row>
    <row r="864" spans="1:11" x14ac:dyDescent="0.25">
      <c r="A864" s="27">
        <v>40112</v>
      </c>
      <c r="B864" s="13">
        <v>111.95172618975901</v>
      </c>
      <c r="K864" s="29"/>
    </row>
    <row r="865" spans="1:11" x14ac:dyDescent="0.25">
      <c r="A865" s="27">
        <v>40109</v>
      </c>
      <c r="B865" s="13">
        <v>111.95172618975901</v>
      </c>
      <c r="K865" s="29"/>
    </row>
    <row r="866" spans="1:11" x14ac:dyDescent="0.25">
      <c r="A866" s="27">
        <v>40108</v>
      </c>
      <c r="B866" s="13">
        <v>111.95172618975901</v>
      </c>
      <c r="K866" s="29"/>
    </row>
    <row r="867" spans="1:11" x14ac:dyDescent="0.25">
      <c r="A867" s="27">
        <v>40107</v>
      </c>
      <c r="B867" s="13">
        <v>111.95172618975901</v>
      </c>
      <c r="K867" s="29"/>
    </row>
    <row r="868" spans="1:11" x14ac:dyDescent="0.25">
      <c r="A868" s="27">
        <v>40106</v>
      </c>
      <c r="B868" s="13">
        <v>111.95172618975901</v>
      </c>
      <c r="K868" s="29"/>
    </row>
    <row r="869" spans="1:11" x14ac:dyDescent="0.25">
      <c r="A869" s="27">
        <v>40105</v>
      </c>
      <c r="B869" s="13">
        <v>111.95172618975901</v>
      </c>
      <c r="K869" s="29"/>
    </row>
    <row r="870" spans="1:11" x14ac:dyDescent="0.25">
      <c r="A870" s="27">
        <v>40102</v>
      </c>
      <c r="B870" s="13">
        <v>111.95172618975901</v>
      </c>
      <c r="K870" s="29"/>
    </row>
    <row r="871" spans="1:11" x14ac:dyDescent="0.25">
      <c r="A871" s="27">
        <v>40101</v>
      </c>
      <c r="B871" s="13">
        <v>111.95172618975901</v>
      </c>
      <c r="K871" s="29"/>
    </row>
    <row r="872" spans="1:11" x14ac:dyDescent="0.25">
      <c r="A872" s="27">
        <v>40100</v>
      </c>
      <c r="B872" s="13">
        <v>111.95172618975901</v>
      </c>
      <c r="K872" s="29"/>
    </row>
    <row r="873" spans="1:11" x14ac:dyDescent="0.25">
      <c r="A873" s="27">
        <v>40099</v>
      </c>
      <c r="B873" s="13">
        <v>111.95172618975901</v>
      </c>
      <c r="K873" s="29"/>
    </row>
    <row r="874" spans="1:11" x14ac:dyDescent="0.25">
      <c r="A874" s="27">
        <v>40098</v>
      </c>
      <c r="B874" s="13">
        <v>111.95172618975901</v>
      </c>
      <c r="K874" s="29"/>
    </row>
    <row r="875" spans="1:11" x14ac:dyDescent="0.25">
      <c r="A875" s="27">
        <v>40095</v>
      </c>
      <c r="B875" s="13">
        <v>111.95172618975901</v>
      </c>
      <c r="K875" s="29"/>
    </row>
    <row r="876" spans="1:11" x14ac:dyDescent="0.25">
      <c r="A876" s="27">
        <v>40094</v>
      </c>
      <c r="B876" s="13">
        <v>111.95172618975901</v>
      </c>
      <c r="K876" s="29"/>
    </row>
    <row r="877" spans="1:11" x14ac:dyDescent="0.25">
      <c r="A877" s="27">
        <v>40093</v>
      </c>
      <c r="B877" s="13">
        <v>111.95172618975901</v>
      </c>
      <c r="K877" s="29"/>
    </row>
    <row r="878" spans="1:11" x14ac:dyDescent="0.25">
      <c r="A878" s="27">
        <v>40092</v>
      </c>
      <c r="B878" s="13">
        <v>111.95172618975901</v>
      </c>
      <c r="K878" s="29"/>
    </row>
    <row r="879" spans="1:11" x14ac:dyDescent="0.25">
      <c r="A879" s="27">
        <v>40091</v>
      </c>
      <c r="B879" s="13">
        <v>111.95172618975901</v>
      </c>
      <c r="K879" s="29"/>
    </row>
    <row r="880" spans="1:11" x14ac:dyDescent="0.25">
      <c r="A880" s="27">
        <v>40088</v>
      </c>
      <c r="B880" s="13">
        <v>111.95172618975901</v>
      </c>
      <c r="K880" s="29"/>
    </row>
    <row r="881" spans="1:11" x14ac:dyDescent="0.25">
      <c r="A881" s="27">
        <v>40087</v>
      </c>
      <c r="B881" s="13">
        <v>111.95172618975901</v>
      </c>
      <c r="K881" s="29"/>
    </row>
    <row r="882" spans="1:11" x14ac:dyDescent="0.25">
      <c r="A882" s="27">
        <v>40086</v>
      </c>
      <c r="B882" s="13">
        <v>107.02656143726432</v>
      </c>
      <c r="K882" s="29"/>
    </row>
    <row r="883" spans="1:11" x14ac:dyDescent="0.25">
      <c r="A883" s="27">
        <v>40085</v>
      </c>
      <c r="B883" s="13">
        <v>107.02656143726432</v>
      </c>
      <c r="K883" s="29"/>
    </row>
    <row r="884" spans="1:11" x14ac:dyDescent="0.25">
      <c r="A884" s="27">
        <v>40084</v>
      </c>
      <c r="B884" s="13">
        <v>107.02656143726432</v>
      </c>
      <c r="K884" s="29"/>
    </row>
    <row r="885" spans="1:11" x14ac:dyDescent="0.25">
      <c r="A885" s="27">
        <v>40081</v>
      </c>
      <c r="B885" s="13">
        <v>107.02656143726432</v>
      </c>
      <c r="K885" s="29"/>
    </row>
    <row r="886" spans="1:11" x14ac:dyDescent="0.25">
      <c r="A886" s="27">
        <v>40080</v>
      </c>
      <c r="B886" s="13">
        <v>107.02656143726432</v>
      </c>
      <c r="K886" s="29"/>
    </row>
    <row r="887" spans="1:11" x14ac:dyDescent="0.25">
      <c r="A887" s="27">
        <v>40079</v>
      </c>
      <c r="B887" s="13">
        <v>107.02656143726432</v>
      </c>
      <c r="K887" s="29"/>
    </row>
    <row r="888" spans="1:11" x14ac:dyDescent="0.25">
      <c r="A888" s="27">
        <v>40078</v>
      </c>
      <c r="B888" s="13">
        <v>107.02656143726432</v>
      </c>
      <c r="K888" s="29"/>
    </row>
    <row r="889" spans="1:11" x14ac:dyDescent="0.25">
      <c r="A889" s="27">
        <v>40077</v>
      </c>
      <c r="B889" s="13">
        <v>107.02656143726432</v>
      </c>
      <c r="K889" s="29"/>
    </row>
    <row r="890" spans="1:11" x14ac:dyDescent="0.25">
      <c r="A890" s="27">
        <v>40074</v>
      </c>
      <c r="B890" s="13">
        <v>107.02656143726432</v>
      </c>
      <c r="K890" s="29"/>
    </row>
    <row r="891" spans="1:11" x14ac:dyDescent="0.25">
      <c r="A891" s="27">
        <v>40073</v>
      </c>
      <c r="B891" s="13">
        <v>107.02656143726432</v>
      </c>
      <c r="K891" s="29"/>
    </row>
    <row r="892" spans="1:11" x14ac:dyDescent="0.25">
      <c r="A892" s="27">
        <v>40072</v>
      </c>
      <c r="B892" s="13">
        <v>107.02656143726432</v>
      </c>
      <c r="K892" s="29"/>
    </row>
    <row r="893" spans="1:11" x14ac:dyDescent="0.25">
      <c r="A893" s="27">
        <v>40071</v>
      </c>
      <c r="B893" s="13">
        <v>107.02656143726432</v>
      </c>
      <c r="K893" s="29"/>
    </row>
    <row r="894" spans="1:11" x14ac:dyDescent="0.25">
      <c r="A894" s="27">
        <v>40070</v>
      </c>
      <c r="B894" s="13">
        <v>107.02656143726432</v>
      </c>
      <c r="K894" s="29"/>
    </row>
    <row r="895" spans="1:11" x14ac:dyDescent="0.25">
      <c r="A895" s="27">
        <v>40067</v>
      </c>
      <c r="B895" s="13">
        <v>107.02656143726432</v>
      </c>
      <c r="K895" s="29"/>
    </row>
    <row r="896" spans="1:11" x14ac:dyDescent="0.25">
      <c r="A896" s="27">
        <v>40066</v>
      </c>
      <c r="B896" s="13">
        <v>107.02656143726432</v>
      </c>
      <c r="K896" s="29"/>
    </row>
    <row r="897" spans="1:11" x14ac:dyDescent="0.25">
      <c r="A897" s="27">
        <v>40065</v>
      </c>
      <c r="B897" s="13">
        <v>107.02656143726432</v>
      </c>
      <c r="K897" s="29"/>
    </row>
    <row r="898" spans="1:11" x14ac:dyDescent="0.25">
      <c r="A898" s="27">
        <v>40064</v>
      </c>
      <c r="B898" s="13">
        <v>107.02656143726432</v>
      </c>
      <c r="K898" s="29"/>
    </row>
    <row r="899" spans="1:11" x14ac:dyDescent="0.25">
      <c r="A899" s="27">
        <v>40063</v>
      </c>
      <c r="B899" s="13">
        <v>107.02656143726432</v>
      </c>
      <c r="K899" s="29"/>
    </row>
    <row r="900" spans="1:11" x14ac:dyDescent="0.25">
      <c r="A900" s="27">
        <v>40060</v>
      </c>
      <c r="B900" s="13">
        <v>107.02656143726432</v>
      </c>
      <c r="K900" s="29"/>
    </row>
    <row r="901" spans="1:11" x14ac:dyDescent="0.25">
      <c r="A901" s="27">
        <v>40059</v>
      </c>
      <c r="B901" s="13">
        <v>107.02656143726432</v>
      </c>
      <c r="K901" s="29"/>
    </row>
    <row r="902" spans="1:11" x14ac:dyDescent="0.25">
      <c r="A902" s="27">
        <v>40058</v>
      </c>
      <c r="B902" s="13">
        <v>107.02656143726432</v>
      </c>
      <c r="K902" s="29"/>
    </row>
    <row r="903" spans="1:11" x14ac:dyDescent="0.25">
      <c r="A903" s="27">
        <v>40057</v>
      </c>
      <c r="B903" s="13">
        <v>107.02656143726432</v>
      </c>
      <c r="K903" s="29"/>
    </row>
    <row r="904" spans="1:11" x14ac:dyDescent="0.25">
      <c r="A904" s="27">
        <v>40056</v>
      </c>
      <c r="B904" s="13">
        <v>101.56562977773491</v>
      </c>
      <c r="K904" s="29"/>
    </row>
    <row r="905" spans="1:11" x14ac:dyDescent="0.25">
      <c r="A905" s="27">
        <v>40053</v>
      </c>
      <c r="B905" s="13">
        <v>101.56562977773491</v>
      </c>
      <c r="K905" s="29"/>
    </row>
    <row r="906" spans="1:11" x14ac:dyDescent="0.25">
      <c r="A906" s="27">
        <v>40052</v>
      </c>
      <c r="B906" s="13">
        <v>101.56562977773491</v>
      </c>
      <c r="K906" s="29"/>
    </row>
    <row r="907" spans="1:11" x14ac:dyDescent="0.25">
      <c r="A907" s="27">
        <v>40051</v>
      </c>
      <c r="B907" s="13">
        <v>101.56562977773491</v>
      </c>
      <c r="K907" s="29"/>
    </row>
    <row r="908" spans="1:11" x14ac:dyDescent="0.25">
      <c r="A908" s="27">
        <v>40050</v>
      </c>
      <c r="B908" s="13">
        <v>101.56562977773491</v>
      </c>
      <c r="K908" s="29"/>
    </row>
    <row r="909" spans="1:11" x14ac:dyDescent="0.25">
      <c r="A909" s="27">
        <v>40049</v>
      </c>
      <c r="B909" s="13">
        <v>101.56562977773491</v>
      </c>
      <c r="K909" s="29"/>
    </row>
    <row r="910" spans="1:11" x14ac:dyDescent="0.25">
      <c r="A910" s="27">
        <v>40046</v>
      </c>
      <c r="B910" s="13">
        <v>101.56562977773491</v>
      </c>
      <c r="K910" s="29"/>
    </row>
    <row r="911" spans="1:11" x14ac:dyDescent="0.25">
      <c r="A911" s="27">
        <v>40045</v>
      </c>
      <c r="B911" s="13">
        <v>101.56562977773491</v>
      </c>
      <c r="K911" s="29"/>
    </row>
    <row r="912" spans="1:11" x14ac:dyDescent="0.25">
      <c r="A912" s="27">
        <v>40044</v>
      </c>
      <c r="B912" s="13">
        <v>101.56562977773491</v>
      </c>
      <c r="K912" s="29"/>
    </row>
    <row r="913" spans="1:11" x14ac:dyDescent="0.25">
      <c r="A913" s="27">
        <v>40043</v>
      </c>
      <c r="B913" s="13">
        <v>101.56562977773491</v>
      </c>
      <c r="K913" s="29"/>
    </row>
    <row r="914" spans="1:11" x14ac:dyDescent="0.25">
      <c r="A914" s="27">
        <v>40042</v>
      </c>
      <c r="B914" s="13">
        <v>101.56562977773491</v>
      </c>
      <c r="K914" s="29"/>
    </row>
    <row r="915" spans="1:11" x14ac:dyDescent="0.25">
      <c r="A915" s="27">
        <v>40039</v>
      </c>
      <c r="B915" s="13">
        <v>101.56562977773491</v>
      </c>
      <c r="K915" s="29"/>
    </row>
    <row r="916" spans="1:11" x14ac:dyDescent="0.25">
      <c r="A916" s="27">
        <v>40038</v>
      </c>
      <c r="B916" s="13">
        <v>101.56562977773491</v>
      </c>
      <c r="K916" s="29"/>
    </row>
    <row r="917" spans="1:11" x14ac:dyDescent="0.25">
      <c r="A917" s="27">
        <v>40037</v>
      </c>
      <c r="B917" s="13">
        <v>101.56562977773491</v>
      </c>
      <c r="K917" s="29"/>
    </row>
    <row r="918" spans="1:11" x14ac:dyDescent="0.25">
      <c r="A918" s="27">
        <v>40036</v>
      </c>
      <c r="B918" s="13">
        <v>101.56562977773491</v>
      </c>
      <c r="K918" s="29"/>
    </row>
    <row r="919" spans="1:11" x14ac:dyDescent="0.25">
      <c r="A919" s="27">
        <v>40035</v>
      </c>
      <c r="B919" s="13">
        <v>101.56562977773491</v>
      </c>
      <c r="K919" s="29"/>
    </row>
    <row r="920" spans="1:11" x14ac:dyDescent="0.25">
      <c r="A920" s="27">
        <v>40032</v>
      </c>
      <c r="B920" s="13">
        <v>101.56562977773491</v>
      </c>
      <c r="K920" s="29"/>
    </row>
    <row r="921" spans="1:11" x14ac:dyDescent="0.25">
      <c r="A921" s="27">
        <v>40031</v>
      </c>
      <c r="B921" s="13">
        <v>101.56562977773491</v>
      </c>
      <c r="K921" s="29"/>
    </row>
    <row r="922" spans="1:11" x14ac:dyDescent="0.25">
      <c r="A922" s="27">
        <v>40030</v>
      </c>
      <c r="B922" s="13">
        <v>101.56562977773491</v>
      </c>
      <c r="K922" s="29"/>
    </row>
    <row r="923" spans="1:11" x14ac:dyDescent="0.25">
      <c r="A923" s="27">
        <v>40029</v>
      </c>
      <c r="B923" s="13">
        <v>101.56562977773491</v>
      </c>
      <c r="K923" s="29"/>
    </row>
    <row r="924" spans="1:11" x14ac:dyDescent="0.25">
      <c r="A924" s="27">
        <v>40028</v>
      </c>
      <c r="B924" s="13">
        <v>101.56562977773491</v>
      </c>
      <c r="K924" s="29"/>
    </row>
    <row r="925" spans="1:11" x14ac:dyDescent="0.25">
      <c r="A925" s="27">
        <v>40025</v>
      </c>
      <c r="B925" s="13">
        <v>91.384126087457616</v>
      </c>
      <c r="K925" s="29"/>
    </row>
    <row r="926" spans="1:11" x14ac:dyDescent="0.25">
      <c r="A926" s="27">
        <v>40024</v>
      </c>
      <c r="B926" s="13">
        <v>91.384126087457616</v>
      </c>
      <c r="K926" s="29"/>
    </row>
    <row r="927" spans="1:11" x14ac:dyDescent="0.25">
      <c r="A927" s="27">
        <v>40023</v>
      </c>
      <c r="B927" s="13">
        <v>91.384126087457616</v>
      </c>
      <c r="K927" s="29"/>
    </row>
    <row r="928" spans="1:11" x14ac:dyDescent="0.25">
      <c r="A928" s="27">
        <v>40022</v>
      </c>
      <c r="B928" s="13">
        <v>91.384126087457616</v>
      </c>
      <c r="K928" s="29"/>
    </row>
    <row r="929" spans="1:11" x14ac:dyDescent="0.25">
      <c r="A929" s="27">
        <v>40021</v>
      </c>
      <c r="B929" s="13">
        <v>91.384126087457616</v>
      </c>
      <c r="K929" s="29"/>
    </row>
    <row r="930" spans="1:11" x14ac:dyDescent="0.25">
      <c r="A930" s="27">
        <v>40018</v>
      </c>
      <c r="B930" s="13">
        <v>91.384126087457616</v>
      </c>
      <c r="K930" s="29"/>
    </row>
    <row r="931" spans="1:11" x14ac:dyDescent="0.25">
      <c r="A931" s="27">
        <v>40017</v>
      </c>
      <c r="B931" s="13">
        <v>91.384126087457616</v>
      </c>
      <c r="K931" s="29"/>
    </row>
    <row r="932" spans="1:11" x14ac:dyDescent="0.25">
      <c r="A932" s="27">
        <v>40016</v>
      </c>
      <c r="B932" s="13">
        <v>91.384126087457616</v>
      </c>
      <c r="K932" s="29"/>
    </row>
    <row r="933" spans="1:11" x14ac:dyDescent="0.25">
      <c r="A933" s="27">
        <v>40015</v>
      </c>
      <c r="B933" s="13">
        <v>91.384126087457616</v>
      </c>
      <c r="K933" s="29"/>
    </row>
    <row r="934" spans="1:11" x14ac:dyDescent="0.25">
      <c r="A934" s="27">
        <v>40014</v>
      </c>
      <c r="B934" s="13">
        <v>91.384126087457616</v>
      </c>
      <c r="K934" s="29"/>
    </row>
    <row r="935" spans="1:11" x14ac:dyDescent="0.25">
      <c r="A935" s="27">
        <v>40011</v>
      </c>
      <c r="B935" s="13">
        <v>91.384126087457616</v>
      </c>
      <c r="K935" s="29"/>
    </row>
    <row r="936" spans="1:11" x14ac:dyDescent="0.25">
      <c r="A936" s="27">
        <v>40010</v>
      </c>
      <c r="B936" s="13">
        <v>91.384126087457616</v>
      </c>
      <c r="K936" s="29"/>
    </row>
    <row r="937" spans="1:11" x14ac:dyDescent="0.25">
      <c r="A937" s="27">
        <v>40009</v>
      </c>
      <c r="B937" s="13">
        <v>91.384126087457616</v>
      </c>
      <c r="K937" s="29"/>
    </row>
    <row r="938" spans="1:11" x14ac:dyDescent="0.25">
      <c r="A938" s="27">
        <v>40008</v>
      </c>
      <c r="B938" s="13">
        <v>91.384126087457616</v>
      </c>
      <c r="K938" s="29"/>
    </row>
    <row r="939" spans="1:11" x14ac:dyDescent="0.25">
      <c r="A939" s="27">
        <v>40007</v>
      </c>
      <c r="B939" s="13">
        <v>91.384126087457616</v>
      </c>
      <c r="K939" s="29"/>
    </row>
    <row r="940" spans="1:11" x14ac:dyDescent="0.25">
      <c r="A940" s="27">
        <v>40004</v>
      </c>
      <c r="B940" s="13">
        <v>91.384126087457616</v>
      </c>
      <c r="K940" s="29"/>
    </row>
    <row r="941" spans="1:11" x14ac:dyDescent="0.25">
      <c r="A941" s="27">
        <v>40003</v>
      </c>
      <c r="B941" s="13">
        <v>91.384126087457616</v>
      </c>
      <c r="K941" s="29"/>
    </row>
    <row r="942" spans="1:11" x14ac:dyDescent="0.25">
      <c r="A942" s="27">
        <v>40002</v>
      </c>
      <c r="B942" s="13">
        <v>91.384126087457616</v>
      </c>
      <c r="K942" s="29"/>
    </row>
    <row r="943" spans="1:11" x14ac:dyDescent="0.25">
      <c r="A943" s="27">
        <v>40001</v>
      </c>
      <c r="B943" s="13">
        <v>91.384126087457616</v>
      </c>
      <c r="K943" s="29"/>
    </row>
    <row r="944" spans="1:11" x14ac:dyDescent="0.25">
      <c r="A944" s="27">
        <v>40000</v>
      </c>
      <c r="B944" s="13">
        <v>91.384126087457616</v>
      </c>
      <c r="K944" s="29"/>
    </row>
    <row r="945" spans="1:11" x14ac:dyDescent="0.25">
      <c r="A945" s="27">
        <v>39997</v>
      </c>
      <c r="B945" s="13">
        <v>91.384126087457616</v>
      </c>
      <c r="K945" s="29"/>
    </row>
    <row r="946" spans="1:11" x14ac:dyDescent="0.25">
      <c r="A946" s="27">
        <v>39996</v>
      </c>
      <c r="B946" s="13">
        <v>91.384126087457616</v>
      </c>
      <c r="K946" s="29"/>
    </row>
    <row r="947" spans="1:11" x14ac:dyDescent="0.25">
      <c r="A947" s="27">
        <v>39995</v>
      </c>
      <c r="B947" s="13">
        <v>91.384126087457616</v>
      </c>
      <c r="K947" s="29"/>
    </row>
    <row r="948" spans="1:11" x14ac:dyDescent="0.25">
      <c r="A948" s="27">
        <v>39994</v>
      </c>
      <c r="B948" s="13">
        <v>88.185009763974065</v>
      </c>
      <c r="K948" s="29"/>
    </row>
    <row r="949" spans="1:11" x14ac:dyDescent="0.25">
      <c r="A949" s="27">
        <v>39993</v>
      </c>
      <c r="B949" s="13">
        <v>88.185009763974065</v>
      </c>
      <c r="K949" s="29"/>
    </row>
    <row r="950" spans="1:11" x14ac:dyDescent="0.25">
      <c r="A950" s="27">
        <v>39990</v>
      </c>
      <c r="B950" s="13">
        <v>88.185009763974065</v>
      </c>
      <c r="K950" s="29"/>
    </row>
    <row r="951" spans="1:11" x14ac:dyDescent="0.25">
      <c r="A951" s="27">
        <v>39989</v>
      </c>
      <c r="B951" s="13">
        <v>88.185009763974065</v>
      </c>
      <c r="K951" s="29"/>
    </row>
    <row r="952" spans="1:11" x14ac:dyDescent="0.25">
      <c r="A952" s="27">
        <v>39988</v>
      </c>
      <c r="B952" s="13">
        <v>88.185009763974065</v>
      </c>
      <c r="K952" s="29"/>
    </row>
    <row r="953" spans="1:11" x14ac:dyDescent="0.25">
      <c r="A953" s="27">
        <v>39987</v>
      </c>
      <c r="B953" s="13">
        <v>88.185009763974065</v>
      </c>
      <c r="K953" s="29"/>
    </row>
    <row r="954" spans="1:11" x14ac:dyDescent="0.25">
      <c r="A954" s="27">
        <v>39986</v>
      </c>
      <c r="B954" s="13">
        <v>88.185009763974065</v>
      </c>
      <c r="K954" s="29"/>
    </row>
    <row r="955" spans="1:11" x14ac:dyDescent="0.25">
      <c r="A955" s="27">
        <v>39983</v>
      </c>
      <c r="B955" s="13">
        <v>88.185009763974065</v>
      </c>
      <c r="K955" s="29"/>
    </row>
    <row r="956" spans="1:11" x14ac:dyDescent="0.25">
      <c r="A956" s="27">
        <v>39982</v>
      </c>
      <c r="B956" s="13">
        <v>88.185009763974065</v>
      </c>
      <c r="K956" s="29"/>
    </row>
    <row r="957" spans="1:11" x14ac:dyDescent="0.25">
      <c r="A957" s="27">
        <v>39981</v>
      </c>
      <c r="B957" s="13">
        <v>88.185009763974065</v>
      </c>
      <c r="K957" s="29"/>
    </row>
    <row r="958" spans="1:11" x14ac:dyDescent="0.25">
      <c r="A958" s="27">
        <v>39980</v>
      </c>
      <c r="B958" s="13">
        <v>88.185009763974065</v>
      </c>
      <c r="K958" s="29"/>
    </row>
    <row r="959" spans="1:11" x14ac:dyDescent="0.25">
      <c r="A959" s="27">
        <v>39979</v>
      </c>
      <c r="B959" s="13">
        <v>88.185009763974065</v>
      </c>
      <c r="K959" s="29"/>
    </row>
    <row r="960" spans="1:11" x14ac:dyDescent="0.25">
      <c r="A960" s="27">
        <v>39976</v>
      </c>
      <c r="B960" s="13">
        <v>88.185009763974065</v>
      </c>
      <c r="K960" s="29"/>
    </row>
    <row r="961" spans="1:11" x14ac:dyDescent="0.25">
      <c r="A961" s="27">
        <v>39975</v>
      </c>
      <c r="B961" s="13">
        <v>88.185009763974065</v>
      </c>
      <c r="K961" s="29"/>
    </row>
    <row r="962" spans="1:11" x14ac:dyDescent="0.25">
      <c r="A962" s="27">
        <v>39974</v>
      </c>
      <c r="B962" s="13">
        <v>88.185009763974065</v>
      </c>
      <c r="K962" s="29"/>
    </row>
    <row r="963" spans="1:11" x14ac:dyDescent="0.25">
      <c r="A963" s="27">
        <v>39973</v>
      </c>
      <c r="B963" s="13">
        <v>88.185009763974065</v>
      </c>
      <c r="K963" s="29"/>
    </row>
    <row r="964" spans="1:11" x14ac:dyDescent="0.25">
      <c r="A964" s="27">
        <v>39972</v>
      </c>
      <c r="B964" s="13">
        <v>88.185009763974065</v>
      </c>
      <c r="K964" s="29"/>
    </row>
    <row r="965" spans="1:11" x14ac:dyDescent="0.25">
      <c r="A965" s="27">
        <v>39968</v>
      </c>
      <c r="B965" s="13">
        <v>88.185009763974065</v>
      </c>
      <c r="K965" s="29"/>
    </row>
    <row r="966" spans="1:11" x14ac:dyDescent="0.25">
      <c r="A966" s="27">
        <v>39967</v>
      </c>
      <c r="B966" s="13">
        <v>88.185009763974065</v>
      </c>
      <c r="K966" s="29"/>
    </row>
    <row r="967" spans="1:11" x14ac:dyDescent="0.25">
      <c r="A967" s="27">
        <v>39966</v>
      </c>
      <c r="B967" s="13">
        <v>88.185009763974065</v>
      </c>
      <c r="K967" s="29"/>
    </row>
    <row r="968" spans="1:11" x14ac:dyDescent="0.25">
      <c r="A968" s="27">
        <v>39962</v>
      </c>
      <c r="B968" s="13">
        <v>86.903572298256265</v>
      </c>
      <c r="K968" s="29"/>
    </row>
    <row r="969" spans="1:11" x14ac:dyDescent="0.25">
      <c r="A969" s="27">
        <v>39961</v>
      </c>
      <c r="B969" s="13">
        <v>86.903572298256265</v>
      </c>
      <c r="K969" s="29"/>
    </row>
    <row r="970" spans="1:11" x14ac:dyDescent="0.25">
      <c r="A970" s="27">
        <v>39960</v>
      </c>
      <c r="B970" s="13">
        <v>86.903572298256265</v>
      </c>
      <c r="K970" s="29"/>
    </row>
    <row r="971" spans="1:11" x14ac:dyDescent="0.25">
      <c r="A971" s="27">
        <v>39959</v>
      </c>
      <c r="B971" s="13">
        <v>86.903572298256265</v>
      </c>
      <c r="K971" s="29"/>
    </row>
    <row r="972" spans="1:11" x14ac:dyDescent="0.25">
      <c r="A972" s="27">
        <v>39958</v>
      </c>
      <c r="B972" s="13">
        <v>86.903572298256265</v>
      </c>
      <c r="K972" s="29"/>
    </row>
    <row r="973" spans="1:11" x14ac:dyDescent="0.25">
      <c r="A973" s="27">
        <v>39953</v>
      </c>
      <c r="B973" s="13">
        <v>86.903572298256265</v>
      </c>
      <c r="K973" s="29"/>
    </row>
    <row r="974" spans="1:11" x14ac:dyDescent="0.25">
      <c r="A974" s="27">
        <v>39952</v>
      </c>
      <c r="B974" s="13">
        <v>86.903572298256265</v>
      </c>
      <c r="K974" s="29"/>
    </row>
    <row r="975" spans="1:11" x14ac:dyDescent="0.25">
      <c r="A975" s="27">
        <v>39951</v>
      </c>
      <c r="B975" s="13">
        <v>86.903572298256265</v>
      </c>
      <c r="K975" s="29"/>
    </row>
    <row r="976" spans="1:11" x14ac:dyDescent="0.25">
      <c r="A976" s="27">
        <v>39948</v>
      </c>
      <c r="B976" s="13">
        <v>86.903572298256265</v>
      </c>
      <c r="K976" s="29"/>
    </row>
    <row r="977" spans="1:11" x14ac:dyDescent="0.25">
      <c r="A977" s="27">
        <v>39947</v>
      </c>
      <c r="B977" s="13">
        <v>86.903572298256265</v>
      </c>
      <c r="K977" s="29"/>
    </row>
    <row r="978" spans="1:11" x14ac:dyDescent="0.25">
      <c r="A978" s="27">
        <v>39946</v>
      </c>
      <c r="B978" s="13">
        <v>86.903572298256265</v>
      </c>
      <c r="K978" s="29"/>
    </row>
    <row r="979" spans="1:11" x14ac:dyDescent="0.25">
      <c r="A979" s="27">
        <v>39945</v>
      </c>
      <c r="B979" s="13">
        <v>86.903572298256265</v>
      </c>
      <c r="K979" s="29"/>
    </row>
    <row r="980" spans="1:11" x14ac:dyDescent="0.25">
      <c r="A980" s="27">
        <v>39944</v>
      </c>
      <c r="B980" s="13">
        <v>86.903572298256265</v>
      </c>
      <c r="K980" s="29"/>
    </row>
    <row r="981" spans="1:11" x14ac:dyDescent="0.25">
      <c r="A981" s="27">
        <v>39940</v>
      </c>
      <c r="B981" s="13">
        <v>86.903572298256265</v>
      </c>
      <c r="K981" s="29"/>
    </row>
    <row r="982" spans="1:11" x14ac:dyDescent="0.25">
      <c r="A982" s="27">
        <v>39939</v>
      </c>
      <c r="B982" s="13">
        <v>86.903572298256265</v>
      </c>
      <c r="K982" s="29"/>
    </row>
    <row r="983" spans="1:11" x14ac:dyDescent="0.25">
      <c r="A983" s="27">
        <v>39938</v>
      </c>
      <c r="B983" s="13">
        <v>86.903572298256265</v>
      </c>
      <c r="K983" s="29"/>
    </row>
    <row r="984" spans="1:11" x14ac:dyDescent="0.25">
      <c r="A984" s="27">
        <v>39937</v>
      </c>
      <c r="B984" s="13">
        <v>86.903572298256265</v>
      </c>
      <c r="K984" s="29"/>
    </row>
    <row r="985" spans="1:11" x14ac:dyDescent="0.25">
      <c r="A985" s="27">
        <v>39934</v>
      </c>
      <c r="B985" s="13">
        <v>86.903572298256265</v>
      </c>
      <c r="K985" s="29"/>
    </row>
    <row r="986" spans="1:11" x14ac:dyDescent="0.25">
      <c r="A986" s="27">
        <v>39933</v>
      </c>
      <c r="B986" s="13">
        <v>76.577743871279907</v>
      </c>
      <c r="K986" s="29"/>
    </row>
    <row r="987" spans="1:11" x14ac:dyDescent="0.25">
      <c r="A987" s="27">
        <v>39932</v>
      </c>
      <c r="B987" s="13">
        <v>76.577743871279907</v>
      </c>
      <c r="K987" s="29"/>
    </row>
    <row r="988" spans="1:11" x14ac:dyDescent="0.25">
      <c r="A988" s="27">
        <v>39931</v>
      </c>
      <c r="B988" s="13">
        <v>76.577743871279907</v>
      </c>
      <c r="K988" s="29"/>
    </row>
    <row r="989" spans="1:11" x14ac:dyDescent="0.25">
      <c r="A989" s="27">
        <v>39930</v>
      </c>
      <c r="B989" s="13">
        <v>76.577743871279907</v>
      </c>
      <c r="K989" s="29"/>
    </row>
    <row r="990" spans="1:11" x14ac:dyDescent="0.25">
      <c r="A990" s="27">
        <v>39927</v>
      </c>
      <c r="B990" s="13">
        <v>76.577743871279907</v>
      </c>
      <c r="K990" s="29"/>
    </row>
    <row r="991" spans="1:11" x14ac:dyDescent="0.25">
      <c r="A991" s="27">
        <v>39926</v>
      </c>
      <c r="B991" s="13">
        <v>76.577743871279907</v>
      </c>
      <c r="K991" s="29"/>
    </row>
    <row r="992" spans="1:11" x14ac:dyDescent="0.25">
      <c r="A992" s="27">
        <v>39925</v>
      </c>
      <c r="B992" s="13">
        <v>76.577743871279907</v>
      </c>
      <c r="K992" s="29"/>
    </row>
    <row r="993" spans="1:11" x14ac:dyDescent="0.25">
      <c r="A993" s="27">
        <v>39924</v>
      </c>
      <c r="B993" s="13">
        <v>76.577743871279907</v>
      </c>
      <c r="K993" s="29"/>
    </row>
    <row r="994" spans="1:11" x14ac:dyDescent="0.25">
      <c r="A994" s="27">
        <v>39923</v>
      </c>
      <c r="B994" s="13">
        <v>76.577743871279907</v>
      </c>
      <c r="K994" s="29"/>
    </row>
    <row r="995" spans="1:11" x14ac:dyDescent="0.25">
      <c r="A995" s="27">
        <v>39920</v>
      </c>
      <c r="B995" s="13">
        <v>76.577743871279907</v>
      </c>
      <c r="K995" s="29"/>
    </row>
    <row r="996" spans="1:11" x14ac:dyDescent="0.25">
      <c r="A996" s="27">
        <v>39919</v>
      </c>
      <c r="B996" s="13">
        <v>76.577743871279907</v>
      </c>
      <c r="K996" s="29"/>
    </row>
    <row r="997" spans="1:11" x14ac:dyDescent="0.25">
      <c r="A997" s="27">
        <v>39918</v>
      </c>
      <c r="B997" s="13">
        <v>76.577743871279907</v>
      </c>
      <c r="K997" s="29"/>
    </row>
    <row r="998" spans="1:11" x14ac:dyDescent="0.25">
      <c r="A998" s="27">
        <v>39917</v>
      </c>
      <c r="B998" s="13">
        <v>76.577743871279907</v>
      </c>
      <c r="K998" s="29"/>
    </row>
    <row r="999" spans="1:11" x14ac:dyDescent="0.25">
      <c r="A999" s="27">
        <v>39911</v>
      </c>
      <c r="B999" s="13">
        <v>76.577743871279907</v>
      </c>
      <c r="K999" s="29"/>
    </row>
    <row r="1000" spans="1:11" x14ac:dyDescent="0.25">
      <c r="A1000" s="27">
        <v>39910</v>
      </c>
      <c r="B1000" s="13">
        <v>76.577743871279907</v>
      </c>
      <c r="K1000" s="29"/>
    </row>
    <row r="1001" spans="1:11" x14ac:dyDescent="0.25">
      <c r="A1001" s="27">
        <v>39909</v>
      </c>
      <c r="B1001" s="13">
        <v>76.577743871279907</v>
      </c>
      <c r="K1001" s="29"/>
    </row>
    <row r="1002" spans="1:11" x14ac:dyDescent="0.25">
      <c r="A1002" s="27">
        <v>39906</v>
      </c>
      <c r="B1002" s="13">
        <v>76.577743871279907</v>
      </c>
      <c r="K1002" s="29"/>
    </row>
    <row r="1003" spans="1:11" x14ac:dyDescent="0.25">
      <c r="A1003" s="27">
        <v>39905</v>
      </c>
      <c r="B1003" s="13">
        <v>76.577743871279907</v>
      </c>
      <c r="K1003" s="29"/>
    </row>
    <row r="1004" spans="1:11" x14ac:dyDescent="0.25">
      <c r="A1004" s="27">
        <v>39904</v>
      </c>
      <c r="B1004" s="13">
        <v>76.577743871279907</v>
      </c>
      <c r="K1004" s="29"/>
    </row>
    <row r="1005" spans="1:11" x14ac:dyDescent="0.25">
      <c r="A1005" s="27">
        <v>39903</v>
      </c>
      <c r="B1005" s="13">
        <v>60.489890815877537</v>
      </c>
      <c r="K1005" s="29"/>
    </row>
    <row r="1006" spans="1:11" x14ac:dyDescent="0.25">
      <c r="A1006" s="27">
        <v>39902</v>
      </c>
      <c r="B1006" s="13">
        <v>60.489890815877537</v>
      </c>
      <c r="K1006" s="29"/>
    </row>
    <row r="1007" spans="1:11" x14ac:dyDescent="0.25">
      <c r="A1007" s="27">
        <v>39899</v>
      </c>
      <c r="B1007" s="13">
        <v>60.489890815877537</v>
      </c>
      <c r="K1007" s="29"/>
    </row>
    <row r="1008" spans="1:11" x14ac:dyDescent="0.25">
      <c r="A1008" s="27">
        <v>39898</v>
      </c>
      <c r="B1008" s="13">
        <v>60.489890815877537</v>
      </c>
      <c r="K1008" s="29"/>
    </row>
    <row r="1009" spans="1:11" x14ac:dyDescent="0.25">
      <c r="A1009" s="27">
        <v>39897</v>
      </c>
      <c r="B1009" s="13">
        <v>60.489890815877537</v>
      </c>
      <c r="K1009" s="29"/>
    </row>
    <row r="1010" spans="1:11" x14ac:dyDescent="0.25">
      <c r="A1010" s="27">
        <v>39896</v>
      </c>
      <c r="B1010" s="13">
        <v>60.489890815877537</v>
      </c>
      <c r="K1010" s="29"/>
    </row>
    <row r="1011" spans="1:11" x14ac:dyDescent="0.25">
      <c r="A1011" s="27">
        <v>39895</v>
      </c>
      <c r="B1011" s="13">
        <v>60.489890815877537</v>
      </c>
      <c r="K1011" s="29"/>
    </row>
    <row r="1012" spans="1:11" x14ac:dyDescent="0.25">
      <c r="A1012" s="27">
        <v>39892</v>
      </c>
      <c r="B1012" s="13">
        <v>60.489890815877537</v>
      </c>
      <c r="K1012" s="29"/>
    </row>
    <row r="1013" spans="1:11" x14ac:dyDescent="0.25">
      <c r="A1013" s="27">
        <v>39891</v>
      </c>
      <c r="B1013" s="13">
        <v>60.489890815877537</v>
      </c>
      <c r="K1013" s="29"/>
    </row>
    <row r="1014" spans="1:11" x14ac:dyDescent="0.25">
      <c r="A1014" s="27">
        <v>39890</v>
      </c>
      <c r="B1014" s="13">
        <v>60.489890815877537</v>
      </c>
      <c r="K1014" s="29"/>
    </row>
    <row r="1015" spans="1:11" x14ac:dyDescent="0.25">
      <c r="A1015" s="27">
        <v>39889</v>
      </c>
      <c r="B1015" s="13">
        <v>60.489890815877537</v>
      </c>
      <c r="K1015" s="29"/>
    </row>
    <row r="1016" spans="1:11" x14ac:dyDescent="0.25">
      <c r="A1016" s="27">
        <v>39888</v>
      </c>
      <c r="B1016" s="13">
        <v>60.489890815877537</v>
      </c>
      <c r="K1016" s="29"/>
    </row>
    <row r="1017" spans="1:11" x14ac:dyDescent="0.25">
      <c r="A1017" s="27">
        <v>39885</v>
      </c>
      <c r="B1017" s="13">
        <v>60.489890815877537</v>
      </c>
      <c r="K1017" s="29"/>
    </row>
    <row r="1018" spans="1:11" x14ac:dyDescent="0.25">
      <c r="A1018" s="27">
        <v>39884</v>
      </c>
      <c r="B1018" s="13">
        <v>60.489890815877537</v>
      </c>
      <c r="K1018" s="29"/>
    </row>
    <row r="1019" spans="1:11" x14ac:dyDescent="0.25">
      <c r="A1019" s="27">
        <v>39883</v>
      </c>
      <c r="B1019" s="13">
        <v>60.489890815877537</v>
      </c>
      <c r="K1019" s="29"/>
    </row>
    <row r="1020" spans="1:11" x14ac:dyDescent="0.25">
      <c r="A1020" s="27">
        <v>39882</v>
      </c>
      <c r="B1020" s="13">
        <v>60.489890815877537</v>
      </c>
      <c r="K1020" s="29"/>
    </row>
    <row r="1021" spans="1:11" x14ac:dyDescent="0.25">
      <c r="A1021" s="27">
        <v>39881</v>
      </c>
      <c r="B1021" s="13">
        <v>60.489890815877537</v>
      </c>
      <c r="K1021" s="29"/>
    </row>
    <row r="1022" spans="1:11" x14ac:dyDescent="0.25">
      <c r="A1022" s="27">
        <v>39878</v>
      </c>
      <c r="B1022" s="13">
        <v>60.489890815877537</v>
      </c>
      <c r="K1022" s="29"/>
    </row>
    <row r="1023" spans="1:11" x14ac:dyDescent="0.25">
      <c r="A1023" s="27">
        <v>39877</v>
      </c>
      <c r="B1023" s="13">
        <v>60.489890815877537</v>
      </c>
      <c r="K1023" s="29"/>
    </row>
    <row r="1024" spans="1:11" x14ac:dyDescent="0.25">
      <c r="A1024" s="27">
        <v>39876</v>
      </c>
      <c r="B1024" s="13">
        <v>60.489890815877537</v>
      </c>
      <c r="K1024" s="29"/>
    </row>
    <row r="1025" spans="1:11" x14ac:dyDescent="0.25">
      <c r="A1025" s="27">
        <v>39875</v>
      </c>
      <c r="B1025" s="13">
        <v>60.489890815877537</v>
      </c>
      <c r="K1025" s="29"/>
    </row>
    <row r="1026" spans="1:11" x14ac:dyDescent="0.25">
      <c r="A1026" s="27">
        <v>39874</v>
      </c>
      <c r="B1026" s="13">
        <v>60.489890815877537</v>
      </c>
      <c r="K1026" s="29"/>
    </row>
    <row r="1027" spans="1:11" x14ac:dyDescent="0.25">
      <c r="A1027" s="27">
        <v>39871</v>
      </c>
      <c r="B1027" s="13">
        <v>54.726925976708131</v>
      </c>
      <c r="K1027" s="29"/>
    </row>
    <row r="1028" spans="1:11" x14ac:dyDescent="0.25">
      <c r="A1028" s="27">
        <v>39870</v>
      </c>
      <c r="B1028" s="13">
        <v>54.726925976708131</v>
      </c>
      <c r="K1028" s="29"/>
    </row>
    <row r="1029" spans="1:11" x14ac:dyDescent="0.25">
      <c r="A1029" s="27">
        <v>39869</v>
      </c>
      <c r="B1029" s="13">
        <v>54.726925976708131</v>
      </c>
      <c r="K1029" s="29"/>
    </row>
    <row r="1030" spans="1:11" x14ac:dyDescent="0.25">
      <c r="A1030" s="27">
        <v>39868</v>
      </c>
      <c r="B1030" s="13">
        <v>54.726925976708131</v>
      </c>
      <c r="K1030" s="29"/>
    </row>
    <row r="1031" spans="1:11" x14ac:dyDescent="0.25">
      <c r="A1031" s="27">
        <v>39867</v>
      </c>
      <c r="B1031" s="13">
        <v>54.726925976708131</v>
      </c>
      <c r="K1031" s="29"/>
    </row>
    <row r="1032" spans="1:11" x14ac:dyDescent="0.25">
      <c r="A1032" s="27">
        <v>39864</v>
      </c>
      <c r="B1032" s="13">
        <v>54.726925976708131</v>
      </c>
      <c r="K1032" s="29"/>
    </row>
    <row r="1033" spans="1:11" x14ac:dyDescent="0.25">
      <c r="A1033" s="27">
        <v>39863</v>
      </c>
      <c r="B1033" s="13">
        <v>54.726925976708131</v>
      </c>
      <c r="K1033" s="29"/>
    </row>
    <row r="1034" spans="1:11" x14ac:dyDescent="0.25">
      <c r="A1034" s="27">
        <v>39862</v>
      </c>
      <c r="B1034" s="13">
        <v>54.726925976708131</v>
      </c>
      <c r="K1034" s="29"/>
    </row>
    <row r="1035" spans="1:11" x14ac:dyDescent="0.25">
      <c r="A1035" s="27">
        <v>39861</v>
      </c>
      <c r="B1035" s="13">
        <v>54.726925976708131</v>
      </c>
      <c r="K1035" s="29"/>
    </row>
    <row r="1036" spans="1:11" x14ac:dyDescent="0.25">
      <c r="A1036" s="27">
        <v>39860</v>
      </c>
      <c r="B1036" s="13">
        <v>54.726925976708131</v>
      </c>
      <c r="K1036" s="29"/>
    </row>
    <row r="1037" spans="1:11" x14ac:dyDescent="0.25">
      <c r="A1037" s="27">
        <v>39857</v>
      </c>
      <c r="B1037" s="13">
        <v>54.726925976708131</v>
      </c>
      <c r="K1037" s="29"/>
    </row>
    <row r="1038" spans="1:11" x14ac:dyDescent="0.25">
      <c r="A1038" s="27">
        <v>39856</v>
      </c>
      <c r="B1038" s="13">
        <v>54.726925976708131</v>
      </c>
      <c r="K1038" s="29"/>
    </row>
    <row r="1039" spans="1:11" x14ac:dyDescent="0.25">
      <c r="A1039" s="27">
        <v>39855</v>
      </c>
      <c r="B1039" s="13">
        <v>54.726925976708131</v>
      </c>
      <c r="K1039" s="29"/>
    </row>
    <row r="1040" spans="1:11" x14ac:dyDescent="0.25">
      <c r="A1040" s="27">
        <v>39854</v>
      </c>
      <c r="B1040" s="13">
        <v>54.726925976708131</v>
      </c>
      <c r="K1040" s="29"/>
    </row>
    <row r="1041" spans="1:11" x14ac:dyDescent="0.25">
      <c r="A1041" s="27">
        <v>39853</v>
      </c>
      <c r="B1041" s="13">
        <v>54.726925976708131</v>
      </c>
      <c r="K1041" s="29"/>
    </row>
    <row r="1042" spans="1:11" x14ac:dyDescent="0.25">
      <c r="A1042" s="27">
        <v>39850</v>
      </c>
      <c r="B1042" s="13">
        <v>54.726925976708131</v>
      </c>
      <c r="K1042" s="29"/>
    </row>
    <row r="1043" spans="1:11" x14ac:dyDescent="0.25">
      <c r="A1043" s="27">
        <v>39849</v>
      </c>
      <c r="B1043" s="13">
        <v>54.726925976708131</v>
      </c>
      <c r="K1043" s="29"/>
    </row>
    <row r="1044" spans="1:11" x14ac:dyDescent="0.25">
      <c r="A1044" s="27">
        <v>39848</v>
      </c>
      <c r="B1044" s="13">
        <v>54.726925976708131</v>
      </c>
      <c r="K1044" s="29"/>
    </row>
    <row r="1045" spans="1:11" x14ac:dyDescent="0.25">
      <c r="A1045" s="27">
        <v>39847</v>
      </c>
      <c r="B1045" s="13">
        <v>54.726925976708131</v>
      </c>
      <c r="K1045" s="29"/>
    </row>
    <row r="1046" spans="1:11" x14ac:dyDescent="0.25">
      <c r="A1046" s="27">
        <v>39846</v>
      </c>
      <c r="B1046" s="13">
        <v>54.726925976708131</v>
      </c>
      <c r="K1046" s="29"/>
    </row>
    <row r="1047" spans="1:11" x14ac:dyDescent="0.25">
      <c r="A1047" s="27">
        <v>39843</v>
      </c>
      <c r="B1047" s="13">
        <v>51.152373272403196</v>
      </c>
      <c r="K1047" s="29"/>
    </row>
    <row r="1048" spans="1:11" x14ac:dyDescent="0.25">
      <c r="A1048" s="27">
        <v>39842</v>
      </c>
      <c r="B1048" s="13">
        <v>51.152373272403196</v>
      </c>
      <c r="K1048" s="29"/>
    </row>
    <row r="1049" spans="1:11" x14ac:dyDescent="0.25">
      <c r="A1049" s="27">
        <v>39841</v>
      </c>
      <c r="B1049" s="13">
        <v>51.152373272403196</v>
      </c>
      <c r="K1049" s="29"/>
    </row>
    <row r="1050" spans="1:11" x14ac:dyDescent="0.25">
      <c r="A1050" s="27">
        <v>39840</v>
      </c>
      <c r="B1050" s="13">
        <v>51.152373272403196</v>
      </c>
      <c r="K1050" s="29"/>
    </row>
    <row r="1051" spans="1:11" x14ac:dyDescent="0.25">
      <c r="A1051" s="27">
        <v>39839</v>
      </c>
      <c r="B1051" s="13">
        <v>51.152373272403196</v>
      </c>
      <c r="K1051" s="29"/>
    </row>
    <row r="1052" spans="1:11" x14ac:dyDescent="0.25">
      <c r="A1052" s="27">
        <v>39836</v>
      </c>
      <c r="B1052" s="13">
        <v>51.152373272403196</v>
      </c>
      <c r="K1052" s="29"/>
    </row>
    <row r="1053" spans="1:11" x14ac:dyDescent="0.25">
      <c r="A1053" s="27">
        <v>39835</v>
      </c>
      <c r="B1053" s="13">
        <v>51.152373272403196</v>
      </c>
      <c r="K1053" s="29"/>
    </row>
    <row r="1054" spans="1:11" x14ac:dyDescent="0.25">
      <c r="A1054" s="27">
        <v>39834</v>
      </c>
      <c r="B1054" s="13">
        <v>51.152373272403196</v>
      </c>
      <c r="K1054" s="29"/>
    </row>
    <row r="1055" spans="1:11" x14ac:dyDescent="0.25">
      <c r="A1055" s="27">
        <v>39833</v>
      </c>
      <c r="B1055" s="13">
        <v>51.152373272403196</v>
      </c>
      <c r="K1055" s="29"/>
    </row>
    <row r="1056" spans="1:11" x14ac:dyDescent="0.25">
      <c r="A1056" s="27">
        <v>39832</v>
      </c>
      <c r="B1056" s="13">
        <v>51.152373272403196</v>
      </c>
      <c r="K1056" s="29"/>
    </row>
    <row r="1057" spans="1:11" x14ac:dyDescent="0.25">
      <c r="A1057" s="27">
        <v>39829</v>
      </c>
      <c r="B1057" s="13">
        <v>51.152373272403196</v>
      </c>
      <c r="K1057" s="29"/>
    </row>
    <row r="1058" spans="1:11" x14ac:dyDescent="0.25">
      <c r="A1058" s="27">
        <v>39828</v>
      </c>
      <c r="B1058" s="13">
        <v>51.152373272403196</v>
      </c>
      <c r="K1058" s="29"/>
    </row>
    <row r="1059" spans="1:11" x14ac:dyDescent="0.25">
      <c r="A1059" s="27">
        <v>39827</v>
      </c>
      <c r="B1059" s="13">
        <v>51.152373272403196</v>
      </c>
      <c r="K1059" s="29"/>
    </row>
    <row r="1060" spans="1:11" x14ac:dyDescent="0.25">
      <c r="A1060" s="27">
        <v>39826</v>
      </c>
      <c r="B1060" s="13">
        <v>51.152373272403196</v>
      </c>
      <c r="K1060" s="29"/>
    </row>
    <row r="1061" spans="1:11" x14ac:dyDescent="0.25">
      <c r="A1061" s="27">
        <v>39825</v>
      </c>
      <c r="B1061" s="13">
        <v>51.152373272403196</v>
      </c>
      <c r="K1061" s="29"/>
    </row>
    <row r="1062" spans="1:11" x14ac:dyDescent="0.25">
      <c r="A1062" s="27">
        <v>39822</v>
      </c>
      <c r="B1062" s="13">
        <v>51.152373272403196</v>
      </c>
      <c r="K1062" s="29"/>
    </row>
    <row r="1063" spans="1:11" x14ac:dyDescent="0.25">
      <c r="A1063" s="27">
        <v>39821</v>
      </c>
      <c r="B1063" s="13">
        <v>51.152373272403196</v>
      </c>
      <c r="K1063" s="29"/>
    </row>
    <row r="1064" spans="1:11" x14ac:dyDescent="0.25">
      <c r="A1064" s="27">
        <v>39820</v>
      </c>
      <c r="B1064" s="13">
        <v>51.152373272403196</v>
      </c>
      <c r="K1064" s="29"/>
    </row>
    <row r="1065" spans="1:11" x14ac:dyDescent="0.25">
      <c r="A1065" s="27">
        <v>39819</v>
      </c>
      <c r="B1065" s="13">
        <v>51.152373272403196</v>
      </c>
      <c r="K1065" s="29"/>
    </row>
    <row r="1066" spans="1:11" x14ac:dyDescent="0.25">
      <c r="A1066" s="27">
        <v>39818</v>
      </c>
      <c r="B1066" s="13">
        <v>51.152373272403196</v>
      </c>
      <c r="K1066" s="29"/>
    </row>
    <row r="1067" spans="1:11" x14ac:dyDescent="0.25">
      <c r="A1067" s="27">
        <v>39815</v>
      </c>
      <c r="B1067" s="13">
        <v>51.152373272403196</v>
      </c>
      <c r="K1067" s="29"/>
    </row>
    <row r="1068" spans="1:11" x14ac:dyDescent="0.25">
      <c r="A1068" s="27">
        <v>39812</v>
      </c>
      <c r="B1068" s="13">
        <v>56.177599142142533</v>
      </c>
      <c r="K1068" s="29"/>
    </row>
    <row r="1069" spans="1:11" x14ac:dyDescent="0.25">
      <c r="A1069" s="27">
        <v>39811</v>
      </c>
      <c r="B1069" s="13">
        <v>56.177599142142533</v>
      </c>
      <c r="K1069" s="29"/>
    </row>
    <row r="1070" spans="1:11" x14ac:dyDescent="0.25">
      <c r="A1070" s="27">
        <v>39805</v>
      </c>
      <c r="B1070" s="13">
        <v>56.177599142142533</v>
      </c>
      <c r="K1070" s="29"/>
    </row>
    <row r="1071" spans="1:11" x14ac:dyDescent="0.25">
      <c r="A1071" s="27">
        <v>39804</v>
      </c>
      <c r="B1071" s="13">
        <v>56.177599142142533</v>
      </c>
      <c r="K1071" s="29"/>
    </row>
    <row r="1072" spans="1:11" x14ac:dyDescent="0.25">
      <c r="A1072" s="27">
        <v>39801</v>
      </c>
      <c r="B1072" s="13">
        <v>56.177599142142533</v>
      </c>
      <c r="K1072" s="29"/>
    </row>
    <row r="1073" spans="1:11" x14ac:dyDescent="0.25">
      <c r="A1073" s="27">
        <v>39800</v>
      </c>
      <c r="B1073" s="13">
        <v>56.177599142142533</v>
      </c>
      <c r="K1073" s="29"/>
    </row>
    <row r="1074" spans="1:11" x14ac:dyDescent="0.25">
      <c r="A1074" s="27">
        <v>39799</v>
      </c>
      <c r="B1074" s="13">
        <v>56.177599142142533</v>
      </c>
      <c r="K1074" s="29"/>
    </row>
    <row r="1075" spans="1:11" x14ac:dyDescent="0.25">
      <c r="A1075" s="27">
        <v>39798</v>
      </c>
      <c r="B1075" s="13">
        <v>56.177599142142533</v>
      </c>
      <c r="K1075" s="29"/>
    </row>
    <row r="1076" spans="1:11" x14ac:dyDescent="0.25">
      <c r="A1076" s="27">
        <v>39797</v>
      </c>
      <c r="B1076" s="13">
        <v>56.177599142142533</v>
      </c>
      <c r="K1076" s="29"/>
    </row>
    <row r="1077" spans="1:11" x14ac:dyDescent="0.25">
      <c r="A1077" s="27">
        <v>39794</v>
      </c>
      <c r="B1077" s="13">
        <v>56.177599142142533</v>
      </c>
      <c r="K1077" s="29"/>
    </row>
    <row r="1078" spans="1:11" x14ac:dyDescent="0.25">
      <c r="A1078" s="27">
        <v>39793</v>
      </c>
      <c r="B1078" s="13">
        <v>56.177599142142533</v>
      </c>
      <c r="K1078" s="29"/>
    </row>
    <row r="1079" spans="1:11" x14ac:dyDescent="0.25">
      <c r="A1079" s="27">
        <v>39792</v>
      </c>
      <c r="B1079" s="13">
        <v>56.177599142142533</v>
      </c>
      <c r="K1079" s="29"/>
    </row>
    <row r="1080" spans="1:11" x14ac:dyDescent="0.25">
      <c r="A1080" s="27">
        <v>39791</v>
      </c>
      <c r="B1080" s="13">
        <v>56.177599142142533</v>
      </c>
      <c r="K1080" s="29"/>
    </row>
    <row r="1081" spans="1:11" x14ac:dyDescent="0.25">
      <c r="A1081" s="27">
        <v>39790</v>
      </c>
      <c r="B1081" s="13">
        <v>56.177599142142533</v>
      </c>
      <c r="K1081" s="29"/>
    </row>
    <row r="1082" spans="1:11" x14ac:dyDescent="0.25">
      <c r="A1082" s="27">
        <v>39787</v>
      </c>
      <c r="B1082" s="13">
        <v>56.177599142142533</v>
      </c>
      <c r="K1082" s="29"/>
    </row>
    <row r="1083" spans="1:11" x14ac:dyDescent="0.25">
      <c r="A1083" s="27">
        <v>39786</v>
      </c>
      <c r="B1083" s="13">
        <v>56.177599142142533</v>
      </c>
      <c r="K1083" s="29"/>
    </row>
    <row r="1084" spans="1:11" x14ac:dyDescent="0.25">
      <c r="A1084" s="27">
        <v>39785</v>
      </c>
      <c r="B1084" s="13">
        <v>56.177599142142533</v>
      </c>
      <c r="K1084" s="29"/>
    </row>
    <row r="1085" spans="1:11" x14ac:dyDescent="0.25">
      <c r="A1085" s="27">
        <v>39784</v>
      </c>
      <c r="B1085" s="13">
        <v>56.177599142142533</v>
      </c>
      <c r="K1085" s="29"/>
    </row>
    <row r="1086" spans="1:11" x14ac:dyDescent="0.25">
      <c r="A1086" s="27">
        <v>39783</v>
      </c>
      <c r="B1086" s="13">
        <v>56.177599142142533</v>
      </c>
      <c r="K1086" s="29"/>
    </row>
    <row r="1087" spans="1:11" x14ac:dyDescent="0.25">
      <c r="A1087" s="27">
        <v>39780</v>
      </c>
      <c r="B1087" s="13">
        <v>45.574241403647179</v>
      </c>
      <c r="K1087" s="29"/>
    </row>
    <row r="1088" spans="1:11" x14ac:dyDescent="0.25">
      <c r="A1088" s="27">
        <v>39779</v>
      </c>
      <c r="B1088" s="13">
        <v>45.574241403647179</v>
      </c>
      <c r="K1088" s="29"/>
    </row>
    <row r="1089" spans="1:11" x14ac:dyDescent="0.25">
      <c r="A1089" s="27">
        <v>39778</v>
      </c>
      <c r="B1089" s="13">
        <v>45.574241403647179</v>
      </c>
      <c r="K1089" s="29"/>
    </row>
    <row r="1090" spans="1:11" x14ac:dyDescent="0.25">
      <c r="A1090" s="27">
        <v>39777</v>
      </c>
      <c r="B1090" s="13">
        <v>45.574241403647179</v>
      </c>
      <c r="K1090" s="29"/>
    </row>
    <row r="1091" spans="1:11" x14ac:dyDescent="0.25">
      <c r="A1091" s="27">
        <v>39776</v>
      </c>
      <c r="B1091" s="13">
        <v>45.574241403647179</v>
      </c>
      <c r="K1091" s="29"/>
    </row>
    <row r="1092" spans="1:11" x14ac:dyDescent="0.25">
      <c r="A1092" s="27">
        <v>39773</v>
      </c>
      <c r="B1092" s="13">
        <v>45.574241403647179</v>
      </c>
      <c r="K1092" s="29"/>
    </row>
    <row r="1093" spans="1:11" x14ac:dyDescent="0.25">
      <c r="A1093" s="27">
        <v>39772</v>
      </c>
      <c r="B1093" s="13">
        <v>45.574241403647179</v>
      </c>
      <c r="K1093" s="29"/>
    </row>
    <row r="1094" spans="1:11" x14ac:dyDescent="0.25">
      <c r="A1094" s="27">
        <v>39771</v>
      </c>
      <c r="B1094" s="13">
        <v>45.574241403647179</v>
      </c>
      <c r="K1094" s="29"/>
    </row>
    <row r="1095" spans="1:11" x14ac:dyDescent="0.25">
      <c r="A1095" s="27">
        <v>39770</v>
      </c>
      <c r="B1095" s="13">
        <v>45.574241403647179</v>
      </c>
      <c r="K1095" s="29"/>
    </row>
    <row r="1096" spans="1:11" x14ac:dyDescent="0.25">
      <c r="A1096" s="27">
        <v>39769</v>
      </c>
      <c r="B1096" s="13">
        <v>45.574241403647179</v>
      </c>
      <c r="K1096" s="29"/>
    </row>
    <row r="1097" spans="1:11" x14ac:dyDescent="0.25">
      <c r="A1097" s="27">
        <v>39766</v>
      </c>
      <c r="B1097" s="13">
        <v>45.574241403647179</v>
      </c>
      <c r="K1097" s="29"/>
    </row>
    <row r="1098" spans="1:11" x14ac:dyDescent="0.25">
      <c r="A1098" s="27">
        <v>39765</v>
      </c>
      <c r="B1098" s="13">
        <v>45.574241403647179</v>
      </c>
      <c r="K1098" s="29"/>
    </row>
    <row r="1099" spans="1:11" x14ac:dyDescent="0.25">
      <c r="A1099" s="27">
        <v>39764</v>
      </c>
      <c r="B1099" s="13">
        <v>45.574241403647179</v>
      </c>
      <c r="K1099" s="29"/>
    </row>
    <row r="1100" spans="1:11" x14ac:dyDescent="0.25">
      <c r="A1100" s="27">
        <v>39763</v>
      </c>
      <c r="B1100" s="13">
        <v>45.574241403647179</v>
      </c>
      <c r="K1100" s="29"/>
    </row>
    <row r="1101" spans="1:11" x14ac:dyDescent="0.25">
      <c r="A1101" s="27">
        <v>39762</v>
      </c>
      <c r="B1101" s="13">
        <v>45.574241403647179</v>
      </c>
      <c r="K1101" s="29"/>
    </row>
    <row r="1102" spans="1:11" x14ac:dyDescent="0.25">
      <c r="A1102" s="27">
        <v>39759</v>
      </c>
      <c r="B1102" s="13">
        <v>45.574241403647179</v>
      </c>
      <c r="K1102" s="29"/>
    </row>
    <row r="1103" spans="1:11" x14ac:dyDescent="0.25">
      <c r="A1103" s="27">
        <v>39758</v>
      </c>
      <c r="B1103" s="13">
        <v>45.574241403647179</v>
      </c>
      <c r="K1103" s="29"/>
    </row>
    <row r="1104" spans="1:11" x14ac:dyDescent="0.25">
      <c r="A1104" s="27">
        <v>39757</v>
      </c>
      <c r="B1104" s="13">
        <v>45.574241403647179</v>
      </c>
      <c r="K1104" s="29"/>
    </row>
    <row r="1105" spans="1:11" x14ac:dyDescent="0.25">
      <c r="A1105" s="27">
        <v>39756</v>
      </c>
      <c r="B1105" s="13">
        <v>45.574241403647179</v>
      </c>
      <c r="K1105" s="29"/>
    </row>
    <row r="1106" spans="1:11" x14ac:dyDescent="0.25">
      <c r="A1106" s="27">
        <v>39755</v>
      </c>
      <c r="B1106" s="13">
        <v>45.574241403647179</v>
      </c>
      <c r="K1106" s="29"/>
    </row>
    <row r="1107" spans="1:11" x14ac:dyDescent="0.25">
      <c r="A1107" s="27">
        <v>39752</v>
      </c>
      <c r="B1107" s="13">
        <v>34.845559485776207</v>
      </c>
      <c r="K1107" s="29"/>
    </row>
    <row r="1108" spans="1:11" x14ac:dyDescent="0.25">
      <c r="A1108" s="27">
        <v>39751</v>
      </c>
      <c r="B1108" s="13">
        <v>34.845559485776207</v>
      </c>
      <c r="K1108" s="29"/>
    </row>
    <row r="1109" spans="1:11" x14ac:dyDescent="0.25">
      <c r="A1109" s="27">
        <v>39750</v>
      </c>
      <c r="B1109" s="13">
        <v>34.845559485776207</v>
      </c>
      <c r="K1109" s="29"/>
    </row>
    <row r="1110" spans="1:11" x14ac:dyDescent="0.25">
      <c r="A1110" s="27">
        <v>39749</v>
      </c>
      <c r="B1110" s="13">
        <v>34.845559485776207</v>
      </c>
      <c r="K1110" s="29"/>
    </row>
    <row r="1111" spans="1:11" x14ac:dyDescent="0.25">
      <c r="A1111" s="27">
        <v>39748</v>
      </c>
      <c r="B1111" s="13">
        <v>34.845559485776207</v>
      </c>
      <c r="K1111" s="29"/>
    </row>
    <row r="1112" spans="1:11" x14ac:dyDescent="0.25">
      <c r="A1112" s="27">
        <v>39745</v>
      </c>
      <c r="B1112" s="13">
        <v>34.845559485776207</v>
      </c>
      <c r="K1112" s="29"/>
    </row>
    <row r="1113" spans="1:11" x14ac:dyDescent="0.25">
      <c r="A1113" s="27">
        <v>39744</v>
      </c>
      <c r="B1113" s="13">
        <v>34.845559485776207</v>
      </c>
      <c r="K1113" s="29"/>
    </row>
    <row r="1114" spans="1:11" x14ac:dyDescent="0.25">
      <c r="A1114" s="27">
        <v>39743</v>
      </c>
      <c r="B1114" s="13">
        <v>34.845559485776207</v>
      </c>
      <c r="K1114" s="29"/>
    </row>
    <row r="1115" spans="1:11" x14ac:dyDescent="0.25">
      <c r="A1115" s="27">
        <v>39742</v>
      </c>
      <c r="B1115" s="13">
        <v>34.845559485776207</v>
      </c>
      <c r="K1115" s="29"/>
    </row>
    <row r="1116" spans="1:11" x14ac:dyDescent="0.25">
      <c r="A1116" s="27">
        <v>39741</v>
      </c>
      <c r="B1116" s="13">
        <v>34.845559485776207</v>
      </c>
      <c r="K1116" s="29"/>
    </row>
    <row r="1117" spans="1:11" x14ac:dyDescent="0.25">
      <c r="A1117" s="27">
        <v>39738</v>
      </c>
      <c r="B1117" s="13">
        <v>34.845559485776207</v>
      </c>
      <c r="K1117" s="29"/>
    </row>
    <row r="1118" spans="1:11" x14ac:dyDescent="0.25">
      <c r="A1118" s="27">
        <v>39737</v>
      </c>
      <c r="B1118" s="13">
        <v>34.845559485776207</v>
      </c>
      <c r="K1118" s="29"/>
    </row>
    <row r="1119" spans="1:11" x14ac:dyDescent="0.25">
      <c r="A1119" s="27">
        <v>39736</v>
      </c>
      <c r="B1119" s="13">
        <v>34.845559485776207</v>
      </c>
      <c r="K1119" s="29"/>
    </row>
    <row r="1120" spans="1:11" x14ac:dyDescent="0.25">
      <c r="A1120" s="27">
        <v>39735</v>
      </c>
      <c r="B1120" s="13">
        <v>34.845559485776207</v>
      </c>
      <c r="K1120" s="29"/>
    </row>
    <row r="1121" spans="1:11" x14ac:dyDescent="0.25">
      <c r="A1121" s="27">
        <v>39734</v>
      </c>
      <c r="B1121" s="13">
        <v>34.845559485776207</v>
      </c>
      <c r="K1121" s="29"/>
    </row>
    <row r="1122" spans="1:11" x14ac:dyDescent="0.25">
      <c r="A1122" s="27">
        <v>39731</v>
      </c>
      <c r="B1122" s="13">
        <v>34.845559485776207</v>
      </c>
      <c r="K1122" s="29"/>
    </row>
    <row r="1123" spans="1:11" x14ac:dyDescent="0.25">
      <c r="A1123" s="27">
        <v>39730</v>
      </c>
      <c r="B1123" s="13">
        <v>34.845559485776207</v>
      </c>
      <c r="K1123" s="29"/>
    </row>
    <row r="1124" spans="1:11" x14ac:dyDescent="0.25">
      <c r="A1124" s="27">
        <v>39729</v>
      </c>
      <c r="B1124" s="13">
        <v>34.845559485776207</v>
      </c>
      <c r="K1124" s="29"/>
    </row>
    <row r="1125" spans="1:11" x14ac:dyDescent="0.25">
      <c r="A1125" s="27">
        <v>39728</v>
      </c>
      <c r="B1125" s="13">
        <v>34.845559485776207</v>
      </c>
      <c r="K1125" s="29"/>
    </row>
    <row r="1126" spans="1:11" x14ac:dyDescent="0.25">
      <c r="A1126" s="27">
        <v>39727</v>
      </c>
      <c r="B1126" s="13">
        <v>34.845559485776207</v>
      </c>
      <c r="K1126" s="29"/>
    </row>
    <row r="1127" spans="1:11" x14ac:dyDescent="0.25">
      <c r="A1127" s="27">
        <v>39724</v>
      </c>
      <c r="B1127" s="13">
        <v>34.845559485776207</v>
      </c>
      <c r="K1127" s="29"/>
    </row>
    <row r="1128" spans="1:11" x14ac:dyDescent="0.25">
      <c r="A1128" s="27">
        <v>39723</v>
      </c>
      <c r="B1128" s="13">
        <v>34.845559485776207</v>
      </c>
      <c r="K1128" s="29"/>
    </row>
    <row r="1129" spans="1:11" x14ac:dyDescent="0.25">
      <c r="A1129" s="27">
        <v>39722</v>
      </c>
      <c r="B1129" s="13">
        <v>34.845559485776207</v>
      </c>
      <c r="K1129" s="29"/>
    </row>
    <row r="1130" spans="1:11" x14ac:dyDescent="0.25">
      <c r="A1130" s="27">
        <v>39721</v>
      </c>
      <c r="B1130" s="13">
        <v>37.229303086429169</v>
      </c>
      <c r="K1130" s="29"/>
    </row>
    <row r="1131" spans="1:11" x14ac:dyDescent="0.25">
      <c r="A1131" s="27">
        <v>39720</v>
      </c>
      <c r="B1131" s="13">
        <v>37.229303086429169</v>
      </c>
      <c r="K1131" s="29"/>
    </row>
    <row r="1132" spans="1:11" x14ac:dyDescent="0.25">
      <c r="A1132" s="27">
        <v>39717</v>
      </c>
      <c r="B1132" s="13">
        <v>37.229303086429169</v>
      </c>
      <c r="K1132" s="29"/>
    </row>
    <row r="1133" spans="1:11" x14ac:dyDescent="0.25">
      <c r="A1133" s="27">
        <v>39716</v>
      </c>
      <c r="B1133" s="13">
        <v>37.229303086429169</v>
      </c>
      <c r="K1133" s="29"/>
    </row>
    <row r="1134" spans="1:11" x14ac:dyDescent="0.25">
      <c r="A1134" s="27">
        <v>39715</v>
      </c>
      <c r="B1134" s="13">
        <v>37.229303086429169</v>
      </c>
      <c r="K1134" s="29"/>
    </row>
    <row r="1135" spans="1:11" x14ac:dyDescent="0.25">
      <c r="A1135" s="27">
        <v>39714</v>
      </c>
      <c r="B1135" s="13">
        <v>37.229303086429169</v>
      </c>
      <c r="K1135" s="29"/>
    </row>
    <row r="1136" spans="1:11" x14ac:dyDescent="0.25">
      <c r="A1136" s="27">
        <v>39713</v>
      </c>
      <c r="B1136" s="13">
        <v>37.229303086429169</v>
      </c>
      <c r="K1136" s="29"/>
    </row>
    <row r="1137" spans="1:11" x14ac:dyDescent="0.25">
      <c r="A1137" s="27">
        <v>39710</v>
      </c>
      <c r="B1137" s="13">
        <v>37.229303086429169</v>
      </c>
      <c r="K1137" s="29"/>
    </row>
    <row r="1138" spans="1:11" x14ac:dyDescent="0.25">
      <c r="A1138" s="27">
        <v>39709</v>
      </c>
      <c r="B1138" s="13">
        <v>37.229303086429169</v>
      </c>
      <c r="K1138" s="29"/>
    </row>
    <row r="1139" spans="1:11" x14ac:dyDescent="0.25">
      <c r="A1139" s="27">
        <v>39708</v>
      </c>
      <c r="B1139" s="13">
        <v>37.229303086429169</v>
      </c>
      <c r="K1139" s="29"/>
    </row>
    <row r="1140" spans="1:11" x14ac:dyDescent="0.25">
      <c r="A1140" s="27">
        <v>39707</v>
      </c>
      <c r="B1140" s="13">
        <v>37.229303086429169</v>
      </c>
      <c r="K1140" s="29"/>
    </row>
    <row r="1141" spans="1:11" x14ac:dyDescent="0.25">
      <c r="A1141" s="27">
        <v>39706</v>
      </c>
      <c r="B1141" s="13">
        <v>37.229303086429169</v>
      </c>
      <c r="K1141" s="29"/>
    </row>
    <row r="1142" spans="1:11" x14ac:dyDescent="0.25">
      <c r="A1142" s="27">
        <v>39703</v>
      </c>
      <c r="B1142" s="13">
        <v>37.229303086429169</v>
      </c>
      <c r="K1142" s="29"/>
    </row>
    <row r="1143" spans="1:11" x14ac:dyDescent="0.25">
      <c r="A1143" s="27">
        <v>39702</v>
      </c>
      <c r="B1143" s="13">
        <v>37.229303086429169</v>
      </c>
      <c r="K1143" s="29"/>
    </row>
    <row r="1144" spans="1:11" x14ac:dyDescent="0.25">
      <c r="A1144" s="27">
        <v>39701</v>
      </c>
      <c r="B1144" s="13">
        <v>37.229303086429169</v>
      </c>
      <c r="K1144" s="29"/>
    </row>
    <row r="1145" spans="1:11" x14ac:dyDescent="0.25">
      <c r="A1145" s="27">
        <v>39700</v>
      </c>
      <c r="B1145" s="13">
        <v>37.229303086429169</v>
      </c>
      <c r="K1145" s="29"/>
    </row>
    <row r="1146" spans="1:11" x14ac:dyDescent="0.25">
      <c r="A1146" s="27">
        <v>39699</v>
      </c>
      <c r="B1146" s="13">
        <v>37.229303086429169</v>
      </c>
      <c r="K1146" s="29"/>
    </row>
    <row r="1147" spans="1:11" x14ac:dyDescent="0.25">
      <c r="A1147" s="27">
        <v>39696</v>
      </c>
      <c r="B1147" s="13">
        <v>37.229303086429169</v>
      </c>
      <c r="K1147" s="29"/>
    </row>
    <row r="1148" spans="1:11" x14ac:dyDescent="0.25">
      <c r="A1148" s="27">
        <v>39695</v>
      </c>
      <c r="B1148" s="13">
        <v>37.229303086429169</v>
      </c>
      <c r="K1148" s="29"/>
    </row>
    <row r="1149" spans="1:11" x14ac:dyDescent="0.25">
      <c r="A1149" s="27">
        <v>39694</v>
      </c>
      <c r="B1149" s="13">
        <v>37.229303086429169</v>
      </c>
      <c r="K1149" s="29"/>
    </row>
    <row r="1150" spans="1:11" x14ac:dyDescent="0.25">
      <c r="A1150" s="27">
        <v>39693</v>
      </c>
      <c r="B1150" s="13">
        <v>37.229303086429169</v>
      </c>
      <c r="K1150" s="29"/>
    </row>
    <row r="1151" spans="1:11" x14ac:dyDescent="0.25">
      <c r="A1151" s="27">
        <v>39692</v>
      </c>
      <c r="B1151" s="13">
        <v>37.229303086429169</v>
      </c>
      <c r="K1151" s="29"/>
    </row>
    <row r="1152" spans="1:11" x14ac:dyDescent="0.25">
      <c r="A1152" s="27">
        <v>39689</v>
      </c>
      <c r="B1152" s="13">
        <v>38.048297908491904</v>
      </c>
      <c r="K1152" s="29"/>
    </row>
    <row r="1153" spans="1:11" x14ac:dyDescent="0.25">
      <c r="A1153" s="27">
        <v>39688</v>
      </c>
      <c r="B1153" s="13">
        <v>38.048297908491904</v>
      </c>
      <c r="K1153" s="29"/>
    </row>
    <row r="1154" spans="1:11" x14ac:dyDescent="0.25">
      <c r="A1154" s="27">
        <v>39687</v>
      </c>
      <c r="B1154" s="13">
        <v>38.048297908491904</v>
      </c>
      <c r="K1154" s="29"/>
    </row>
    <row r="1155" spans="1:11" x14ac:dyDescent="0.25">
      <c r="A1155" s="27">
        <v>39686</v>
      </c>
      <c r="B1155" s="13">
        <v>38.048297908491904</v>
      </c>
      <c r="K1155" s="29"/>
    </row>
    <row r="1156" spans="1:11" x14ac:dyDescent="0.25">
      <c r="A1156" s="27">
        <v>39685</v>
      </c>
      <c r="B1156" s="13">
        <v>38.048297908491904</v>
      </c>
      <c r="K1156" s="29"/>
    </row>
    <row r="1157" spans="1:11" x14ac:dyDescent="0.25">
      <c r="A1157" s="27">
        <v>39682</v>
      </c>
      <c r="B1157" s="13">
        <v>38.048297908491904</v>
      </c>
      <c r="K1157" s="29"/>
    </row>
    <row r="1158" spans="1:11" x14ac:dyDescent="0.25">
      <c r="A1158" s="27">
        <v>39681</v>
      </c>
      <c r="B1158" s="13">
        <v>38.048297908491904</v>
      </c>
      <c r="K1158" s="29"/>
    </row>
    <row r="1159" spans="1:11" x14ac:dyDescent="0.25">
      <c r="A1159" s="27">
        <v>39680</v>
      </c>
      <c r="B1159" s="13">
        <v>38.048297908491904</v>
      </c>
      <c r="K1159" s="29"/>
    </row>
    <row r="1160" spans="1:11" x14ac:dyDescent="0.25">
      <c r="A1160" s="27">
        <v>39679</v>
      </c>
      <c r="B1160" s="13">
        <v>38.048297908491904</v>
      </c>
      <c r="K1160" s="29"/>
    </row>
    <row r="1161" spans="1:11" x14ac:dyDescent="0.25">
      <c r="A1161" s="27">
        <v>39678</v>
      </c>
      <c r="B1161" s="13">
        <v>38.048297908491904</v>
      </c>
      <c r="K1161" s="29"/>
    </row>
    <row r="1162" spans="1:11" x14ac:dyDescent="0.25">
      <c r="A1162" s="27">
        <v>39675</v>
      </c>
      <c r="B1162" s="13">
        <v>38.048297908491904</v>
      </c>
      <c r="K1162" s="29"/>
    </row>
    <row r="1163" spans="1:11" x14ac:dyDescent="0.25">
      <c r="A1163" s="27">
        <v>39674</v>
      </c>
      <c r="B1163" s="13">
        <v>38.048297908491904</v>
      </c>
      <c r="K1163" s="29"/>
    </row>
    <row r="1164" spans="1:11" x14ac:dyDescent="0.25">
      <c r="A1164" s="27">
        <v>39673</v>
      </c>
      <c r="B1164" s="13">
        <v>38.048297908491904</v>
      </c>
      <c r="K1164" s="29"/>
    </row>
    <row r="1165" spans="1:11" x14ac:dyDescent="0.25">
      <c r="A1165" s="27">
        <v>39672</v>
      </c>
      <c r="B1165" s="13">
        <v>38.048297908491904</v>
      </c>
      <c r="K1165" s="29"/>
    </row>
    <row r="1166" spans="1:11" x14ac:dyDescent="0.25">
      <c r="A1166" s="27">
        <v>39671</v>
      </c>
      <c r="B1166" s="13">
        <v>38.048297908491904</v>
      </c>
      <c r="K1166" s="29"/>
    </row>
    <row r="1167" spans="1:11" x14ac:dyDescent="0.25">
      <c r="A1167" s="27">
        <v>39668</v>
      </c>
      <c r="B1167" s="13">
        <v>38.048297908491904</v>
      </c>
      <c r="K1167" s="29"/>
    </row>
    <row r="1168" spans="1:11" x14ac:dyDescent="0.25">
      <c r="A1168" s="27">
        <v>39667</v>
      </c>
      <c r="B1168" s="13">
        <v>38.048297908491904</v>
      </c>
      <c r="K1168" s="29"/>
    </row>
    <row r="1169" spans="1:11" x14ac:dyDescent="0.25">
      <c r="A1169" s="27">
        <v>39666</v>
      </c>
      <c r="B1169" s="13">
        <v>38.048297908491904</v>
      </c>
      <c r="K1169" s="29"/>
    </row>
    <row r="1170" spans="1:11" x14ac:dyDescent="0.25">
      <c r="A1170" s="27">
        <v>39665</v>
      </c>
      <c r="B1170" s="13">
        <v>38.048297908491904</v>
      </c>
      <c r="K1170" s="29"/>
    </row>
    <row r="1171" spans="1:11" x14ac:dyDescent="0.25">
      <c r="A1171" s="27">
        <v>39664</v>
      </c>
      <c r="B1171" s="13">
        <v>38.048297908491904</v>
      </c>
      <c r="K1171" s="29"/>
    </row>
    <row r="1172" spans="1:11" x14ac:dyDescent="0.25">
      <c r="A1172" s="27">
        <v>39661</v>
      </c>
      <c r="B1172" s="13">
        <v>38.048297908491904</v>
      </c>
      <c r="K1172" s="29"/>
    </row>
    <row r="1173" spans="1:11" x14ac:dyDescent="0.25">
      <c r="A1173" s="27">
        <v>39660</v>
      </c>
      <c r="B1173" s="13">
        <v>37.850068392529124</v>
      </c>
      <c r="K1173" s="29"/>
    </row>
    <row r="1174" spans="1:11" x14ac:dyDescent="0.25">
      <c r="A1174" s="27">
        <v>39659</v>
      </c>
      <c r="B1174" s="13">
        <v>37.850068392529124</v>
      </c>
      <c r="K1174" s="29"/>
    </row>
    <row r="1175" spans="1:11" x14ac:dyDescent="0.25">
      <c r="A1175" s="27">
        <v>39658</v>
      </c>
      <c r="B1175" s="13">
        <v>37.850068392529124</v>
      </c>
      <c r="K1175" s="29"/>
    </row>
    <row r="1176" spans="1:11" x14ac:dyDescent="0.25">
      <c r="A1176" s="27">
        <v>39657</v>
      </c>
      <c r="B1176" s="13">
        <v>37.850068392529124</v>
      </c>
      <c r="K1176" s="29"/>
    </row>
    <row r="1177" spans="1:11" x14ac:dyDescent="0.25">
      <c r="A1177" s="27">
        <v>39654</v>
      </c>
      <c r="B1177" s="13">
        <v>37.850068392529124</v>
      </c>
      <c r="K1177" s="29"/>
    </row>
    <row r="1178" spans="1:11" x14ac:dyDescent="0.25">
      <c r="A1178" s="27">
        <v>39653</v>
      </c>
      <c r="B1178" s="13">
        <v>37.850068392529124</v>
      </c>
      <c r="K1178" s="29"/>
    </row>
    <row r="1179" spans="1:11" x14ac:dyDescent="0.25">
      <c r="A1179" s="27">
        <v>39652</v>
      </c>
      <c r="B1179" s="13">
        <v>37.850068392529124</v>
      </c>
      <c r="K1179" s="29"/>
    </row>
    <row r="1180" spans="1:11" x14ac:dyDescent="0.25">
      <c r="A1180" s="27">
        <v>39651</v>
      </c>
      <c r="B1180" s="13">
        <v>37.850068392529124</v>
      </c>
      <c r="K1180" s="29"/>
    </row>
    <row r="1181" spans="1:11" x14ac:dyDescent="0.25">
      <c r="A1181" s="27">
        <v>39650</v>
      </c>
      <c r="B1181" s="13">
        <v>37.850068392529124</v>
      </c>
      <c r="K1181" s="29"/>
    </row>
    <row r="1182" spans="1:11" x14ac:dyDescent="0.25">
      <c r="A1182" s="27">
        <v>39647</v>
      </c>
      <c r="B1182" s="13">
        <v>37.850068392529124</v>
      </c>
      <c r="K1182" s="29"/>
    </row>
    <row r="1183" spans="1:11" x14ac:dyDescent="0.25">
      <c r="A1183" s="27">
        <v>39646</v>
      </c>
      <c r="B1183" s="13">
        <v>37.850068392529124</v>
      </c>
      <c r="K1183" s="29"/>
    </row>
    <row r="1184" spans="1:11" x14ac:dyDescent="0.25">
      <c r="A1184" s="27">
        <v>39645</v>
      </c>
      <c r="B1184" s="13">
        <v>37.850068392529124</v>
      </c>
      <c r="K1184" s="29"/>
    </row>
    <row r="1185" spans="1:11" x14ac:dyDescent="0.25">
      <c r="A1185" s="27">
        <v>39644</v>
      </c>
      <c r="B1185" s="13">
        <v>37.850068392529124</v>
      </c>
      <c r="K1185" s="29"/>
    </row>
    <row r="1186" spans="1:11" x14ac:dyDescent="0.25">
      <c r="A1186" s="27">
        <v>39643</v>
      </c>
      <c r="B1186" s="13">
        <v>37.850068392529124</v>
      </c>
      <c r="K1186" s="29"/>
    </row>
    <row r="1187" spans="1:11" x14ac:dyDescent="0.25">
      <c r="A1187" s="27">
        <v>39640</v>
      </c>
      <c r="B1187" s="13">
        <v>37.850068392529124</v>
      </c>
      <c r="K1187" s="29"/>
    </row>
    <row r="1188" spans="1:11" x14ac:dyDescent="0.25">
      <c r="A1188" s="27">
        <v>39639</v>
      </c>
      <c r="B1188" s="13">
        <v>37.850068392529124</v>
      </c>
      <c r="K1188" s="29"/>
    </row>
    <row r="1189" spans="1:11" x14ac:dyDescent="0.25">
      <c r="A1189" s="27">
        <v>39638</v>
      </c>
      <c r="B1189" s="13">
        <v>37.850068392529124</v>
      </c>
      <c r="K1189" s="29"/>
    </row>
    <row r="1190" spans="1:11" x14ac:dyDescent="0.25">
      <c r="A1190" s="27">
        <v>39637</v>
      </c>
      <c r="B1190" s="13">
        <v>37.850068392529124</v>
      </c>
      <c r="K1190" s="29"/>
    </row>
    <row r="1191" spans="1:11" x14ac:dyDescent="0.25">
      <c r="A1191" s="27">
        <v>39636</v>
      </c>
      <c r="B1191" s="13">
        <v>37.850068392529124</v>
      </c>
      <c r="K1191" s="29"/>
    </row>
    <row r="1192" spans="1:11" x14ac:dyDescent="0.25">
      <c r="A1192" s="27">
        <v>39633</v>
      </c>
      <c r="B1192" s="13">
        <v>37.850068392529124</v>
      </c>
      <c r="K1192" s="29"/>
    </row>
    <row r="1193" spans="1:11" x14ac:dyDescent="0.25">
      <c r="A1193" s="27">
        <v>39632</v>
      </c>
      <c r="B1193" s="13">
        <v>37.850068392529124</v>
      </c>
      <c r="K1193" s="29"/>
    </row>
    <row r="1194" spans="1:11" x14ac:dyDescent="0.25">
      <c r="A1194" s="27">
        <v>39631</v>
      </c>
      <c r="B1194" s="13">
        <v>37.850068392529124</v>
      </c>
      <c r="K1194" s="29"/>
    </row>
    <row r="1195" spans="1:11" x14ac:dyDescent="0.25">
      <c r="A1195" s="27">
        <v>39630</v>
      </c>
      <c r="B1195" s="13">
        <v>37.850068392529124</v>
      </c>
      <c r="K1195" s="29"/>
    </row>
    <row r="1196" spans="1:11" x14ac:dyDescent="0.25">
      <c r="A1196" s="27">
        <v>39629</v>
      </c>
      <c r="B1196" s="13">
        <v>49.073016783071914</v>
      </c>
      <c r="K1196" s="29"/>
    </row>
    <row r="1197" spans="1:11" x14ac:dyDescent="0.25">
      <c r="A1197" s="27">
        <v>39626</v>
      </c>
      <c r="B1197" s="13">
        <v>49.073016783071914</v>
      </c>
      <c r="K1197" s="29"/>
    </row>
    <row r="1198" spans="1:11" x14ac:dyDescent="0.25">
      <c r="A1198" s="27">
        <v>39625</v>
      </c>
      <c r="B1198" s="13">
        <v>49.073016783071914</v>
      </c>
      <c r="K1198" s="29"/>
    </row>
    <row r="1199" spans="1:11" x14ac:dyDescent="0.25">
      <c r="A1199" s="27">
        <v>39624</v>
      </c>
      <c r="B1199" s="13">
        <v>49.073016783071914</v>
      </c>
      <c r="K1199" s="29"/>
    </row>
    <row r="1200" spans="1:11" x14ac:dyDescent="0.25">
      <c r="A1200" s="27">
        <v>39623</v>
      </c>
      <c r="B1200" s="13">
        <v>49.073016783071914</v>
      </c>
      <c r="K1200" s="29"/>
    </row>
    <row r="1201" spans="1:11" x14ac:dyDescent="0.25">
      <c r="A1201" s="27">
        <v>39622</v>
      </c>
      <c r="B1201" s="13">
        <v>49.073016783071914</v>
      </c>
      <c r="K1201" s="29"/>
    </row>
    <row r="1202" spans="1:11" x14ac:dyDescent="0.25">
      <c r="A1202" s="27">
        <v>39619</v>
      </c>
      <c r="B1202" s="13">
        <v>49.073016783071914</v>
      </c>
      <c r="K1202" s="29"/>
    </row>
    <row r="1203" spans="1:11" x14ac:dyDescent="0.25">
      <c r="A1203" s="27">
        <v>39618</v>
      </c>
      <c r="B1203" s="13">
        <v>49.073016783071914</v>
      </c>
      <c r="K1203" s="29"/>
    </row>
    <row r="1204" spans="1:11" x14ac:dyDescent="0.25">
      <c r="A1204" s="27">
        <v>39617</v>
      </c>
      <c r="B1204" s="13">
        <v>49.073016783071914</v>
      </c>
      <c r="K1204" s="29"/>
    </row>
    <row r="1205" spans="1:11" x14ac:dyDescent="0.25">
      <c r="A1205" s="27">
        <v>39616</v>
      </c>
      <c r="B1205" s="13">
        <v>49.073016783071914</v>
      </c>
      <c r="K1205" s="29"/>
    </row>
    <row r="1206" spans="1:11" x14ac:dyDescent="0.25">
      <c r="A1206" s="27">
        <v>39615</v>
      </c>
      <c r="B1206" s="13">
        <v>49.073016783071914</v>
      </c>
      <c r="K1206" s="29"/>
    </row>
    <row r="1207" spans="1:11" x14ac:dyDescent="0.25">
      <c r="A1207" s="27">
        <v>39612</v>
      </c>
      <c r="B1207" s="13">
        <v>49.073016783071914</v>
      </c>
      <c r="K1207" s="29"/>
    </row>
    <row r="1208" spans="1:11" x14ac:dyDescent="0.25">
      <c r="A1208" s="27">
        <v>39611</v>
      </c>
      <c r="B1208" s="13">
        <v>49.073016783071914</v>
      </c>
      <c r="K1208" s="29"/>
    </row>
    <row r="1209" spans="1:11" x14ac:dyDescent="0.25">
      <c r="A1209" s="27">
        <v>39610</v>
      </c>
      <c r="B1209" s="13">
        <v>49.073016783071914</v>
      </c>
      <c r="K1209" s="29"/>
    </row>
    <row r="1210" spans="1:11" x14ac:dyDescent="0.25">
      <c r="A1210" s="27">
        <v>39609</v>
      </c>
      <c r="B1210" s="13">
        <v>49.073016783071914</v>
      </c>
      <c r="K1210" s="29"/>
    </row>
    <row r="1211" spans="1:11" x14ac:dyDescent="0.25">
      <c r="A1211" s="27">
        <v>39608</v>
      </c>
      <c r="B1211" s="13">
        <v>49.073016783071914</v>
      </c>
      <c r="K1211" s="29"/>
    </row>
    <row r="1212" spans="1:11" x14ac:dyDescent="0.25">
      <c r="A1212" s="27">
        <v>39605</v>
      </c>
      <c r="B1212" s="13">
        <v>49.073016783071914</v>
      </c>
      <c r="K1212" s="29"/>
    </row>
    <row r="1213" spans="1:11" x14ac:dyDescent="0.25">
      <c r="A1213" s="27">
        <v>39603</v>
      </c>
      <c r="B1213" s="13">
        <v>49.073016783071914</v>
      </c>
      <c r="K1213" s="29"/>
    </row>
    <row r="1214" spans="1:11" x14ac:dyDescent="0.25">
      <c r="A1214" s="27">
        <v>39602</v>
      </c>
      <c r="B1214" s="13">
        <v>49.073016783071914</v>
      </c>
      <c r="K1214" s="29"/>
    </row>
    <row r="1215" spans="1:11" x14ac:dyDescent="0.25">
      <c r="A1215" s="27">
        <v>39601</v>
      </c>
      <c r="B1215" s="13">
        <v>49.073016783071914</v>
      </c>
      <c r="K1215" s="29"/>
    </row>
    <row r="1216" spans="1:11" x14ac:dyDescent="0.25">
      <c r="A1216" s="27">
        <v>39598</v>
      </c>
      <c r="B1216" s="13">
        <v>48.191038379509024</v>
      </c>
      <c r="K1216" s="29"/>
    </row>
    <row r="1217" spans="1:11" x14ac:dyDescent="0.25">
      <c r="A1217" s="27">
        <v>39597</v>
      </c>
      <c r="B1217" s="13">
        <v>48.191038379509024</v>
      </c>
      <c r="K1217" s="29"/>
    </row>
    <row r="1218" spans="1:11" x14ac:dyDescent="0.25">
      <c r="A1218" s="27">
        <v>39596</v>
      </c>
      <c r="B1218" s="13">
        <v>48.191038379509024</v>
      </c>
      <c r="K1218" s="29"/>
    </row>
    <row r="1219" spans="1:11" x14ac:dyDescent="0.25">
      <c r="A1219" s="27">
        <v>39595</v>
      </c>
      <c r="B1219" s="13">
        <v>48.191038379509024</v>
      </c>
      <c r="K1219" s="29"/>
    </row>
    <row r="1220" spans="1:11" x14ac:dyDescent="0.25">
      <c r="A1220" s="27">
        <v>39594</v>
      </c>
      <c r="B1220" s="13">
        <v>48.191038379509024</v>
      </c>
      <c r="K1220" s="29"/>
    </row>
    <row r="1221" spans="1:11" x14ac:dyDescent="0.25">
      <c r="A1221" s="27">
        <v>39591</v>
      </c>
      <c r="B1221" s="13">
        <v>48.191038379509024</v>
      </c>
      <c r="K1221" s="29"/>
    </row>
    <row r="1222" spans="1:11" x14ac:dyDescent="0.25">
      <c r="A1222" s="27">
        <v>39590</v>
      </c>
      <c r="B1222" s="13">
        <v>48.191038379509024</v>
      </c>
      <c r="K1222" s="29"/>
    </row>
    <row r="1223" spans="1:11" x14ac:dyDescent="0.25">
      <c r="A1223" s="27">
        <v>39589</v>
      </c>
      <c r="B1223" s="13">
        <v>48.191038379509024</v>
      </c>
      <c r="K1223" s="29"/>
    </row>
    <row r="1224" spans="1:11" x14ac:dyDescent="0.25">
      <c r="A1224" s="27">
        <v>39588</v>
      </c>
      <c r="B1224" s="13">
        <v>48.191038379509024</v>
      </c>
      <c r="K1224" s="29"/>
    </row>
    <row r="1225" spans="1:11" x14ac:dyDescent="0.25">
      <c r="A1225" s="27">
        <v>39587</v>
      </c>
      <c r="B1225" s="13">
        <v>48.191038379509024</v>
      </c>
      <c r="K1225" s="29"/>
    </row>
    <row r="1226" spans="1:11" x14ac:dyDescent="0.25">
      <c r="A1226" s="27">
        <v>39584</v>
      </c>
      <c r="B1226" s="13">
        <v>48.191038379509024</v>
      </c>
      <c r="K1226" s="29"/>
    </row>
    <row r="1227" spans="1:11" x14ac:dyDescent="0.25">
      <c r="A1227" s="27">
        <v>39583</v>
      </c>
      <c r="B1227" s="13">
        <v>48.191038379509024</v>
      </c>
      <c r="K1227" s="29"/>
    </row>
    <row r="1228" spans="1:11" x14ac:dyDescent="0.25">
      <c r="A1228" s="27">
        <v>39582</v>
      </c>
      <c r="B1228" s="13">
        <v>48.191038379509024</v>
      </c>
      <c r="K1228" s="29"/>
    </row>
    <row r="1229" spans="1:11" x14ac:dyDescent="0.25">
      <c r="A1229" s="27">
        <v>39581</v>
      </c>
      <c r="B1229" s="13">
        <v>48.191038379509024</v>
      </c>
      <c r="K1229" s="29"/>
    </row>
    <row r="1230" spans="1:11" x14ac:dyDescent="0.25">
      <c r="A1230" s="27">
        <v>39577</v>
      </c>
      <c r="B1230" s="13">
        <v>48.191038379509024</v>
      </c>
      <c r="K1230" s="29"/>
    </row>
    <row r="1231" spans="1:11" x14ac:dyDescent="0.25">
      <c r="A1231" s="27">
        <v>39576</v>
      </c>
      <c r="B1231" s="13">
        <v>48.191038379509024</v>
      </c>
      <c r="K1231" s="29"/>
    </row>
    <row r="1232" spans="1:11" x14ac:dyDescent="0.25">
      <c r="A1232" s="27">
        <v>39575</v>
      </c>
      <c r="B1232" s="13">
        <v>48.191038379509024</v>
      </c>
      <c r="K1232" s="29"/>
    </row>
    <row r="1233" spans="1:11" x14ac:dyDescent="0.25">
      <c r="A1233" s="27">
        <v>39574</v>
      </c>
      <c r="B1233" s="13">
        <v>48.191038379509024</v>
      </c>
      <c r="K1233" s="29"/>
    </row>
    <row r="1234" spans="1:11" x14ac:dyDescent="0.25">
      <c r="A1234" s="27">
        <v>39573</v>
      </c>
      <c r="B1234" s="13">
        <v>48.191038379509024</v>
      </c>
      <c r="K1234" s="29"/>
    </row>
    <row r="1235" spans="1:11" x14ac:dyDescent="0.25">
      <c r="A1235" s="27">
        <v>39570</v>
      </c>
      <c r="B1235" s="13">
        <v>48.191038379509024</v>
      </c>
      <c r="K1235" s="29"/>
    </row>
    <row r="1236" spans="1:11" x14ac:dyDescent="0.25">
      <c r="A1236" s="27">
        <v>39568</v>
      </c>
      <c r="B1236" s="13">
        <v>51.654148727169201</v>
      </c>
      <c r="K1236" s="29"/>
    </row>
    <row r="1237" spans="1:11" x14ac:dyDescent="0.25">
      <c r="A1237" s="27">
        <v>39567</v>
      </c>
      <c r="B1237" s="13">
        <v>51.654148727169201</v>
      </c>
      <c r="K1237" s="29"/>
    </row>
    <row r="1238" spans="1:11" x14ac:dyDescent="0.25">
      <c r="A1238" s="27">
        <v>39566</v>
      </c>
      <c r="B1238" s="13">
        <v>51.654148727169201</v>
      </c>
      <c r="K1238" s="29"/>
    </row>
    <row r="1239" spans="1:11" x14ac:dyDescent="0.25">
      <c r="A1239" s="27">
        <v>39563</v>
      </c>
      <c r="B1239" s="13">
        <v>51.654148727169201</v>
      </c>
      <c r="K1239" s="29"/>
    </row>
    <row r="1240" spans="1:11" x14ac:dyDescent="0.25">
      <c r="A1240" s="27">
        <v>39562</v>
      </c>
      <c r="B1240" s="13">
        <v>51.654148727169201</v>
      </c>
      <c r="K1240" s="29"/>
    </row>
    <row r="1241" spans="1:11" x14ac:dyDescent="0.25">
      <c r="A1241" s="27">
        <v>39561</v>
      </c>
      <c r="B1241" s="13">
        <v>51.654148727169201</v>
      </c>
      <c r="K1241" s="29"/>
    </row>
    <row r="1242" spans="1:11" x14ac:dyDescent="0.25">
      <c r="A1242" s="27">
        <v>39560</v>
      </c>
      <c r="B1242" s="13">
        <v>51.654148727169201</v>
      </c>
      <c r="K1242" s="29"/>
    </row>
    <row r="1243" spans="1:11" x14ac:dyDescent="0.25">
      <c r="A1243" s="27">
        <v>39559</v>
      </c>
      <c r="B1243" s="13">
        <v>51.654148727169201</v>
      </c>
      <c r="K1243" s="29"/>
    </row>
    <row r="1244" spans="1:11" x14ac:dyDescent="0.25">
      <c r="A1244" s="27">
        <v>39555</v>
      </c>
      <c r="B1244" s="13">
        <v>51.654148727169201</v>
      </c>
      <c r="K1244" s="29"/>
    </row>
    <row r="1245" spans="1:11" x14ac:dyDescent="0.25">
      <c r="A1245" s="27">
        <v>39554</v>
      </c>
      <c r="B1245" s="13">
        <v>51.654148727169201</v>
      </c>
      <c r="K1245" s="29"/>
    </row>
    <row r="1246" spans="1:11" x14ac:dyDescent="0.25">
      <c r="A1246" s="27">
        <v>39553</v>
      </c>
      <c r="B1246" s="13">
        <v>51.654148727169201</v>
      </c>
      <c r="K1246" s="29"/>
    </row>
    <row r="1247" spans="1:11" x14ac:dyDescent="0.25">
      <c r="A1247" s="27">
        <v>39552</v>
      </c>
      <c r="B1247" s="13">
        <v>51.654148727169201</v>
      </c>
      <c r="K1247" s="29"/>
    </row>
    <row r="1248" spans="1:11" x14ac:dyDescent="0.25">
      <c r="A1248" s="27">
        <v>39549</v>
      </c>
      <c r="B1248" s="13">
        <v>51.654148727169201</v>
      </c>
      <c r="K1248" s="29"/>
    </row>
    <row r="1249" spans="1:11" x14ac:dyDescent="0.25">
      <c r="A1249" s="27">
        <v>39548</v>
      </c>
      <c r="B1249" s="13">
        <v>51.654148727169201</v>
      </c>
      <c r="K1249" s="29"/>
    </row>
    <row r="1250" spans="1:11" x14ac:dyDescent="0.25">
      <c r="A1250" s="27">
        <v>39547</v>
      </c>
      <c r="B1250" s="13">
        <v>51.654148727169201</v>
      </c>
      <c r="K1250" s="29"/>
    </row>
    <row r="1251" spans="1:11" x14ac:dyDescent="0.25">
      <c r="A1251" s="27">
        <v>39546</v>
      </c>
      <c r="B1251" s="13">
        <v>51.654148727169201</v>
      </c>
      <c r="K1251" s="29"/>
    </row>
    <row r="1252" spans="1:11" x14ac:dyDescent="0.25">
      <c r="A1252" s="27">
        <v>39545</v>
      </c>
      <c r="B1252" s="13">
        <v>51.654148727169201</v>
      </c>
      <c r="K1252" s="29"/>
    </row>
    <row r="1253" spans="1:11" x14ac:dyDescent="0.25">
      <c r="A1253" s="27">
        <v>39542</v>
      </c>
      <c r="B1253" s="13">
        <v>51.654148727169201</v>
      </c>
      <c r="K1253" s="29"/>
    </row>
    <row r="1254" spans="1:11" x14ac:dyDescent="0.25">
      <c r="A1254" s="27">
        <v>39541</v>
      </c>
      <c r="B1254" s="13">
        <v>51.654148727169201</v>
      </c>
      <c r="K1254" s="29"/>
    </row>
    <row r="1255" spans="1:11" x14ac:dyDescent="0.25">
      <c r="A1255" s="27">
        <v>39540</v>
      </c>
      <c r="B1255" s="13">
        <v>51.654148727169201</v>
      </c>
      <c r="K1255" s="29"/>
    </row>
    <row r="1256" spans="1:11" x14ac:dyDescent="0.25">
      <c r="A1256" s="27">
        <v>39539</v>
      </c>
      <c r="B1256" s="13">
        <v>51.654148727169201</v>
      </c>
      <c r="K1256" s="29"/>
    </row>
    <row r="1257" spans="1:11" x14ac:dyDescent="0.25">
      <c r="A1257" s="27">
        <v>39538</v>
      </c>
      <c r="B1257" s="13">
        <v>59.462512477690325</v>
      </c>
      <c r="K1257" s="29"/>
    </row>
    <row r="1258" spans="1:11" x14ac:dyDescent="0.25">
      <c r="A1258" s="27">
        <v>39535</v>
      </c>
      <c r="B1258" s="13">
        <v>59.462512477690325</v>
      </c>
      <c r="K1258" s="29"/>
    </row>
    <row r="1259" spans="1:11" x14ac:dyDescent="0.25">
      <c r="A1259" s="27">
        <v>39534</v>
      </c>
      <c r="B1259" s="13">
        <v>59.462512477690325</v>
      </c>
      <c r="K1259" s="29"/>
    </row>
    <row r="1260" spans="1:11" x14ac:dyDescent="0.25">
      <c r="A1260" s="27">
        <v>39533</v>
      </c>
      <c r="B1260" s="13">
        <v>59.462512477690325</v>
      </c>
      <c r="K1260" s="29"/>
    </row>
    <row r="1261" spans="1:11" x14ac:dyDescent="0.25">
      <c r="A1261" s="27">
        <v>39532</v>
      </c>
      <c r="B1261" s="13">
        <v>59.462512477690325</v>
      </c>
      <c r="K1261" s="29"/>
    </row>
    <row r="1262" spans="1:11" x14ac:dyDescent="0.25">
      <c r="A1262" s="27">
        <v>39526</v>
      </c>
      <c r="B1262" s="13">
        <v>59.462512477690325</v>
      </c>
      <c r="K1262" s="29"/>
    </row>
    <row r="1263" spans="1:11" x14ac:dyDescent="0.25">
      <c r="A1263" s="27">
        <v>39525</v>
      </c>
      <c r="B1263" s="13">
        <v>59.462512477690325</v>
      </c>
      <c r="K1263" s="29"/>
    </row>
    <row r="1264" spans="1:11" x14ac:dyDescent="0.25">
      <c r="A1264" s="27">
        <v>39524</v>
      </c>
      <c r="B1264" s="13">
        <v>59.462512477690325</v>
      </c>
      <c r="K1264" s="29"/>
    </row>
    <row r="1265" spans="1:11" x14ac:dyDescent="0.25">
      <c r="A1265" s="27">
        <v>39521</v>
      </c>
      <c r="B1265" s="13">
        <v>59.462512477690325</v>
      </c>
      <c r="K1265" s="29"/>
    </row>
    <row r="1266" spans="1:11" x14ac:dyDescent="0.25">
      <c r="A1266" s="27">
        <v>39520</v>
      </c>
      <c r="B1266" s="13">
        <v>59.462512477690325</v>
      </c>
      <c r="K1266" s="29"/>
    </row>
    <row r="1267" spans="1:11" x14ac:dyDescent="0.25">
      <c r="A1267" s="27">
        <v>39519</v>
      </c>
      <c r="B1267" s="13">
        <v>59.462512477690325</v>
      </c>
      <c r="K1267" s="29"/>
    </row>
    <row r="1268" spans="1:11" x14ac:dyDescent="0.25">
      <c r="A1268" s="27">
        <v>39518</v>
      </c>
      <c r="B1268" s="13">
        <v>59.462512477690325</v>
      </c>
      <c r="K1268" s="29"/>
    </row>
    <row r="1269" spans="1:11" x14ac:dyDescent="0.25">
      <c r="A1269" s="27">
        <v>39517</v>
      </c>
      <c r="B1269" s="13">
        <v>59.462512477690325</v>
      </c>
      <c r="K1269" s="29"/>
    </row>
    <row r="1270" spans="1:11" x14ac:dyDescent="0.25">
      <c r="A1270" s="27">
        <v>39514</v>
      </c>
      <c r="B1270" s="13">
        <v>59.462512477690325</v>
      </c>
      <c r="K1270" s="29"/>
    </row>
    <row r="1271" spans="1:11" x14ac:dyDescent="0.25">
      <c r="A1271" s="27">
        <v>39513</v>
      </c>
      <c r="B1271" s="13">
        <v>59.462512477690325</v>
      </c>
      <c r="K1271" s="29"/>
    </row>
    <row r="1272" spans="1:11" x14ac:dyDescent="0.25">
      <c r="A1272" s="27">
        <v>39512</v>
      </c>
      <c r="B1272" s="13">
        <v>59.462512477690325</v>
      </c>
      <c r="K1272" s="29"/>
    </row>
    <row r="1273" spans="1:11" x14ac:dyDescent="0.25">
      <c r="A1273" s="27">
        <v>39511</v>
      </c>
      <c r="B1273" s="13">
        <v>59.462512477690325</v>
      </c>
      <c r="K1273" s="29"/>
    </row>
    <row r="1274" spans="1:11" x14ac:dyDescent="0.25">
      <c r="A1274" s="27">
        <v>39510</v>
      </c>
      <c r="B1274" s="13">
        <v>59.462512477690325</v>
      </c>
      <c r="K1274" s="29"/>
    </row>
    <row r="1275" spans="1:11" x14ac:dyDescent="0.25">
      <c r="A1275" s="27">
        <v>39507</v>
      </c>
      <c r="B1275" s="13">
        <v>59.082203447652759</v>
      </c>
      <c r="K1275" s="29"/>
    </row>
    <row r="1276" spans="1:11" x14ac:dyDescent="0.25">
      <c r="A1276" s="27">
        <v>39506</v>
      </c>
      <c r="B1276" s="13">
        <v>59.082203447652759</v>
      </c>
      <c r="K1276" s="29"/>
    </row>
    <row r="1277" spans="1:11" x14ac:dyDescent="0.25">
      <c r="A1277" s="27">
        <v>39505</v>
      </c>
      <c r="B1277" s="13">
        <v>59.082203447652759</v>
      </c>
      <c r="K1277" s="29"/>
    </row>
    <row r="1278" spans="1:11" x14ac:dyDescent="0.25">
      <c r="A1278" s="27">
        <v>39504</v>
      </c>
      <c r="B1278" s="13">
        <v>59.082203447652759</v>
      </c>
      <c r="K1278" s="29"/>
    </row>
    <row r="1279" spans="1:11" x14ac:dyDescent="0.25">
      <c r="A1279" s="27">
        <v>39503</v>
      </c>
      <c r="B1279" s="13">
        <v>59.082203447652759</v>
      </c>
      <c r="K1279" s="29"/>
    </row>
    <row r="1280" spans="1:11" x14ac:dyDescent="0.25">
      <c r="A1280" s="27">
        <v>39500</v>
      </c>
      <c r="B1280" s="13">
        <v>59.082203447652759</v>
      </c>
      <c r="K1280" s="29"/>
    </row>
    <row r="1281" spans="1:11" x14ac:dyDescent="0.25">
      <c r="A1281" s="27">
        <v>39499</v>
      </c>
      <c r="B1281" s="13">
        <v>59.082203447652759</v>
      </c>
      <c r="K1281" s="29"/>
    </row>
    <row r="1282" spans="1:11" x14ac:dyDescent="0.25">
      <c r="A1282" s="27">
        <v>39498</v>
      </c>
      <c r="B1282" s="13">
        <v>59.082203447652759</v>
      </c>
      <c r="K1282" s="29"/>
    </row>
    <row r="1283" spans="1:11" x14ac:dyDescent="0.25">
      <c r="A1283" s="27">
        <v>39497</v>
      </c>
      <c r="B1283" s="13">
        <v>59.082203447652759</v>
      </c>
      <c r="K1283" s="29"/>
    </row>
    <row r="1284" spans="1:11" x14ac:dyDescent="0.25">
      <c r="A1284" s="27">
        <v>39496</v>
      </c>
      <c r="B1284" s="13">
        <v>59.082203447652759</v>
      </c>
      <c r="K1284" s="29"/>
    </row>
    <row r="1285" spans="1:11" x14ac:dyDescent="0.25">
      <c r="A1285" s="27">
        <v>39493</v>
      </c>
      <c r="B1285" s="13">
        <v>59.082203447652759</v>
      </c>
      <c r="K1285" s="29"/>
    </row>
    <row r="1286" spans="1:11" x14ac:dyDescent="0.25">
      <c r="A1286" s="27">
        <v>39492</v>
      </c>
      <c r="B1286" s="13">
        <v>59.082203447652759</v>
      </c>
      <c r="K1286" s="29"/>
    </row>
    <row r="1287" spans="1:11" x14ac:dyDescent="0.25">
      <c r="A1287" s="27">
        <v>39491</v>
      </c>
      <c r="B1287" s="13">
        <v>59.082203447652759</v>
      </c>
      <c r="K1287" s="29"/>
    </row>
    <row r="1288" spans="1:11" x14ac:dyDescent="0.25">
      <c r="A1288" s="27">
        <v>39490</v>
      </c>
      <c r="B1288" s="13">
        <v>59.082203447652759</v>
      </c>
      <c r="K1288" s="29"/>
    </row>
    <row r="1289" spans="1:11" x14ac:dyDescent="0.25">
      <c r="A1289" s="27">
        <v>39489</v>
      </c>
      <c r="B1289" s="13">
        <v>59.082203447652759</v>
      </c>
      <c r="K1289" s="29"/>
    </row>
    <row r="1290" spans="1:11" x14ac:dyDescent="0.25">
      <c r="A1290" s="27">
        <v>39486</v>
      </c>
      <c r="B1290" s="13">
        <v>59.082203447652759</v>
      </c>
      <c r="K1290" s="29"/>
    </row>
    <row r="1291" spans="1:11" x14ac:dyDescent="0.25">
      <c r="A1291" s="27">
        <v>39485</v>
      </c>
      <c r="B1291" s="13">
        <v>59.082203447652759</v>
      </c>
      <c r="K1291" s="29"/>
    </row>
    <row r="1292" spans="1:11" x14ac:dyDescent="0.25">
      <c r="A1292" s="27">
        <v>39484</v>
      </c>
      <c r="B1292" s="13">
        <v>59.082203447652759</v>
      </c>
      <c r="K1292" s="29"/>
    </row>
    <row r="1293" spans="1:11" x14ac:dyDescent="0.25">
      <c r="A1293" s="27">
        <v>39483</v>
      </c>
      <c r="B1293" s="13">
        <v>59.082203447652759</v>
      </c>
      <c r="K1293" s="29"/>
    </row>
    <row r="1294" spans="1:11" x14ac:dyDescent="0.25">
      <c r="A1294" s="27">
        <v>39482</v>
      </c>
      <c r="B1294" s="13">
        <v>59.082203447652759</v>
      </c>
      <c r="K1294" s="29"/>
    </row>
    <row r="1295" spans="1:11" x14ac:dyDescent="0.25">
      <c r="A1295" s="27">
        <v>39479</v>
      </c>
      <c r="B1295" s="13">
        <v>59.082203447652759</v>
      </c>
      <c r="K1295" s="29"/>
    </row>
    <row r="1296" spans="1:11" x14ac:dyDescent="0.25">
      <c r="A1296" s="27">
        <v>39478</v>
      </c>
      <c r="B1296" s="13">
        <v>58.808027170183806</v>
      </c>
      <c r="K1296" s="29"/>
    </row>
    <row r="1297" spans="1:11" x14ac:dyDescent="0.25">
      <c r="A1297" s="27">
        <v>39477</v>
      </c>
      <c r="B1297" s="13">
        <v>58.808027170183806</v>
      </c>
      <c r="K1297" s="29"/>
    </row>
    <row r="1298" spans="1:11" x14ac:dyDescent="0.25">
      <c r="A1298" s="27">
        <v>39476</v>
      </c>
      <c r="B1298" s="13">
        <v>58.808027170183806</v>
      </c>
      <c r="K1298" s="29"/>
    </row>
    <row r="1299" spans="1:11" x14ac:dyDescent="0.25">
      <c r="A1299" s="27">
        <v>39475</v>
      </c>
      <c r="B1299" s="13">
        <v>58.808027170183806</v>
      </c>
      <c r="K1299" s="29"/>
    </row>
    <row r="1300" spans="1:11" x14ac:dyDescent="0.25">
      <c r="A1300" s="27">
        <v>39472</v>
      </c>
      <c r="B1300" s="13">
        <v>58.808027170183806</v>
      </c>
      <c r="K1300" s="29"/>
    </row>
    <row r="1301" spans="1:11" x14ac:dyDescent="0.25">
      <c r="A1301" s="27">
        <v>39471</v>
      </c>
      <c r="B1301" s="13">
        <v>58.808027170183806</v>
      </c>
      <c r="K1301" s="29"/>
    </row>
    <row r="1302" spans="1:11" x14ac:dyDescent="0.25">
      <c r="A1302" s="27">
        <v>39470</v>
      </c>
      <c r="B1302" s="13">
        <v>58.808027170183806</v>
      </c>
      <c r="K1302" s="29"/>
    </row>
    <row r="1303" spans="1:11" x14ac:dyDescent="0.25">
      <c r="A1303" s="27">
        <v>39469</v>
      </c>
      <c r="B1303" s="13">
        <v>58.808027170183806</v>
      </c>
      <c r="K1303" s="29"/>
    </row>
    <row r="1304" spans="1:11" x14ac:dyDescent="0.25">
      <c r="A1304" s="27">
        <v>39468</v>
      </c>
      <c r="B1304" s="13">
        <v>58.808027170183806</v>
      </c>
      <c r="K1304" s="29"/>
    </row>
    <row r="1305" spans="1:11" x14ac:dyDescent="0.25">
      <c r="A1305" s="27">
        <v>39465</v>
      </c>
      <c r="B1305" s="13">
        <v>58.808027170183806</v>
      </c>
      <c r="K1305" s="29"/>
    </row>
    <row r="1306" spans="1:11" x14ac:dyDescent="0.25">
      <c r="A1306" s="27">
        <v>39464</v>
      </c>
      <c r="B1306" s="13">
        <v>58.808027170183806</v>
      </c>
      <c r="K1306" s="29"/>
    </row>
    <row r="1307" spans="1:11" x14ac:dyDescent="0.25">
      <c r="A1307" s="27">
        <v>39463</v>
      </c>
      <c r="B1307" s="13">
        <v>58.808027170183806</v>
      </c>
      <c r="K1307" s="29"/>
    </row>
    <row r="1308" spans="1:11" x14ac:dyDescent="0.25">
      <c r="A1308" s="27">
        <v>39462</v>
      </c>
      <c r="B1308" s="13">
        <v>58.808027170183806</v>
      </c>
      <c r="K1308" s="29"/>
    </row>
    <row r="1309" spans="1:11" x14ac:dyDescent="0.25">
      <c r="A1309" s="27">
        <v>39461</v>
      </c>
      <c r="B1309" s="13">
        <v>58.808027170183806</v>
      </c>
      <c r="K1309" s="29"/>
    </row>
    <row r="1310" spans="1:11" x14ac:dyDescent="0.25">
      <c r="A1310" s="27">
        <v>39458</v>
      </c>
      <c r="B1310" s="13">
        <v>58.808027170183806</v>
      </c>
      <c r="K1310" s="29"/>
    </row>
    <row r="1311" spans="1:11" x14ac:dyDescent="0.25">
      <c r="A1311" s="27">
        <v>39457</v>
      </c>
      <c r="B1311" s="13">
        <v>58.808027170183806</v>
      </c>
      <c r="K1311" s="29"/>
    </row>
    <row r="1312" spans="1:11" x14ac:dyDescent="0.25">
      <c r="A1312" s="27">
        <v>39456</v>
      </c>
      <c r="B1312" s="13">
        <v>58.808027170183806</v>
      </c>
      <c r="K1312" s="29"/>
    </row>
    <row r="1313" spans="1:11" x14ac:dyDescent="0.25">
      <c r="A1313" s="27">
        <v>39455</v>
      </c>
      <c r="B1313" s="13">
        <v>58.808027170183806</v>
      </c>
      <c r="K1313" s="29"/>
    </row>
    <row r="1314" spans="1:11" x14ac:dyDescent="0.25">
      <c r="A1314" s="27">
        <v>39454</v>
      </c>
      <c r="B1314" s="13">
        <v>58.808027170183806</v>
      </c>
      <c r="K1314" s="29"/>
    </row>
    <row r="1315" spans="1:11" x14ac:dyDescent="0.25">
      <c r="A1315" s="27">
        <v>39451</v>
      </c>
      <c r="B1315" s="13">
        <v>58.808027170183806</v>
      </c>
      <c r="K1315" s="29"/>
    </row>
    <row r="1316" spans="1:11" x14ac:dyDescent="0.25">
      <c r="A1316" s="27">
        <v>39450</v>
      </c>
      <c r="B1316" s="13">
        <v>58.808027170183806</v>
      </c>
      <c r="K1316" s="29"/>
    </row>
    <row r="1317" spans="1:11" x14ac:dyDescent="0.25">
      <c r="A1317" s="27">
        <v>39449</v>
      </c>
      <c r="B1317" s="13">
        <v>58.808027170183806</v>
      </c>
      <c r="K1317" s="29"/>
    </row>
    <row r="1318" spans="1:11" x14ac:dyDescent="0.25">
      <c r="A1318" s="27">
        <v>39444</v>
      </c>
      <c r="B1318" s="13">
        <v>49.865552874125136</v>
      </c>
      <c r="K1318" s="29"/>
    </row>
    <row r="1319" spans="1:11" x14ac:dyDescent="0.25">
      <c r="A1319" s="27">
        <v>39443</v>
      </c>
      <c r="B1319" s="13">
        <v>49.865552874125136</v>
      </c>
      <c r="K1319" s="29"/>
    </row>
    <row r="1320" spans="1:11" x14ac:dyDescent="0.25">
      <c r="A1320" s="27">
        <v>39437</v>
      </c>
      <c r="B1320" s="13">
        <v>49.865552874125136</v>
      </c>
      <c r="K1320" s="29"/>
    </row>
    <row r="1321" spans="1:11" x14ac:dyDescent="0.25">
      <c r="A1321" s="27">
        <v>39436</v>
      </c>
      <c r="B1321" s="13">
        <v>49.865552874125136</v>
      </c>
      <c r="K1321" s="29"/>
    </row>
    <row r="1322" spans="1:11" x14ac:dyDescent="0.25">
      <c r="A1322" s="27">
        <v>39435</v>
      </c>
      <c r="B1322" s="13">
        <v>49.865552874125136</v>
      </c>
      <c r="K1322" s="29"/>
    </row>
    <row r="1323" spans="1:11" x14ac:dyDescent="0.25">
      <c r="A1323" s="27">
        <v>39434</v>
      </c>
      <c r="B1323" s="13">
        <v>49.865552874125136</v>
      </c>
      <c r="K1323" s="29"/>
    </row>
    <row r="1324" spans="1:11" x14ac:dyDescent="0.25">
      <c r="A1324" s="27">
        <v>39433</v>
      </c>
      <c r="B1324" s="13">
        <v>49.865552874125136</v>
      </c>
      <c r="K1324" s="29"/>
    </row>
    <row r="1325" spans="1:11" x14ac:dyDescent="0.25">
      <c r="A1325" s="27">
        <v>39430</v>
      </c>
      <c r="B1325" s="13">
        <v>49.865552874125136</v>
      </c>
      <c r="K1325" s="29"/>
    </row>
    <row r="1326" spans="1:11" x14ac:dyDescent="0.25">
      <c r="A1326" s="27">
        <v>39429</v>
      </c>
      <c r="B1326" s="13">
        <v>49.865552874125136</v>
      </c>
      <c r="K1326" s="29"/>
    </row>
    <row r="1327" spans="1:11" x14ac:dyDescent="0.25">
      <c r="A1327" s="27">
        <v>39428</v>
      </c>
      <c r="B1327" s="13">
        <v>49.865552874125136</v>
      </c>
      <c r="K1327" s="29"/>
    </row>
    <row r="1328" spans="1:11" x14ac:dyDescent="0.25">
      <c r="A1328" s="27">
        <v>39427</v>
      </c>
      <c r="B1328" s="13">
        <v>49.865552874125136</v>
      </c>
      <c r="K1328" s="29"/>
    </row>
    <row r="1329" spans="1:11" x14ac:dyDescent="0.25">
      <c r="A1329" s="27">
        <v>39426</v>
      </c>
      <c r="B1329" s="13">
        <v>49.865552874125136</v>
      </c>
      <c r="K1329" s="29"/>
    </row>
    <row r="1330" spans="1:11" x14ac:dyDescent="0.25">
      <c r="A1330" s="27">
        <v>39423</v>
      </c>
      <c r="B1330" s="13">
        <v>49.865552874125136</v>
      </c>
      <c r="K1330" s="29"/>
    </row>
    <row r="1331" spans="1:11" x14ac:dyDescent="0.25">
      <c r="A1331" s="27">
        <v>39422</v>
      </c>
      <c r="B1331" s="13">
        <v>49.865552874125136</v>
      </c>
      <c r="K1331" s="29"/>
    </row>
    <row r="1332" spans="1:11" x14ac:dyDescent="0.25">
      <c r="A1332" s="27">
        <v>39421</v>
      </c>
      <c r="B1332" s="13">
        <v>49.865552874125136</v>
      </c>
      <c r="K1332" s="29"/>
    </row>
    <row r="1333" spans="1:11" x14ac:dyDescent="0.25">
      <c r="A1333" s="27">
        <v>39420</v>
      </c>
      <c r="B1333" s="13">
        <v>49.865552874125136</v>
      </c>
      <c r="K1333" s="29"/>
    </row>
    <row r="1334" spans="1:11" x14ac:dyDescent="0.25">
      <c r="A1334" s="27">
        <v>39419</v>
      </c>
      <c r="B1334" s="13">
        <v>49.865552874125136</v>
      </c>
      <c r="K1334" s="29"/>
    </row>
    <row r="1335" spans="1:11" x14ac:dyDescent="0.25">
      <c r="A1335" s="27">
        <v>39416</v>
      </c>
      <c r="B1335" s="13">
        <v>53.201425741181438</v>
      </c>
      <c r="K1335" s="29"/>
    </row>
    <row r="1336" spans="1:11" x14ac:dyDescent="0.25">
      <c r="A1336" s="27">
        <v>39415</v>
      </c>
      <c r="B1336" s="13">
        <v>53.201425741181438</v>
      </c>
      <c r="K1336" s="29"/>
    </row>
    <row r="1337" spans="1:11" x14ac:dyDescent="0.25">
      <c r="A1337" s="27">
        <v>39414</v>
      </c>
      <c r="B1337" s="13">
        <v>53.201425741181438</v>
      </c>
      <c r="K1337" s="29"/>
    </row>
    <row r="1338" spans="1:11" x14ac:dyDescent="0.25">
      <c r="A1338" s="27">
        <v>39413</v>
      </c>
      <c r="B1338" s="13">
        <v>53.201425741181438</v>
      </c>
      <c r="K1338" s="29"/>
    </row>
    <row r="1339" spans="1:11" x14ac:dyDescent="0.25">
      <c r="A1339" s="27">
        <v>39412</v>
      </c>
      <c r="B1339" s="13">
        <v>53.201425741181438</v>
      </c>
      <c r="K1339" s="29"/>
    </row>
    <row r="1340" spans="1:11" x14ac:dyDescent="0.25">
      <c r="A1340" s="27">
        <v>39409</v>
      </c>
      <c r="B1340" s="13">
        <v>53.201425741181438</v>
      </c>
      <c r="K1340" s="29"/>
    </row>
    <row r="1341" spans="1:11" x14ac:dyDescent="0.25">
      <c r="A1341" s="27">
        <v>39408</v>
      </c>
      <c r="B1341" s="13">
        <v>53.201425741181438</v>
      </c>
      <c r="K1341" s="29"/>
    </row>
    <row r="1342" spans="1:11" x14ac:dyDescent="0.25">
      <c r="A1342" s="27">
        <v>39407</v>
      </c>
      <c r="B1342" s="13">
        <v>53.201425741181438</v>
      </c>
      <c r="K1342" s="29"/>
    </row>
    <row r="1343" spans="1:11" x14ac:dyDescent="0.25">
      <c r="A1343" s="27">
        <v>39406</v>
      </c>
      <c r="B1343" s="13">
        <v>53.201425741181438</v>
      </c>
      <c r="K1343" s="29"/>
    </row>
    <row r="1344" spans="1:11" x14ac:dyDescent="0.25">
      <c r="A1344" s="27">
        <v>39405</v>
      </c>
      <c r="B1344" s="13">
        <v>53.201425741181438</v>
      </c>
      <c r="K1344" s="29"/>
    </row>
    <row r="1345" spans="1:11" x14ac:dyDescent="0.25">
      <c r="A1345" s="27">
        <v>39402</v>
      </c>
      <c r="B1345" s="13">
        <v>53.201425741181438</v>
      </c>
      <c r="K1345" s="29"/>
    </row>
    <row r="1346" spans="1:11" x14ac:dyDescent="0.25">
      <c r="A1346" s="27">
        <v>39401</v>
      </c>
      <c r="B1346" s="13">
        <v>53.201425741181438</v>
      </c>
      <c r="K1346" s="29"/>
    </row>
    <row r="1347" spans="1:11" x14ac:dyDescent="0.25">
      <c r="A1347" s="27">
        <v>39400</v>
      </c>
      <c r="B1347" s="13">
        <v>53.201425741181438</v>
      </c>
      <c r="K1347" s="29"/>
    </row>
    <row r="1348" spans="1:11" x14ac:dyDescent="0.25">
      <c r="A1348" s="27">
        <v>39399</v>
      </c>
      <c r="B1348" s="13">
        <v>53.201425741181438</v>
      </c>
      <c r="K1348" s="29"/>
    </row>
    <row r="1349" spans="1:11" x14ac:dyDescent="0.25">
      <c r="A1349" s="27">
        <v>39398</v>
      </c>
      <c r="B1349" s="13">
        <v>53.201425741181438</v>
      </c>
      <c r="K1349" s="29"/>
    </row>
    <row r="1350" spans="1:11" x14ac:dyDescent="0.25">
      <c r="A1350" s="27">
        <v>39395</v>
      </c>
      <c r="B1350" s="13">
        <v>53.201425741181438</v>
      </c>
      <c r="K1350" s="29"/>
    </row>
    <row r="1351" spans="1:11" x14ac:dyDescent="0.25">
      <c r="A1351" s="27">
        <v>39394</v>
      </c>
      <c r="B1351" s="13">
        <v>53.201425741181438</v>
      </c>
      <c r="K1351" s="29"/>
    </row>
    <row r="1352" spans="1:11" x14ac:dyDescent="0.25">
      <c r="A1352" s="27">
        <v>39393</v>
      </c>
      <c r="B1352" s="13">
        <v>53.201425741181438</v>
      </c>
      <c r="K1352" s="29"/>
    </row>
    <row r="1353" spans="1:11" x14ac:dyDescent="0.25">
      <c r="A1353" s="27">
        <v>39392</v>
      </c>
      <c r="B1353" s="13">
        <v>53.201425741181438</v>
      </c>
      <c r="K1353" s="29"/>
    </row>
    <row r="1354" spans="1:11" x14ac:dyDescent="0.25">
      <c r="A1354" s="27">
        <v>39391</v>
      </c>
      <c r="B1354" s="13">
        <v>53.201425741181438</v>
      </c>
      <c r="K1354" s="29"/>
    </row>
    <row r="1355" spans="1:11" x14ac:dyDescent="0.25">
      <c r="A1355" s="27">
        <v>39388</v>
      </c>
      <c r="B1355" s="13">
        <v>53.201425741181438</v>
      </c>
      <c r="K1355" s="29"/>
    </row>
    <row r="1356" spans="1:11" x14ac:dyDescent="0.25">
      <c r="A1356" s="27">
        <v>39387</v>
      </c>
      <c r="B1356" s="13">
        <v>53.201425741181438</v>
      </c>
      <c r="K1356" s="29"/>
    </row>
    <row r="1357" spans="1:11" x14ac:dyDescent="0.25">
      <c r="A1357" s="27">
        <v>39386</v>
      </c>
      <c r="B1357" s="13">
        <v>53.741741128370592</v>
      </c>
      <c r="K1357" s="29"/>
    </row>
    <row r="1358" spans="1:11" x14ac:dyDescent="0.25">
      <c r="A1358" s="27">
        <v>39385</v>
      </c>
      <c r="B1358" s="13">
        <v>53.741741128370592</v>
      </c>
      <c r="K1358" s="29"/>
    </row>
    <row r="1359" spans="1:11" x14ac:dyDescent="0.25">
      <c r="A1359" s="27">
        <v>39384</v>
      </c>
      <c r="B1359" s="13">
        <v>53.741741128370592</v>
      </c>
      <c r="K1359" s="29"/>
    </row>
    <row r="1360" spans="1:11" x14ac:dyDescent="0.25">
      <c r="A1360" s="27">
        <v>39381</v>
      </c>
      <c r="B1360" s="13">
        <v>53.741741128370592</v>
      </c>
      <c r="K1360" s="29"/>
    </row>
    <row r="1361" spans="1:11" x14ac:dyDescent="0.25">
      <c r="A1361" s="27">
        <v>39380</v>
      </c>
      <c r="B1361" s="13">
        <v>53.741741128370592</v>
      </c>
      <c r="K1361" s="29"/>
    </row>
    <row r="1362" spans="1:11" x14ac:dyDescent="0.25">
      <c r="A1362" s="27">
        <v>39379</v>
      </c>
      <c r="B1362" s="13">
        <v>53.741741128370592</v>
      </c>
      <c r="K1362" s="29"/>
    </row>
    <row r="1363" spans="1:11" x14ac:dyDescent="0.25">
      <c r="A1363" s="27">
        <v>39378</v>
      </c>
      <c r="B1363" s="13">
        <v>53.741741128370592</v>
      </c>
      <c r="K1363" s="29"/>
    </row>
    <row r="1364" spans="1:11" x14ac:dyDescent="0.25">
      <c r="A1364" s="27">
        <v>39377</v>
      </c>
      <c r="B1364" s="13">
        <v>53.741741128370592</v>
      </c>
      <c r="K1364" s="29"/>
    </row>
    <row r="1365" spans="1:11" x14ac:dyDescent="0.25">
      <c r="A1365" s="27">
        <v>39374</v>
      </c>
      <c r="B1365" s="13">
        <v>53.741741128370592</v>
      </c>
      <c r="K1365" s="29"/>
    </row>
    <row r="1366" spans="1:11" x14ac:dyDescent="0.25">
      <c r="A1366" s="27">
        <v>39373</v>
      </c>
      <c r="B1366" s="13">
        <v>53.741741128370592</v>
      </c>
      <c r="K1366" s="29"/>
    </row>
    <row r="1367" spans="1:11" x14ac:dyDescent="0.25">
      <c r="A1367" s="27">
        <v>39372</v>
      </c>
      <c r="B1367" s="13">
        <v>53.741741128370592</v>
      </c>
      <c r="K1367" s="29"/>
    </row>
    <row r="1368" spans="1:11" x14ac:dyDescent="0.25">
      <c r="A1368" s="27">
        <v>39371</v>
      </c>
      <c r="B1368" s="13">
        <v>53.741741128370592</v>
      </c>
      <c r="K1368" s="29"/>
    </row>
    <row r="1369" spans="1:11" x14ac:dyDescent="0.25">
      <c r="A1369" s="27">
        <v>39370</v>
      </c>
      <c r="B1369" s="13">
        <v>53.741741128370592</v>
      </c>
      <c r="K1369" s="29"/>
    </row>
    <row r="1370" spans="1:11" x14ac:dyDescent="0.25">
      <c r="A1370" s="27">
        <v>39367</v>
      </c>
      <c r="B1370" s="13">
        <v>53.741741128370592</v>
      </c>
      <c r="K1370" s="29"/>
    </row>
    <row r="1371" spans="1:11" x14ac:dyDescent="0.25">
      <c r="A1371" s="27">
        <v>39366</v>
      </c>
      <c r="B1371" s="13">
        <v>53.741741128370592</v>
      </c>
      <c r="K1371" s="29"/>
    </row>
    <row r="1372" spans="1:11" x14ac:dyDescent="0.25">
      <c r="A1372" s="27">
        <v>39365</v>
      </c>
      <c r="B1372" s="13">
        <v>53.741741128370592</v>
      </c>
      <c r="K1372" s="29"/>
    </row>
    <row r="1373" spans="1:11" x14ac:dyDescent="0.25">
      <c r="A1373" s="27">
        <v>39364</v>
      </c>
      <c r="B1373" s="13">
        <v>53.741741128370592</v>
      </c>
      <c r="K1373" s="29"/>
    </row>
    <row r="1374" spans="1:11" x14ac:dyDescent="0.25">
      <c r="A1374" s="27">
        <v>39363</v>
      </c>
      <c r="B1374" s="13">
        <v>53.741741128370592</v>
      </c>
      <c r="K1374" s="29"/>
    </row>
    <row r="1375" spans="1:11" x14ac:dyDescent="0.25">
      <c r="A1375" s="27">
        <v>39360</v>
      </c>
      <c r="B1375" s="13">
        <v>53.741741128370592</v>
      </c>
      <c r="K1375" s="29"/>
    </row>
    <row r="1376" spans="1:11" x14ac:dyDescent="0.25">
      <c r="A1376" s="27">
        <v>39359</v>
      </c>
      <c r="B1376" s="13">
        <v>53.741741128370592</v>
      </c>
      <c r="K1376" s="29"/>
    </row>
    <row r="1377" spans="1:11" x14ac:dyDescent="0.25">
      <c r="A1377" s="27">
        <v>39358</v>
      </c>
      <c r="B1377" s="13">
        <v>53.741741128370592</v>
      </c>
      <c r="K1377" s="29"/>
    </row>
    <row r="1378" spans="1:11" x14ac:dyDescent="0.25">
      <c r="A1378" s="27">
        <v>39357</v>
      </c>
      <c r="B1378" s="13">
        <v>53.741741128370592</v>
      </c>
      <c r="K1378" s="29"/>
    </row>
    <row r="1379" spans="1:11" x14ac:dyDescent="0.25">
      <c r="A1379" s="27">
        <v>39356</v>
      </c>
      <c r="B1379" s="13">
        <v>53.741741128370592</v>
      </c>
      <c r="K1379" s="29"/>
    </row>
    <row r="1380" spans="1:11" x14ac:dyDescent="0.25">
      <c r="A1380" s="27">
        <v>39353</v>
      </c>
      <c r="B1380" s="13">
        <v>75.836624094422973</v>
      </c>
      <c r="K1380" s="29"/>
    </row>
    <row r="1381" spans="1:11" x14ac:dyDescent="0.25">
      <c r="A1381" s="27">
        <v>39352</v>
      </c>
      <c r="B1381" s="13">
        <v>75.836624094422973</v>
      </c>
      <c r="K1381" s="29"/>
    </row>
    <row r="1382" spans="1:11" x14ac:dyDescent="0.25">
      <c r="A1382" s="27">
        <v>39351</v>
      </c>
      <c r="B1382" s="13">
        <v>75.836624094422973</v>
      </c>
      <c r="K1382" s="29"/>
    </row>
    <row r="1383" spans="1:11" x14ac:dyDescent="0.25">
      <c r="A1383" s="27">
        <v>39350</v>
      </c>
      <c r="B1383" s="13">
        <v>75.836624094422973</v>
      </c>
      <c r="K1383" s="29"/>
    </row>
    <row r="1384" spans="1:11" x14ac:dyDescent="0.25">
      <c r="A1384" s="27">
        <v>39349</v>
      </c>
      <c r="B1384" s="13">
        <v>75.836624094422973</v>
      </c>
      <c r="K1384" s="29"/>
    </row>
    <row r="1385" spans="1:11" x14ac:dyDescent="0.25">
      <c r="A1385" s="27">
        <v>39346</v>
      </c>
      <c r="B1385" s="13">
        <v>75.836624094422973</v>
      </c>
      <c r="K1385" s="29"/>
    </row>
    <row r="1386" spans="1:11" x14ac:dyDescent="0.25">
      <c r="A1386" s="27">
        <v>39345</v>
      </c>
      <c r="B1386" s="13">
        <v>75.836624094422973</v>
      </c>
      <c r="K1386" s="29"/>
    </row>
    <row r="1387" spans="1:11" x14ac:dyDescent="0.25">
      <c r="A1387" s="27">
        <v>39344</v>
      </c>
      <c r="B1387" s="13">
        <v>75.836624094422973</v>
      </c>
      <c r="K1387" s="29"/>
    </row>
    <row r="1388" spans="1:11" x14ac:dyDescent="0.25">
      <c r="A1388" s="27">
        <v>39343</v>
      </c>
      <c r="B1388" s="13">
        <v>75.836624094422973</v>
      </c>
      <c r="K1388" s="29"/>
    </row>
    <row r="1389" spans="1:11" x14ac:dyDescent="0.25">
      <c r="A1389" s="27">
        <v>39342</v>
      </c>
      <c r="B1389" s="13">
        <v>75.836624094422973</v>
      </c>
      <c r="K1389" s="29"/>
    </row>
    <row r="1390" spans="1:11" x14ac:dyDescent="0.25">
      <c r="A1390" s="27">
        <v>39339</v>
      </c>
      <c r="B1390" s="13">
        <v>75.836624094422973</v>
      </c>
      <c r="K1390" s="29"/>
    </row>
    <row r="1391" spans="1:11" x14ac:dyDescent="0.25">
      <c r="A1391" s="27">
        <v>39338</v>
      </c>
      <c r="B1391" s="13">
        <v>75.836624094422973</v>
      </c>
      <c r="K1391" s="29"/>
    </row>
    <row r="1392" spans="1:11" x14ac:dyDescent="0.25">
      <c r="A1392" s="27">
        <v>39337</v>
      </c>
      <c r="B1392" s="13">
        <v>75.836624094422973</v>
      </c>
      <c r="K1392" s="29"/>
    </row>
    <row r="1393" spans="1:11" x14ac:dyDescent="0.25">
      <c r="A1393" s="27">
        <v>39336</v>
      </c>
      <c r="B1393" s="13">
        <v>75.836624094422973</v>
      </c>
      <c r="K1393" s="29"/>
    </row>
    <row r="1394" spans="1:11" x14ac:dyDescent="0.25">
      <c r="A1394" s="27">
        <v>39335</v>
      </c>
      <c r="B1394" s="13">
        <v>75.836624094422973</v>
      </c>
      <c r="K1394" s="29"/>
    </row>
    <row r="1395" spans="1:11" x14ac:dyDescent="0.25">
      <c r="A1395" s="27">
        <v>39332</v>
      </c>
      <c r="B1395" s="13">
        <v>75.836624094422973</v>
      </c>
      <c r="K1395" s="29"/>
    </row>
    <row r="1396" spans="1:11" x14ac:dyDescent="0.25">
      <c r="A1396" s="27">
        <v>39331</v>
      </c>
      <c r="B1396" s="13">
        <v>75.836624094422973</v>
      </c>
      <c r="K1396" s="29"/>
    </row>
    <row r="1397" spans="1:11" x14ac:dyDescent="0.25">
      <c r="A1397" s="27">
        <v>39330</v>
      </c>
      <c r="B1397" s="13">
        <v>75.836624094422973</v>
      </c>
      <c r="K1397" s="29"/>
    </row>
    <row r="1398" spans="1:11" x14ac:dyDescent="0.25">
      <c r="A1398" s="27">
        <v>39329</v>
      </c>
      <c r="B1398" s="13">
        <v>75.836624094422973</v>
      </c>
      <c r="K1398" s="29"/>
    </row>
    <row r="1399" spans="1:11" x14ac:dyDescent="0.25">
      <c r="A1399" s="27">
        <v>39328</v>
      </c>
      <c r="B1399" s="13">
        <v>75.836624094422973</v>
      </c>
      <c r="K1399" s="29"/>
    </row>
    <row r="1400" spans="1:11" x14ac:dyDescent="0.25">
      <c r="A1400" s="27">
        <v>39325</v>
      </c>
      <c r="B1400" s="13">
        <v>79.312847597554153</v>
      </c>
      <c r="K1400" s="29"/>
    </row>
    <row r="1401" spans="1:11" x14ac:dyDescent="0.25">
      <c r="A1401" s="27">
        <v>39324</v>
      </c>
      <c r="B1401" s="13">
        <v>79.312847597554153</v>
      </c>
      <c r="K1401" s="29"/>
    </row>
    <row r="1402" spans="1:11" x14ac:dyDescent="0.25">
      <c r="A1402" s="27">
        <v>39323</v>
      </c>
      <c r="B1402" s="13">
        <v>79.312847597554153</v>
      </c>
      <c r="K1402" s="29"/>
    </row>
    <row r="1403" spans="1:11" x14ac:dyDescent="0.25">
      <c r="A1403" s="27">
        <v>39322</v>
      </c>
      <c r="B1403" s="13">
        <v>79.312847597554153</v>
      </c>
      <c r="K1403" s="29"/>
    </row>
    <row r="1404" spans="1:11" x14ac:dyDescent="0.25">
      <c r="A1404" s="27">
        <v>39321</v>
      </c>
      <c r="B1404" s="13">
        <v>79.312847597554153</v>
      </c>
      <c r="K1404" s="29"/>
    </row>
    <row r="1405" spans="1:11" x14ac:dyDescent="0.25">
      <c r="A1405" s="27">
        <v>39318</v>
      </c>
      <c r="B1405" s="13">
        <v>79.312847597554153</v>
      </c>
      <c r="K1405" s="29"/>
    </row>
    <row r="1406" spans="1:11" x14ac:dyDescent="0.25">
      <c r="A1406" s="27">
        <v>39317</v>
      </c>
      <c r="B1406" s="13">
        <v>79.312847597554153</v>
      </c>
      <c r="K1406" s="29"/>
    </row>
    <row r="1407" spans="1:11" x14ac:dyDescent="0.25">
      <c r="A1407" s="27">
        <v>39316</v>
      </c>
      <c r="B1407" s="13">
        <v>79.312847597554153</v>
      </c>
      <c r="K1407" s="29"/>
    </row>
    <row r="1408" spans="1:11" x14ac:dyDescent="0.25">
      <c r="A1408" s="27">
        <v>39315</v>
      </c>
      <c r="B1408" s="13">
        <v>79.312847597554153</v>
      </c>
      <c r="K1408" s="29"/>
    </row>
    <row r="1409" spans="1:11" x14ac:dyDescent="0.25">
      <c r="A1409" s="27">
        <v>39314</v>
      </c>
      <c r="B1409" s="13">
        <v>79.312847597554153</v>
      </c>
      <c r="K1409" s="29"/>
    </row>
    <row r="1410" spans="1:11" x14ac:dyDescent="0.25">
      <c r="A1410" s="27">
        <v>39311</v>
      </c>
      <c r="B1410" s="13">
        <v>79.312847597554153</v>
      </c>
      <c r="K1410" s="29"/>
    </row>
    <row r="1411" spans="1:11" x14ac:dyDescent="0.25">
      <c r="A1411" s="27">
        <v>39310</v>
      </c>
      <c r="B1411" s="13">
        <v>79.312847597554153</v>
      </c>
      <c r="K1411" s="29"/>
    </row>
    <row r="1412" spans="1:11" x14ac:dyDescent="0.25">
      <c r="A1412" s="27">
        <v>39309</v>
      </c>
      <c r="B1412" s="13">
        <v>79.312847597554153</v>
      </c>
      <c r="K1412" s="29"/>
    </row>
    <row r="1413" spans="1:11" x14ac:dyDescent="0.25">
      <c r="A1413" s="27">
        <v>39308</v>
      </c>
      <c r="B1413" s="13">
        <v>79.312847597554153</v>
      </c>
      <c r="K1413" s="29"/>
    </row>
    <row r="1414" spans="1:11" x14ac:dyDescent="0.25">
      <c r="A1414" s="27">
        <v>39307</v>
      </c>
      <c r="B1414" s="13">
        <v>79.312847597554153</v>
      </c>
      <c r="K1414" s="29"/>
    </row>
    <row r="1415" spans="1:11" x14ac:dyDescent="0.25">
      <c r="A1415" s="27">
        <v>39304</v>
      </c>
      <c r="B1415" s="13">
        <v>79.312847597554153</v>
      </c>
      <c r="K1415" s="29"/>
    </row>
    <row r="1416" spans="1:11" x14ac:dyDescent="0.25">
      <c r="A1416" s="27">
        <v>39303</v>
      </c>
      <c r="B1416" s="13">
        <v>79.312847597554153</v>
      </c>
      <c r="K1416" s="29"/>
    </row>
    <row r="1417" spans="1:11" x14ac:dyDescent="0.25">
      <c r="A1417" s="27">
        <v>39302</v>
      </c>
      <c r="B1417" s="13">
        <v>79.312847597554153</v>
      </c>
      <c r="K1417" s="29"/>
    </row>
    <row r="1418" spans="1:11" x14ac:dyDescent="0.25">
      <c r="A1418" s="27">
        <v>39301</v>
      </c>
      <c r="B1418" s="13">
        <v>79.312847597554153</v>
      </c>
      <c r="K1418" s="29"/>
    </row>
    <row r="1419" spans="1:11" x14ac:dyDescent="0.25">
      <c r="A1419" s="27">
        <v>39300</v>
      </c>
      <c r="B1419" s="13">
        <v>79.312847597554153</v>
      </c>
      <c r="K1419" s="29"/>
    </row>
    <row r="1420" spans="1:11" x14ac:dyDescent="0.25">
      <c r="A1420" s="27">
        <v>39297</v>
      </c>
      <c r="B1420" s="13">
        <v>79.312847597554153</v>
      </c>
      <c r="K1420" s="29"/>
    </row>
    <row r="1421" spans="1:11" x14ac:dyDescent="0.25">
      <c r="A1421" s="27">
        <v>39296</v>
      </c>
      <c r="B1421" s="13">
        <v>79.312847597554153</v>
      </c>
      <c r="K1421" s="29"/>
    </row>
    <row r="1422" spans="1:11" x14ac:dyDescent="0.25">
      <c r="A1422" s="27">
        <v>39295</v>
      </c>
      <c r="B1422" s="13">
        <v>79.312847597554153</v>
      </c>
      <c r="K1422" s="29"/>
    </row>
    <row r="1423" spans="1:11" x14ac:dyDescent="0.25">
      <c r="A1423" s="27">
        <v>39294</v>
      </c>
      <c r="B1423" s="13">
        <v>75.26765489433015</v>
      </c>
      <c r="K1423" s="29"/>
    </row>
    <row r="1424" spans="1:11" x14ac:dyDescent="0.25">
      <c r="A1424" s="27">
        <v>39293</v>
      </c>
      <c r="B1424" s="13">
        <v>75.26765489433015</v>
      </c>
      <c r="K1424" s="29"/>
    </row>
    <row r="1425" spans="1:11" x14ac:dyDescent="0.25">
      <c r="A1425" s="27">
        <v>39290</v>
      </c>
      <c r="B1425" s="13">
        <v>75.26765489433015</v>
      </c>
      <c r="K1425" s="29"/>
    </row>
    <row r="1426" spans="1:11" x14ac:dyDescent="0.25">
      <c r="A1426" s="27">
        <v>39289</v>
      </c>
      <c r="B1426" s="13">
        <v>75.26765489433015</v>
      </c>
      <c r="K1426" s="29"/>
    </row>
    <row r="1427" spans="1:11" x14ac:dyDescent="0.25">
      <c r="A1427" s="27">
        <v>39288</v>
      </c>
      <c r="B1427" s="13">
        <v>75.26765489433015</v>
      </c>
      <c r="K1427" s="29"/>
    </row>
    <row r="1428" spans="1:11" x14ac:dyDescent="0.25">
      <c r="A1428" s="27">
        <v>39287</v>
      </c>
      <c r="B1428" s="13">
        <v>75.26765489433015</v>
      </c>
      <c r="K1428" s="29"/>
    </row>
    <row r="1429" spans="1:11" x14ac:dyDescent="0.25">
      <c r="A1429" s="27">
        <v>39286</v>
      </c>
      <c r="B1429" s="13">
        <v>75.26765489433015</v>
      </c>
      <c r="K1429" s="29"/>
    </row>
    <row r="1430" spans="1:11" x14ac:dyDescent="0.25">
      <c r="A1430" s="27">
        <v>39283</v>
      </c>
      <c r="B1430" s="13">
        <v>75.26765489433015</v>
      </c>
      <c r="K1430" s="29"/>
    </row>
    <row r="1431" spans="1:11" x14ac:dyDescent="0.25">
      <c r="A1431" s="27">
        <v>39282</v>
      </c>
      <c r="B1431" s="13">
        <v>75.26765489433015</v>
      </c>
      <c r="K1431" s="29"/>
    </row>
    <row r="1432" spans="1:11" x14ac:dyDescent="0.25">
      <c r="A1432" s="27">
        <v>39281</v>
      </c>
      <c r="B1432" s="13">
        <v>75.26765489433015</v>
      </c>
      <c r="K1432" s="29"/>
    </row>
    <row r="1433" spans="1:11" x14ac:dyDescent="0.25">
      <c r="A1433" s="27">
        <v>39280</v>
      </c>
      <c r="B1433" s="13">
        <v>75.26765489433015</v>
      </c>
      <c r="K1433" s="29"/>
    </row>
    <row r="1434" spans="1:11" x14ac:dyDescent="0.25">
      <c r="A1434" s="27">
        <v>39279</v>
      </c>
      <c r="B1434" s="13">
        <v>75.26765489433015</v>
      </c>
      <c r="K1434" s="29"/>
    </row>
    <row r="1435" spans="1:11" x14ac:dyDescent="0.25">
      <c r="A1435" s="27">
        <v>39276</v>
      </c>
      <c r="B1435" s="13">
        <v>75.26765489433015</v>
      </c>
      <c r="K1435" s="29"/>
    </row>
    <row r="1436" spans="1:11" x14ac:dyDescent="0.25">
      <c r="A1436" s="27">
        <v>39275</v>
      </c>
      <c r="B1436" s="13">
        <v>75.26765489433015</v>
      </c>
      <c r="K1436" s="29"/>
    </row>
    <row r="1437" spans="1:11" x14ac:dyDescent="0.25">
      <c r="A1437" s="27">
        <v>39274</v>
      </c>
      <c r="B1437" s="13">
        <v>75.26765489433015</v>
      </c>
      <c r="K1437" s="29"/>
    </row>
    <row r="1438" spans="1:11" x14ac:dyDescent="0.25">
      <c r="A1438" s="27">
        <v>39273</v>
      </c>
      <c r="B1438" s="13">
        <v>75.26765489433015</v>
      </c>
      <c r="K1438" s="29"/>
    </row>
    <row r="1439" spans="1:11" x14ac:dyDescent="0.25">
      <c r="A1439" s="27">
        <v>39272</v>
      </c>
      <c r="B1439" s="13">
        <v>75.26765489433015</v>
      </c>
      <c r="K1439" s="29"/>
    </row>
    <row r="1440" spans="1:11" x14ac:dyDescent="0.25">
      <c r="A1440" s="27">
        <v>39269</v>
      </c>
      <c r="B1440" s="13">
        <v>75.26765489433015</v>
      </c>
      <c r="K1440" s="29"/>
    </row>
    <row r="1441" spans="1:11" x14ac:dyDescent="0.25">
      <c r="A1441" s="27">
        <v>39268</v>
      </c>
      <c r="B1441" s="13">
        <v>75.26765489433015</v>
      </c>
      <c r="K1441" s="29"/>
    </row>
    <row r="1442" spans="1:11" x14ac:dyDescent="0.25">
      <c r="A1442" s="27">
        <v>39267</v>
      </c>
      <c r="B1442" s="13">
        <v>75.26765489433015</v>
      </c>
      <c r="K1442" s="29"/>
    </row>
    <row r="1443" spans="1:11" x14ac:dyDescent="0.25">
      <c r="A1443" s="27">
        <v>39266</v>
      </c>
      <c r="B1443" s="13">
        <v>75.26765489433015</v>
      </c>
      <c r="K1443" s="29"/>
    </row>
    <row r="1444" spans="1:11" x14ac:dyDescent="0.25">
      <c r="A1444" s="27">
        <v>39265</v>
      </c>
      <c r="B1444" s="13">
        <v>75.26765489433015</v>
      </c>
      <c r="K1444" s="29"/>
    </row>
    <row r="1445" spans="1:11" x14ac:dyDescent="0.25">
      <c r="A1445" s="27">
        <v>39262</v>
      </c>
      <c r="B1445" s="13">
        <v>55.611101515957785</v>
      </c>
      <c r="K1445" s="29"/>
    </row>
    <row r="1446" spans="1:11" x14ac:dyDescent="0.25">
      <c r="A1446" s="27">
        <v>39261</v>
      </c>
      <c r="B1446" s="13">
        <v>55.611101515957785</v>
      </c>
      <c r="K1446" s="29"/>
    </row>
    <row r="1447" spans="1:11" x14ac:dyDescent="0.25">
      <c r="A1447" s="27">
        <v>39260</v>
      </c>
      <c r="B1447" s="13">
        <v>55.611101515957785</v>
      </c>
      <c r="K1447" s="29"/>
    </row>
    <row r="1448" spans="1:11" x14ac:dyDescent="0.25">
      <c r="A1448" s="27">
        <v>39259</v>
      </c>
      <c r="B1448" s="13">
        <v>55.611101515957785</v>
      </c>
      <c r="K1448" s="29"/>
    </row>
    <row r="1449" spans="1:11" x14ac:dyDescent="0.25">
      <c r="A1449" s="27">
        <v>39258</v>
      </c>
      <c r="B1449" s="13">
        <v>55.611101515957785</v>
      </c>
      <c r="K1449" s="29"/>
    </row>
    <row r="1450" spans="1:11" x14ac:dyDescent="0.25">
      <c r="A1450" s="27">
        <v>39255</v>
      </c>
      <c r="B1450" s="13">
        <v>55.611101515957785</v>
      </c>
      <c r="K1450" s="29"/>
    </row>
    <row r="1451" spans="1:11" x14ac:dyDescent="0.25">
      <c r="A1451" s="27">
        <v>39254</v>
      </c>
      <c r="B1451" s="13">
        <v>55.611101515957785</v>
      </c>
      <c r="K1451" s="29"/>
    </row>
    <row r="1452" spans="1:11" x14ac:dyDescent="0.25">
      <c r="A1452" s="27">
        <v>39253</v>
      </c>
      <c r="B1452" s="13">
        <v>55.611101515957785</v>
      </c>
      <c r="K1452" s="29"/>
    </row>
    <row r="1453" spans="1:11" x14ac:dyDescent="0.25">
      <c r="A1453" s="27">
        <v>39252</v>
      </c>
      <c r="B1453" s="13">
        <v>55.611101515957785</v>
      </c>
      <c r="K1453" s="29"/>
    </row>
    <row r="1454" spans="1:11" x14ac:dyDescent="0.25">
      <c r="A1454" s="27">
        <v>39251</v>
      </c>
      <c r="B1454" s="13">
        <v>55.611101515957785</v>
      </c>
      <c r="K1454" s="29"/>
    </row>
    <row r="1455" spans="1:11" x14ac:dyDescent="0.25">
      <c r="A1455" s="27">
        <v>39248</v>
      </c>
      <c r="B1455" s="13">
        <v>55.611101515957785</v>
      </c>
      <c r="K1455" s="29"/>
    </row>
    <row r="1456" spans="1:11" x14ac:dyDescent="0.25">
      <c r="A1456" s="27">
        <v>39247</v>
      </c>
      <c r="B1456" s="13">
        <v>55.611101515957785</v>
      </c>
      <c r="K1456" s="29"/>
    </row>
    <row r="1457" spans="1:11" x14ac:dyDescent="0.25">
      <c r="A1457" s="27">
        <v>39246</v>
      </c>
      <c r="B1457" s="13">
        <v>55.611101515957785</v>
      </c>
      <c r="K1457" s="29"/>
    </row>
    <row r="1458" spans="1:11" x14ac:dyDescent="0.25">
      <c r="A1458" s="27">
        <v>39245</v>
      </c>
      <c r="B1458" s="13">
        <v>55.611101515957785</v>
      </c>
      <c r="K1458" s="29"/>
    </row>
    <row r="1459" spans="1:11" x14ac:dyDescent="0.25">
      <c r="A1459" s="27">
        <v>39244</v>
      </c>
      <c r="B1459" s="13">
        <v>55.611101515957785</v>
      </c>
      <c r="K1459" s="29"/>
    </row>
    <row r="1460" spans="1:11" x14ac:dyDescent="0.25">
      <c r="A1460" s="27">
        <v>39241</v>
      </c>
      <c r="B1460" s="13">
        <v>55.611101515957785</v>
      </c>
      <c r="K1460" s="29"/>
    </row>
    <row r="1461" spans="1:11" x14ac:dyDescent="0.25">
      <c r="A1461" s="27">
        <v>39240</v>
      </c>
      <c r="B1461" s="13">
        <v>55.611101515957785</v>
      </c>
      <c r="K1461" s="29"/>
    </row>
    <row r="1462" spans="1:11" x14ac:dyDescent="0.25">
      <c r="A1462" s="27">
        <v>39239</v>
      </c>
      <c r="B1462" s="13">
        <v>55.611101515957785</v>
      </c>
      <c r="K1462" s="29"/>
    </row>
    <row r="1463" spans="1:11" x14ac:dyDescent="0.25">
      <c r="A1463" s="27">
        <v>39237</v>
      </c>
      <c r="B1463" s="13">
        <v>55.611101515957785</v>
      </c>
      <c r="K1463" s="29"/>
    </row>
    <row r="1464" spans="1:11" x14ac:dyDescent="0.25">
      <c r="A1464" s="27">
        <v>39234</v>
      </c>
      <c r="B1464" s="13">
        <v>55.611101515957785</v>
      </c>
      <c r="K1464" s="29"/>
    </row>
    <row r="1465" spans="1:11" x14ac:dyDescent="0.25">
      <c r="A1465" s="27">
        <v>39233</v>
      </c>
      <c r="B1465" s="13">
        <v>53.639595969830488</v>
      </c>
      <c r="K1465" s="29"/>
    </row>
    <row r="1466" spans="1:11" x14ac:dyDescent="0.25">
      <c r="A1466" s="27">
        <v>39232</v>
      </c>
      <c r="B1466" s="13">
        <v>53.639595969830488</v>
      </c>
      <c r="K1466" s="29"/>
    </row>
    <row r="1467" spans="1:11" x14ac:dyDescent="0.25">
      <c r="A1467" s="27">
        <v>39231</v>
      </c>
      <c r="B1467" s="13">
        <v>53.639595969830488</v>
      </c>
      <c r="K1467" s="29"/>
    </row>
    <row r="1468" spans="1:11" x14ac:dyDescent="0.25">
      <c r="A1468" s="27">
        <v>39230</v>
      </c>
      <c r="B1468" s="13">
        <v>53.639595969830488</v>
      </c>
      <c r="K1468" s="29"/>
    </row>
    <row r="1469" spans="1:11" x14ac:dyDescent="0.25">
      <c r="A1469" s="27">
        <v>39227</v>
      </c>
      <c r="B1469" s="13">
        <v>53.639595969830488</v>
      </c>
      <c r="K1469" s="29"/>
    </row>
    <row r="1470" spans="1:11" x14ac:dyDescent="0.25">
      <c r="A1470" s="27">
        <v>39226</v>
      </c>
      <c r="B1470" s="13">
        <v>53.639595969830488</v>
      </c>
      <c r="K1470" s="29"/>
    </row>
    <row r="1471" spans="1:11" x14ac:dyDescent="0.25">
      <c r="A1471" s="27">
        <v>39225</v>
      </c>
      <c r="B1471" s="13">
        <v>53.639595969830488</v>
      </c>
      <c r="K1471" s="29"/>
    </row>
    <row r="1472" spans="1:11" x14ac:dyDescent="0.25">
      <c r="A1472" s="27">
        <v>39224</v>
      </c>
      <c r="B1472" s="13">
        <v>53.639595969830488</v>
      </c>
      <c r="K1472" s="29"/>
    </row>
    <row r="1473" spans="1:11" x14ac:dyDescent="0.25">
      <c r="A1473" s="27">
        <v>39223</v>
      </c>
      <c r="B1473" s="13">
        <v>53.639595969830488</v>
      </c>
      <c r="K1473" s="29"/>
    </row>
    <row r="1474" spans="1:11" x14ac:dyDescent="0.25">
      <c r="A1474" s="27">
        <v>39220</v>
      </c>
      <c r="B1474" s="13">
        <v>53.639595969830488</v>
      </c>
      <c r="K1474" s="29"/>
    </row>
    <row r="1475" spans="1:11" x14ac:dyDescent="0.25">
      <c r="A1475" s="27">
        <v>39218</v>
      </c>
      <c r="B1475" s="13">
        <v>53.639595969830488</v>
      </c>
      <c r="K1475" s="29"/>
    </row>
    <row r="1476" spans="1:11" x14ac:dyDescent="0.25">
      <c r="A1476" s="27">
        <v>39217</v>
      </c>
      <c r="B1476" s="13">
        <v>53.639595969830488</v>
      </c>
      <c r="K1476" s="29"/>
    </row>
    <row r="1477" spans="1:11" x14ac:dyDescent="0.25">
      <c r="A1477" s="27">
        <v>39216</v>
      </c>
      <c r="B1477" s="13">
        <v>53.639595969830488</v>
      </c>
      <c r="K1477" s="29"/>
    </row>
    <row r="1478" spans="1:11" x14ac:dyDescent="0.25">
      <c r="A1478" s="27">
        <v>39213</v>
      </c>
      <c r="B1478" s="13">
        <v>53.639595969830488</v>
      </c>
      <c r="K1478" s="29"/>
    </row>
    <row r="1479" spans="1:11" x14ac:dyDescent="0.25">
      <c r="A1479" s="27">
        <v>39212</v>
      </c>
      <c r="B1479" s="13">
        <v>53.639595969830488</v>
      </c>
      <c r="K1479" s="29"/>
    </row>
    <row r="1480" spans="1:11" x14ac:dyDescent="0.25">
      <c r="A1480" s="27">
        <v>39211</v>
      </c>
      <c r="B1480" s="13">
        <v>53.639595969830488</v>
      </c>
      <c r="K1480" s="29"/>
    </row>
    <row r="1481" spans="1:11" x14ac:dyDescent="0.25">
      <c r="A1481" s="27">
        <v>39210</v>
      </c>
      <c r="B1481" s="13">
        <v>53.639595969830488</v>
      </c>
      <c r="K1481" s="29"/>
    </row>
    <row r="1482" spans="1:11" x14ac:dyDescent="0.25">
      <c r="A1482" s="27">
        <v>39209</v>
      </c>
      <c r="B1482" s="13">
        <v>53.639595969830488</v>
      </c>
      <c r="K1482" s="29"/>
    </row>
    <row r="1483" spans="1:11" x14ac:dyDescent="0.25">
      <c r="A1483" s="27">
        <v>39205</v>
      </c>
      <c r="B1483" s="13">
        <v>53.639595969830488</v>
      </c>
      <c r="K1483" s="29"/>
    </row>
    <row r="1484" spans="1:11" x14ac:dyDescent="0.25">
      <c r="A1484" s="27">
        <v>39204</v>
      </c>
      <c r="B1484" s="13">
        <v>53.639595969830488</v>
      </c>
      <c r="K1484" s="29"/>
    </row>
    <row r="1485" spans="1:11" x14ac:dyDescent="0.25">
      <c r="A1485" s="27">
        <v>39203</v>
      </c>
      <c r="B1485" s="13">
        <v>53.639595969830488</v>
      </c>
      <c r="K1485" s="29"/>
    </row>
    <row r="1486" spans="1:11" x14ac:dyDescent="0.25">
      <c r="A1486" s="27">
        <v>39202</v>
      </c>
      <c r="B1486" s="13">
        <v>53.274709202086434</v>
      </c>
      <c r="K1486" s="29"/>
    </row>
    <row r="1487" spans="1:11" x14ac:dyDescent="0.25">
      <c r="A1487" s="27">
        <v>39199</v>
      </c>
      <c r="B1487" s="13">
        <v>53.274709202086434</v>
      </c>
      <c r="K1487" s="29"/>
    </row>
    <row r="1488" spans="1:11" x14ac:dyDescent="0.25">
      <c r="A1488" s="27">
        <v>39198</v>
      </c>
      <c r="B1488" s="13">
        <v>53.274709202086434</v>
      </c>
      <c r="K1488" s="29"/>
    </row>
    <row r="1489" spans="1:11" x14ac:dyDescent="0.25">
      <c r="A1489" s="27">
        <v>39197</v>
      </c>
      <c r="B1489" s="13">
        <v>53.274709202086434</v>
      </c>
      <c r="K1489" s="29"/>
    </row>
    <row r="1490" spans="1:11" x14ac:dyDescent="0.25">
      <c r="A1490" s="27">
        <v>39196</v>
      </c>
      <c r="B1490" s="13">
        <v>53.274709202086434</v>
      </c>
      <c r="K1490" s="29"/>
    </row>
    <row r="1491" spans="1:11" x14ac:dyDescent="0.25">
      <c r="A1491" s="27">
        <v>39195</v>
      </c>
      <c r="B1491" s="13">
        <v>53.274709202086434</v>
      </c>
      <c r="K1491" s="29"/>
    </row>
    <row r="1492" spans="1:11" x14ac:dyDescent="0.25">
      <c r="A1492" s="27">
        <v>39192</v>
      </c>
      <c r="B1492" s="13">
        <v>53.274709202086434</v>
      </c>
      <c r="K1492" s="29"/>
    </row>
    <row r="1493" spans="1:11" x14ac:dyDescent="0.25">
      <c r="A1493" s="27">
        <v>39191</v>
      </c>
      <c r="B1493" s="13">
        <v>53.274709202086434</v>
      </c>
      <c r="K1493" s="29"/>
    </row>
    <row r="1494" spans="1:11" x14ac:dyDescent="0.25">
      <c r="A1494" s="27">
        <v>39190</v>
      </c>
      <c r="B1494" s="13">
        <v>53.274709202086434</v>
      </c>
      <c r="K1494" s="29"/>
    </row>
    <row r="1495" spans="1:11" x14ac:dyDescent="0.25">
      <c r="A1495" s="27">
        <v>39189</v>
      </c>
      <c r="B1495" s="13">
        <v>53.274709202086434</v>
      </c>
      <c r="K1495" s="29"/>
    </row>
    <row r="1496" spans="1:11" x14ac:dyDescent="0.25">
      <c r="A1496" s="27">
        <v>39188</v>
      </c>
      <c r="B1496" s="13">
        <v>53.274709202086434</v>
      </c>
      <c r="K1496" s="29"/>
    </row>
    <row r="1497" spans="1:11" x14ac:dyDescent="0.25">
      <c r="A1497" s="27">
        <v>39185</v>
      </c>
      <c r="B1497" s="13">
        <v>53.274709202086434</v>
      </c>
      <c r="K1497" s="29"/>
    </row>
    <row r="1498" spans="1:11" x14ac:dyDescent="0.25">
      <c r="A1498" s="27">
        <v>39184</v>
      </c>
      <c r="B1498" s="13">
        <v>53.274709202086434</v>
      </c>
      <c r="K1498" s="29"/>
    </row>
    <row r="1499" spans="1:11" x14ac:dyDescent="0.25">
      <c r="A1499" s="27">
        <v>39183</v>
      </c>
      <c r="B1499" s="13">
        <v>53.274709202086434</v>
      </c>
      <c r="K1499" s="29"/>
    </row>
    <row r="1500" spans="1:11" x14ac:dyDescent="0.25">
      <c r="A1500" s="27">
        <v>39182</v>
      </c>
      <c r="B1500" s="13">
        <v>53.274709202086434</v>
      </c>
      <c r="K1500" s="29"/>
    </row>
    <row r="1501" spans="1:11" x14ac:dyDescent="0.25">
      <c r="A1501" s="27">
        <v>39176</v>
      </c>
      <c r="B1501" s="13">
        <v>53.274709202086434</v>
      </c>
      <c r="K1501" s="29"/>
    </row>
    <row r="1502" spans="1:11" x14ac:dyDescent="0.25">
      <c r="A1502" s="27">
        <v>39175</v>
      </c>
      <c r="B1502" s="13">
        <v>53.274709202086434</v>
      </c>
      <c r="K1502" s="29"/>
    </row>
    <row r="1503" spans="1:11" x14ac:dyDescent="0.25">
      <c r="A1503" s="27">
        <v>39174</v>
      </c>
      <c r="B1503" s="13">
        <v>53.274709202086434</v>
      </c>
      <c r="K1503" s="29"/>
    </row>
    <row r="1504" spans="1:11" x14ac:dyDescent="0.25">
      <c r="A1504" s="27">
        <v>39171</v>
      </c>
      <c r="B1504" s="13">
        <v>58.618413562878793</v>
      </c>
      <c r="K1504" s="29"/>
    </row>
    <row r="1505" spans="1:11" x14ac:dyDescent="0.25">
      <c r="A1505" s="27">
        <v>39170</v>
      </c>
      <c r="B1505" s="13">
        <v>58.618413562878793</v>
      </c>
      <c r="K1505" s="29"/>
    </row>
    <row r="1506" spans="1:11" x14ac:dyDescent="0.25">
      <c r="A1506" s="27">
        <v>39169</v>
      </c>
      <c r="B1506" s="13">
        <v>58.618413562878793</v>
      </c>
      <c r="K1506" s="29"/>
    </row>
    <row r="1507" spans="1:11" x14ac:dyDescent="0.25">
      <c r="A1507" s="27">
        <v>39168</v>
      </c>
      <c r="B1507" s="13">
        <v>58.618413562878793</v>
      </c>
      <c r="K1507" s="29"/>
    </row>
    <row r="1508" spans="1:11" x14ac:dyDescent="0.25">
      <c r="A1508" s="27">
        <v>39167</v>
      </c>
      <c r="B1508" s="13">
        <v>58.618413562878793</v>
      </c>
      <c r="K1508" s="29"/>
    </row>
    <row r="1509" spans="1:11" x14ac:dyDescent="0.25">
      <c r="A1509" s="27">
        <v>39164</v>
      </c>
      <c r="B1509" s="13">
        <v>58.618413562878793</v>
      </c>
      <c r="K1509" s="29"/>
    </row>
    <row r="1510" spans="1:11" x14ac:dyDescent="0.25">
      <c r="A1510" s="27">
        <v>39163</v>
      </c>
      <c r="B1510" s="13">
        <v>58.618413562878793</v>
      </c>
      <c r="K1510" s="29"/>
    </row>
    <row r="1511" spans="1:11" x14ac:dyDescent="0.25">
      <c r="A1511" s="27">
        <v>39162</v>
      </c>
      <c r="B1511" s="13">
        <v>58.618413562878793</v>
      </c>
      <c r="K1511" s="29"/>
    </row>
    <row r="1512" spans="1:11" x14ac:dyDescent="0.25">
      <c r="A1512" s="27">
        <v>39161</v>
      </c>
      <c r="B1512" s="13">
        <v>58.618413562878793</v>
      </c>
      <c r="K1512" s="29"/>
    </row>
    <row r="1513" spans="1:11" x14ac:dyDescent="0.25">
      <c r="A1513" s="27">
        <v>39160</v>
      </c>
      <c r="B1513" s="13">
        <v>58.618413562878793</v>
      </c>
      <c r="K1513" s="29"/>
    </row>
    <row r="1514" spans="1:11" x14ac:dyDescent="0.25">
      <c r="A1514" s="27">
        <v>39157</v>
      </c>
      <c r="B1514" s="13">
        <v>58.618413562878793</v>
      </c>
      <c r="K1514" s="29"/>
    </row>
    <row r="1515" spans="1:11" x14ac:dyDescent="0.25">
      <c r="A1515" s="27">
        <v>39156</v>
      </c>
      <c r="B1515" s="13">
        <v>58.618413562878793</v>
      </c>
      <c r="K1515" s="29"/>
    </row>
    <row r="1516" spans="1:11" x14ac:dyDescent="0.25">
      <c r="A1516" s="27">
        <v>39155</v>
      </c>
      <c r="B1516" s="13">
        <v>58.618413562878793</v>
      </c>
      <c r="K1516" s="29"/>
    </row>
    <row r="1517" spans="1:11" x14ac:dyDescent="0.25">
      <c r="A1517" s="27">
        <v>39154</v>
      </c>
      <c r="B1517" s="13">
        <v>58.618413562878793</v>
      </c>
      <c r="K1517" s="29"/>
    </row>
    <row r="1518" spans="1:11" x14ac:dyDescent="0.25">
      <c r="A1518" s="27">
        <v>39153</v>
      </c>
      <c r="B1518" s="13">
        <v>58.618413562878793</v>
      </c>
      <c r="K1518" s="29"/>
    </row>
    <row r="1519" spans="1:11" x14ac:dyDescent="0.25">
      <c r="A1519" s="27">
        <v>39150</v>
      </c>
      <c r="B1519" s="13">
        <v>58.618413562878793</v>
      </c>
      <c r="K1519" s="29"/>
    </row>
    <row r="1520" spans="1:11" x14ac:dyDescent="0.25">
      <c r="A1520" s="27">
        <v>39149</v>
      </c>
      <c r="B1520" s="13">
        <v>58.618413562878793</v>
      </c>
      <c r="K1520" s="29"/>
    </row>
    <row r="1521" spans="1:11" x14ac:dyDescent="0.25">
      <c r="A1521" s="27">
        <v>39148</v>
      </c>
      <c r="B1521" s="13">
        <v>58.618413562878793</v>
      </c>
      <c r="K1521" s="29"/>
    </row>
    <row r="1522" spans="1:11" x14ac:dyDescent="0.25">
      <c r="A1522" s="27">
        <v>39147</v>
      </c>
      <c r="B1522" s="13">
        <v>58.618413562878793</v>
      </c>
      <c r="K1522" s="29"/>
    </row>
    <row r="1523" spans="1:11" x14ac:dyDescent="0.25">
      <c r="A1523" s="27">
        <v>39146</v>
      </c>
      <c r="B1523" s="13">
        <v>58.618413562878793</v>
      </c>
      <c r="K1523" s="29"/>
    </row>
    <row r="1524" spans="1:11" x14ac:dyDescent="0.25">
      <c r="A1524" s="27">
        <v>39143</v>
      </c>
      <c r="B1524" s="13">
        <v>58.618413562878793</v>
      </c>
      <c r="K1524" s="29"/>
    </row>
    <row r="1525" spans="1:11" x14ac:dyDescent="0.25">
      <c r="A1525" s="27">
        <v>39142</v>
      </c>
      <c r="B1525" s="13">
        <v>58.618413562878793</v>
      </c>
      <c r="K1525" s="29"/>
    </row>
    <row r="1526" spans="1:11" x14ac:dyDescent="0.25">
      <c r="A1526" s="27">
        <v>39141</v>
      </c>
      <c r="B1526" s="13">
        <v>57.535838205723202</v>
      </c>
      <c r="K1526" s="29"/>
    </row>
    <row r="1527" spans="1:11" x14ac:dyDescent="0.25">
      <c r="A1527" s="27">
        <v>39140</v>
      </c>
      <c r="B1527" s="13">
        <v>57.535838205723202</v>
      </c>
      <c r="K1527" s="29"/>
    </row>
    <row r="1528" spans="1:11" x14ac:dyDescent="0.25">
      <c r="A1528" s="27">
        <v>39139</v>
      </c>
      <c r="B1528" s="13">
        <v>57.535838205723202</v>
      </c>
      <c r="K1528" s="29"/>
    </row>
    <row r="1529" spans="1:11" x14ac:dyDescent="0.25">
      <c r="A1529" s="27">
        <v>39136</v>
      </c>
      <c r="B1529" s="13">
        <v>57.535838205723202</v>
      </c>
      <c r="K1529" s="29"/>
    </row>
    <row r="1530" spans="1:11" x14ac:dyDescent="0.25">
      <c r="A1530" s="27">
        <v>39135</v>
      </c>
      <c r="B1530" s="13">
        <v>57.535838205723202</v>
      </c>
      <c r="K1530" s="29"/>
    </row>
    <row r="1531" spans="1:11" x14ac:dyDescent="0.25">
      <c r="A1531" s="27">
        <v>39134</v>
      </c>
      <c r="B1531" s="13">
        <v>57.535838205723202</v>
      </c>
      <c r="K1531" s="29"/>
    </row>
    <row r="1532" spans="1:11" x14ac:dyDescent="0.25">
      <c r="A1532" s="27">
        <v>39133</v>
      </c>
      <c r="B1532" s="13">
        <v>57.535838205723202</v>
      </c>
      <c r="K1532" s="29"/>
    </row>
    <row r="1533" spans="1:11" x14ac:dyDescent="0.25">
      <c r="A1533" s="27">
        <v>39132</v>
      </c>
      <c r="B1533" s="13">
        <v>57.535838205723202</v>
      </c>
      <c r="K1533" s="29"/>
    </row>
    <row r="1534" spans="1:11" x14ac:dyDescent="0.25">
      <c r="A1534" s="27">
        <v>39129</v>
      </c>
      <c r="B1534" s="13">
        <v>57.535838205723202</v>
      </c>
      <c r="K1534" s="29"/>
    </row>
    <row r="1535" spans="1:11" x14ac:dyDescent="0.25">
      <c r="A1535" s="27">
        <v>39128</v>
      </c>
      <c r="B1535" s="13">
        <v>57.535838205723202</v>
      </c>
      <c r="K1535" s="29"/>
    </row>
    <row r="1536" spans="1:11" x14ac:dyDescent="0.25">
      <c r="A1536" s="27">
        <v>39127</v>
      </c>
      <c r="B1536" s="13">
        <v>57.535838205723202</v>
      </c>
      <c r="K1536" s="29"/>
    </row>
    <row r="1537" spans="1:11" x14ac:dyDescent="0.25">
      <c r="A1537" s="27">
        <v>39126</v>
      </c>
      <c r="B1537" s="13">
        <v>57.535838205723202</v>
      </c>
      <c r="K1537" s="29"/>
    </row>
    <row r="1538" spans="1:11" x14ac:dyDescent="0.25">
      <c r="A1538" s="27">
        <v>39125</v>
      </c>
      <c r="B1538" s="13">
        <v>57.535838205723202</v>
      </c>
      <c r="K1538" s="29"/>
    </row>
    <row r="1539" spans="1:11" x14ac:dyDescent="0.25">
      <c r="A1539" s="27">
        <v>39122</v>
      </c>
      <c r="B1539" s="13">
        <v>57.535838205723202</v>
      </c>
      <c r="K1539" s="29"/>
    </row>
    <row r="1540" spans="1:11" x14ac:dyDescent="0.25">
      <c r="A1540" s="27">
        <v>39121</v>
      </c>
      <c r="B1540" s="13">
        <v>57.535838205723202</v>
      </c>
      <c r="K1540" s="29"/>
    </row>
    <row r="1541" spans="1:11" x14ac:dyDescent="0.25">
      <c r="A1541" s="27">
        <v>39120</v>
      </c>
      <c r="B1541" s="13">
        <v>57.535838205723202</v>
      </c>
      <c r="K1541" s="29"/>
    </row>
    <row r="1542" spans="1:11" x14ac:dyDescent="0.25">
      <c r="A1542" s="27">
        <v>39119</v>
      </c>
      <c r="B1542" s="13">
        <v>57.535838205723202</v>
      </c>
      <c r="K1542" s="29"/>
    </row>
    <row r="1543" spans="1:11" x14ac:dyDescent="0.25">
      <c r="A1543" s="27">
        <v>39118</v>
      </c>
      <c r="B1543" s="13">
        <v>57.535838205723202</v>
      </c>
      <c r="K1543" s="29"/>
    </row>
    <row r="1544" spans="1:11" x14ac:dyDescent="0.25">
      <c r="A1544" s="27">
        <v>39115</v>
      </c>
      <c r="B1544" s="13">
        <v>57.535838205723202</v>
      </c>
      <c r="K1544" s="29"/>
    </row>
    <row r="1545" spans="1:11" x14ac:dyDescent="0.25">
      <c r="A1545" s="27">
        <v>39114</v>
      </c>
      <c r="B1545" s="13">
        <v>57.535838205723202</v>
      </c>
      <c r="K1545" s="29"/>
    </row>
    <row r="1546" spans="1:11" x14ac:dyDescent="0.25">
      <c r="A1546" s="27">
        <v>39113</v>
      </c>
      <c r="B1546" s="13">
        <v>56.376648832806978</v>
      </c>
      <c r="K1546" s="29"/>
    </row>
    <row r="1547" spans="1:11" x14ac:dyDescent="0.25">
      <c r="A1547" s="27">
        <v>39112</v>
      </c>
      <c r="B1547" s="13">
        <v>56.376648832806978</v>
      </c>
      <c r="K1547" s="29"/>
    </row>
    <row r="1548" spans="1:11" x14ac:dyDescent="0.25">
      <c r="A1548" s="27">
        <v>39111</v>
      </c>
      <c r="B1548" s="13">
        <v>56.376648832806978</v>
      </c>
      <c r="K1548" s="29"/>
    </row>
    <row r="1549" spans="1:11" x14ac:dyDescent="0.25">
      <c r="A1549" s="27">
        <v>39108</v>
      </c>
      <c r="B1549" s="13">
        <v>56.376648832806978</v>
      </c>
      <c r="K1549" s="29"/>
    </row>
    <row r="1550" spans="1:11" x14ac:dyDescent="0.25">
      <c r="A1550" s="27">
        <v>39107</v>
      </c>
      <c r="B1550" s="13">
        <v>56.376648832806978</v>
      </c>
      <c r="K1550" s="29"/>
    </row>
    <row r="1551" spans="1:11" x14ac:dyDescent="0.25">
      <c r="A1551" s="27">
        <v>39106</v>
      </c>
      <c r="B1551" s="13">
        <v>56.376648832806978</v>
      </c>
      <c r="K1551" s="29"/>
    </row>
    <row r="1552" spans="1:11" x14ac:dyDescent="0.25">
      <c r="A1552" s="27">
        <v>39105</v>
      </c>
      <c r="B1552" s="13">
        <v>56.376648832806978</v>
      </c>
      <c r="K1552" s="29"/>
    </row>
    <row r="1553" spans="1:11" x14ac:dyDescent="0.25">
      <c r="A1553" s="27">
        <v>39104</v>
      </c>
      <c r="B1553" s="13">
        <v>56.376648832806978</v>
      </c>
      <c r="K1553" s="29"/>
    </row>
    <row r="1554" spans="1:11" x14ac:dyDescent="0.25">
      <c r="A1554" s="27">
        <v>39101</v>
      </c>
      <c r="B1554" s="13">
        <v>56.376648832806978</v>
      </c>
      <c r="K1554" s="29"/>
    </row>
    <row r="1555" spans="1:11" x14ac:dyDescent="0.25">
      <c r="A1555" s="27">
        <v>39100</v>
      </c>
      <c r="B1555" s="13">
        <v>56.376648832806978</v>
      </c>
      <c r="K1555" s="29"/>
    </row>
    <row r="1556" spans="1:11" x14ac:dyDescent="0.25">
      <c r="A1556" s="27">
        <v>39099</v>
      </c>
      <c r="B1556" s="13">
        <v>56.376648832806978</v>
      </c>
      <c r="K1556" s="29"/>
    </row>
    <row r="1557" spans="1:11" x14ac:dyDescent="0.25">
      <c r="A1557" s="27">
        <v>39098</v>
      </c>
      <c r="B1557" s="13">
        <v>56.376648832806978</v>
      </c>
      <c r="K1557" s="29"/>
    </row>
    <row r="1558" spans="1:11" x14ac:dyDescent="0.25">
      <c r="A1558" s="27">
        <v>39097</v>
      </c>
      <c r="B1558" s="13">
        <v>56.376648832806978</v>
      </c>
      <c r="K1558" s="29"/>
    </row>
    <row r="1559" spans="1:11" x14ac:dyDescent="0.25">
      <c r="A1559" s="27">
        <v>39094</v>
      </c>
      <c r="B1559" s="13">
        <v>56.376648832806978</v>
      </c>
      <c r="K1559" s="29"/>
    </row>
    <row r="1560" spans="1:11" x14ac:dyDescent="0.25">
      <c r="A1560" s="27">
        <v>39093</v>
      </c>
      <c r="B1560" s="13">
        <v>56.376648832806978</v>
      </c>
      <c r="K1560" s="29"/>
    </row>
    <row r="1561" spans="1:11" x14ac:dyDescent="0.25">
      <c r="A1561" s="27">
        <v>39092</v>
      </c>
      <c r="B1561" s="13">
        <v>56.376648832806978</v>
      </c>
      <c r="K1561" s="29"/>
    </row>
    <row r="1562" spans="1:11" x14ac:dyDescent="0.25">
      <c r="A1562" s="27">
        <v>39091</v>
      </c>
      <c r="B1562" s="13">
        <v>56.376648832806978</v>
      </c>
      <c r="K1562" s="29"/>
    </row>
    <row r="1563" spans="1:11" x14ac:dyDescent="0.25">
      <c r="A1563" s="27">
        <v>39090</v>
      </c>
      <c r="B1563" s="13">
        <v>56.376648832806978</v>
      </c>
      <c r="K1563" s="29"/>
    </row>
    <row r="1564" spans="1:11" x14ac:dyDescent="0.25">
      <c r="A1564" s="27">
        <v>39087</v>
      </c>
      <c r="B1564" s="13">
        <v>56.376648832806978</v>
      </c>
      <c r="K1564" s="29"/>
    </row>
    <row r="1565" spans="1:11" x14ac:dyDescent="0.25">
      <c r="A1565" s="27">
        <v>39086</v>
      </c>
      <c r="B1565" s="13">
        <v>56.376648832806978</v>
      </c>
      <c r="K1565" s="29"/>
    </row>
    <row r="1566" spans="1:11" x14ac:dyDescent="0.25">
      <c r="A1566" s="27">
        <v>39085</v>
      </c>
      <c r="B1566" s="13">
        <v>56.376648832806978</v>
      </c>
      <c r="K1566" s="29"/>
    </row>
    <row r="1567" spans="1:11" x14ac:dyDescent="0.25">
      <c r="A1567" s="27">
        <v>39084</v>
      </c>
      <c r="B1567" s="13">
        <v>56.376648832806978</v>
      </c>
      <c r="K1567" s="29"/>
    </row>
    <row r="1568" spans="1:11" x14ac:dyDescent="0.25">
      <c r="A1568" s="27">
        <v>39080</v>
      </c>
      <c r="B1568" s="13">
        <v>53.633089655474734</v>
      </c>
      <c r="K1568" s="29"/>
    </row>
    <row r="1569" spans="1:11" x14ac:dyDescent="0.25">
      <c r="A1569" s="27">
        <v>39079</v>
      </c>
      <c r="B1569" s="13">
        <v>53.633089655474734</v>
      </c>
      <c r="K1569" s="29"/>
    </row>
    <row r="1570" spans="1:11" x14ac:dyDescent="0.25">
      <c r="A1570" s="27">
        <v>39078</v>
      </c>
      <c r="B1570" s="13">
        <v>53.633089655474734</v>
      </c>
      <c r="K1570" s="29"/>
    </row>
    <row r="1571" spans="1:11" x14ac:dyDescent="0.25">
      <c r="A1571" s="27">
        <v>39073</v>
      </c>
      <c r="B1571" s="13">
        <v>53.633089655474734</v>
      </c>
      <c r="K1571" s="29"/>
    </row>
    <row r="1572" spans="1:11" x14ac:dyDescent="0.25">
      <c r="A1572" s="27">
        <v>39072</v>
      </c>
      <c r="B1572" s="13">
        <v>53.633089655474734</v>
      </c>
      <c r="K1572" s="29"/>
    </row>
    <row r="1573" spans="1:11" x14ac:dyDescent="0.25">
      <c r="A1573" s="27">
        <v>39071</v>
      </c>
      <c r="B1573" s="13">
        <v>53.633089655474734</v>
      </c>
      <c r="K1573" s="29"/>
    </row>
    <row r="1574" spans="1:11" x14ac:dyDescent="0.25">
      <c r="A1574" s="27">
        <v>39070</v>
      </c>
      <c r="B1574" s="13">
        <v>53.633089655474734</v>
      </c>
      <c r="K1574" s="29"/>
    </row>
    <row r="1575" spans="1:11" x14ac:dyDescent="0.25">
      <c r="A1575" s="27">
        <v>39069</v>
      </c>
      <c r="B1575" s="13">
        <v>53.633089655474734</v>
      </c>
      <c r="K1575" s="29"/>
    </row>
    <row r="1576" spans="1:11" x14ac:dyDescent="0.25">
      <c r="A1576" s="27">
        <v>39066</v>
      </c>
      <c r="B1576" s="13">
        <v>53.633089655474734</v>
      </c>
      <c r="K1576" s="29"/>
    </row>
    <row r="1577" spans="1:11" x14ac:dyDescent="0.25">
      <c r="A1577" s="27">
        <v>39065</v>
      </c>
      <c r="B1577" s="13">
        <v>53.633089655474734</v>
      </c>
      <c r="K1577" s="29"/>
    </row>
    <row r="1578" spans="1:11" x14ac:dyDescent="0.25">
      <c r="A1578" s="27">
        <v>39064</v>
      </c>
      <c r="B1578" s="13">
        <v>53.633089655474734</v>
      </c>
      <c r="K1578" s="29"/>
    </row>
    <row r="1579" spans="1:11" x14ac:dyDescent="0.25">
      <c r="A1579" s="27">
        <v>39063</v>
      </c>
      <c r="B1579" s="13">
        <v>53.633089655474734</v>
      </c>
      <c r="K1579" s="29"/>
    </row>
    <row r="1580" spans="1:11" x14ac:dyDescent="0.25">
      <c r="A1580" s="27">
        <v>39062</v>
      </c>
      <c r="B1580" s="13">
        <v>53.633089655474734</v>
      </c>
      <c r="K1580" s="29"/>
    </row>
    <row r="1581" spans="1:11" x14ac:dyDescent="0.25">
      <c r="A1581" s="27">
        <v>39059</v>
      </c>
      <c r="B1581" s="13">
        <v>53.633089655474734</v>
      </c>
      <c r="K1581" s="29"/>
    </row>
    <row r="1582" spans="1:11" x14ac:dyDescent="0.25">
      <c r="A1582" s="27">
        <v>39058</v>
      </c>
      <c r="B1582" s="13">
        <v>53.633089655474734</v>
      </c>
      <c r="K1582" s="29"/>
    </row>
    <row r="1583" spans="1:11" x14ac:dyDescent="0.25">
      <c r="A1583" s="27">
        <v>39057</v>
      </c>
      <c r="B1583" s="13">
        <v>53.633089655474734</v>
      </c>
      <c r="K1583" s="29"/>
    </row>
    <row r="1584" spans="1:11" x14ac:dyDescent="0.25">
      <c r="A1584" s="27">
        <v>39056</v>
      </c>
      <c r="B1584" s="13">
        <v>53.633089655474734</v>
      </c>
      <c r="K1584" s="29"/>
    </row>
    <row r="1585" spans="1:11" x14ac:dyDescent="0.25">
      <c r="A1585" s="27">
        <v>39055</v>
      </c>
      <c r="B1585" s="13">
        <v>53.633089655474734</v>
      </c>
      <c r="K1585" s="29"/>
    </row>
    <row r="1586" spans="1:11" x14ac:dyDescent="0.25">
      <c r="A1586" s="27">
        <v>39052</v>
      </c>
      <c r="B1586" s="13">
        <v>53.633089655474734</v>
      </c>
      <c r="K1586" s="29"/>
    </row>
    <row r="1587" spans="1:11" x14ac:dyDescent="0.25">
      <c r="A1587" s="27">
        <v>39051</v>
      </c>
      <c r="B1587" s="13">
        <v>56.029838112317464</v>
      </c>
      <c r="K1587" s="29"/>
    </row>
    <row r="1588" spans="1:11" x14ac:dyDescent="0.25">
      <c r="A1588" s="27">
        <v>39050</v>
      </c>
      <c r="B1588" s="13">
        <v>56.029838112317464</v>
      </c>
      <c r="K1588" s="29"/>
    </row>
    <row r="1589" spans="1:11" x14ac:dyDescent="0.25">
      <c r="A1589" s="27">
        <v>39049</v>
      </c>
      <c r="B1589" s="13">
        <v>56.029838112317464</v>
      </c>
      <c r="K1589" s="29"/>
    </row>
    <row r="1590" spans="1:11" x14ac:dyDescent="0.25">
      <c r="A1590" s="27">
        <v>39048</v>
      </c>
      <c r="B1590" s="13">
        <v>56.029838112317464</v>
      </c>
      <c r="K1590" s="29"/>
    </row>
    <row r="1591" spans="1:11" x14ac:dyDescent="0.25">
      <c r="A1591" s="27">
        <v>39045</v>
      </c>
      <c r="B1591" s="13">
        <v>56.029838112317464</v>
      </c>
      <c r="K1591" s="29"/>
    </row>
    <row r="1592" spans="1:11" x14ac:dyDescent="0.25">
      <c r="A1592" s="27">
        <v>39044</v>
      </c>
      <c r="B1592" s="13">
        <v>56.029838112317464</v>
      </c>
      <c r="K1592" s="29"/>
    </row>
    <row r="1593" spans="1:11" x14ac:dyDescent="0.25">
      <c r="A1593" s="27">
        <v>39043</v>
      </c>
      <c r="B1593" s="13">
        <v>56.029838112317464</v>
      </c>
      <c r="K1593" s="29"/>
    </row>
    <row r="1594" spans="1:11" x14ac:dyDescent="0.25">
      <c r="A1594" s="27">
        <v>39042</v>
      </c>
      <c r="B1594" s="13">
        <v>56.029838112317464</v>
      </c>
      <c r="K1594" s="29"/>
    </row>
    <row r="1595" spans="1:11" x14ac:dyDescent="0.25">
      <c r="A1595" s="27">
        <v>39041</v>
      </c>
      <c r="B1595" s="13">
        <v>56.029838112317464</v>
      </c>
      <c r="K1595" s="29"/>
    </row>
    <row r="1596" spans="1:11" x14ac:dyDescent="0.25">
      <c r="A1596" s="27">
        <v>39038</v>
      </c>
      <c r="B1596" s="13">
        <v>56.029838112317464</v>
      </c>
      <c r="K1596" s="29"/>
    </row>
    <row r="1597" spans="1:11" x14ac:dyDescent="0.25">
      <c r="A1597" s="27">
        <v>39037</v>
      </c>
      <c r="B1597" s="13">
        <v>56.029838112317464</v>
      </c>
      <c r="K1597" s="29"/>
    </row>
    <row r="1598" spans="1:11" x14ac:dyDescent="0.25">
      <c r="A1598" s="27">
        <v>39036</v>
      </c>
      <c r="B1598" s="13">
        <v>56.029838112317464</v>
      </c>
      <c r="K1598" s="29"/>
    </row>
    <row r="1599" spans="1:11" x14ac:dyDescent="0.25">
      <c r="A1599" s="27">
        <v>39035</v>
      </c>
      <c r="B1599" s="13">
        <v>56.029838112317464</v>
      </c>
      <c r="K1599" s="29"/>
    </row>
    <row r="1600" spans="1:11" x14ac:dyDescent="0.25">
      <c r="A1600" s="27">
        <v>39034</v>
      </c>
      <c r="B1600" s="13">
        <v>56.029838112317464</v>
      </c>
      <c r="K1600" s="29"/>
    </row>
    <row r="1601" spans="1:11" x14ac:dyDescent="0.25">
      <c r="A1601" s="27">
        <v>39031</v>
      </c>
      <c r="B1601" s="13">
        <v>56.029838112317464</v>
      </c>
      <c r="K1601" s="29"/>
    </row>
    <row r="1602" spans="1:11" x14ac:dyDescent="0.25">
      <c r="A1602" s="27">
        <v>39030</v>
      </c>
      <c r="B1602" s="13">
        <v>56.029838112317464</v>
      </c>
      <c r="K1602" s="29"/>
    </row>
    <row r="1603" spans="1:11" x14ac:dyDescent="0.25">
      <c r="A1603" s="27">
        <v>39029</v>
      </c>
      <c r="B1603" s="13">
        <v>56.029838112317464</v>
      </c>
      <c r="K1603" s="29"/>
    </row>
    <row r="1604" spans="1:11" x14ac:dyDescent="0.25">
      <c r="A1604" s="27">
        <v>39028</v>
      </c>
      <c r="B1604" s="13">
        <v>56.029838112317464</v>
      </c>
      <c r="K1604" s="29"/>
    </row>
    <row r="1605" spans="1:11" x14ac:dyDescent="0.25">
      <c r="A1605" s="27">
        <v>39027</v>
      </c>
      <c r="B1605" s="13">
        <v>56.029838112317464</v>
      </c>
      <c r="K1605" s="29"/>
    </row>
    <row r="1606" spans="1:11" x14ac:dyDescent="0.25">
      <c r="A1606" s="27">
        <v>39024</v>
      </c>
      <c r="B1606" s="13">
        <v>56.029838112317464</v>
      </c>
      <c r="K1606" s="29"/>
    </row>
    <row r="1607" spans="1:11" x14ac:dyDescent="0.25">
      <c r="A1607" s="27">
        <v>39023</v>
      </c>
      <c r="B1607" s="13">
        <v>56.029838112317464</v>
      </c>
      <c r="K1607" s="29"/>
    </row>
    <row r="1608" spans="1:11" x14ac:dyDescent="0.25">
      <c r="A1608" s="27">
        <v>39022</v>
      </c>
      <c r="B1608" s="13">
        <v>56.029838112317464</v>
      </c>
      <c r="K1608" s="29"/>
    </row>
    <row r="1609" spans="1:11" x14ac:dyDescent="0.25">
      <c r="A1609" s="27">
        <v>39021</v>
      </c>
      <c r="B1609" s="13">
        <v>55.696829085171693</v>
      </c>
      <c r="K1609" s="29"/>
    </row>
    <row r="1610" spans="1:11" x14ac:dyDescent="0.25">
      <c r="A1610" s="27">
        <v>39020</v>
      </c>
      <c r="B1610" s="13">
        <v>55.696829085171693</v>
      </c>
      <c r="K1610" s="29"/>
    </row>
    <row r="1611" spans="1:11" x14ac:dyDescent="0.25">
      <c r="A1611" s="27">
        <v>39017</v>
      </c>
      <c r="B1611" s="13">
        <v>55.696829085171693</v>
      </c>
      <c r="K1611" s="29"/>
    </row>
    <row r="1612" spans="1:11" x14ac:dyDescent="0.25">
      <c r="A1612" s="27">
        <v>39016</v>
      </c>
      <c r="B1612" s="13">
        <v>55.696829085171693</v>
      </c>
      <c r="K1612" s="29"/>
    </row>
    <row r="1613" spans="1:11" x14ac:dyDescent="0.25">
      <c r="A1613" s="27">
        <v>39015</v>
      </c>
      <c r="B1613" s="13">
        <v>55.696829085171693</v>
      </c>
      <c r="K1613" s="29"/>
    </row>
    <row r="1614" spans="1:11" x14ac:dyDescent="0.25">
      <c r="A1614" s="27">
        <v>39014</v>
      </c>
      <c r="B1614" s="13">
        <v>55.696829085171693</v>
      </c>
      <c r="K1614" s="29"/>
    </row>
    <row r="1615" spans="1:11" x14ac:dyDescent="0.25">
      <c r="A1615" s="27">
        <v>39013</v>
      </c>
      <c r="B1615" s="13">
        <v>55.696829085171693</v>
      </c>
      <c r="K1615" s="29"/>
    </row>
    <row r="1616" spans="1:11" x14ac:dyDescent="0.25">
      <c r="A1616" s="27">
        <v>39010</v>
      </c>
      <c r="B1616" s="13">
        <v>55.696829085171693</v>
      </c>
      <c r="K1616" s="29"/>
    </row>
    <row r="1617" spans="1:11" x14ac:dyDescent="0.25">
      <c r="A1617" s="27">
        <v>39009</v>
      </c>
      <c r="B1617" s="13">
        <v>55.696829085171693</v>
      </c>
      <c r="K1617" s="29"/>
    </row>
    <row r="1618" spans="1:11" x14ac:dyDescent="0.25">
      <c r="A1618" s="27">
        <v>39008</v>
      </c>
      <c r="B1618" s="13">
        <v>55.696829085171693</v>
      </c>
      <c r="K1618" s="29"/>
    </row>
    <row r="1619" spans="1:11" x14ac:dyDescent="0.25">
      <c r="A1619" s="27">
        <v>39007</v>
      </c>
      <c r="B1619" s="13">
        <v>55.696829085171693</v>
      </c>
      <c r="K1619" s="29"/>
    </row>
    <row r="1620" spans="1:11" x14ac:dyDescent="0.25">
      <c r="A1620" s="27">
        <v>39006</v>
      </c>
      <c r="B1620" s="13">
        <v>55.696829085171693</v>
      </c>
      <c r="K1620" s="29"/>
    </row>
    <row r="1621" spans="1:11" x14ac:dyDescent="0.25">
      <c r="A1621" s="27">
        <v>39003</v>
      </c>
      <c r="B1621" s="13">
        <v>55.696829085171693</v>
      </c>
      <c r="K1621" s="29"/>
    </row>
    <row r="1622" spans="1:11" x14ac:dyDescent="0.25">
      <c r="A1622" s="27">
        <v>39002</v>
      </c>
      <c r="B1622" s="13">
        <v>55.696829085171693</v>
      </c>
      <c r="K1622" s="29"/>
    </row>
    <row r="1623" spans="1:11" x14ac:dyDescent="0.25">
      <c r="A1623" s="27">
        <v>39001</v>
      </c>
      <c r="B1623" s="13">
        <v>55.696829085171693</v>
      </c>
      <c r="K1623" s="29"/>
    </row>
    <row r="1624" spans="1:11" x14ac:dyDescent="0.25">
      <c r="A1624" s="27">
        <v>39000</v>
      </c>
      <c r="B1624" s="13">
        <v>55.696829085171693</v>
      </c>
      <c r="K1624" s="29"/>
    </row>
    <row r="1625" spans="1:11" x14ac:dyDescent="0.25">
      <c r="A1625" s="27">
        <v>38999</v>
      </c>
      <c r="B1625" s="13">
        <v>55.696829085171693</v>
      </c>
      <c r="K1625" s="29"/>
    </row>
    <row r="1626" spans="1:11" x14ac:dyDescent="0.25">
      <c r="A1626" s="27">
        <v>38996</v>
      </c>
      <c r="B1626" s="13">
        <v>55.696829085171693</v>
      </c>
      <c r="K1626" s="29"/>
    </row>
    <row r="1627" spans="1:11" x14ac:dyDescent="0.25">
      <c r="A1627" s="27">
        <v>38995</v>
      </c>
      <c r="B1627" s="13">
        <v>55.696829085171693</v>
      </c>
      <c r="K1627" s="29"/>
    </row>
    <row r="1628" spans="1:11" x14ac:dyDescent="0.25">
      <c r="A1628" s="27">
        <v>38994</v>
      </c>
      <c r="B1628" s="13">
        <v>55.696829085171693</v>
      </c>
      <c r="K1628" s="29"/>
    </row>
    <row r="1629" spans="1:11" x14ac:dyDescent="0.25">
      <c r="A1629" s="27">
        <v>38993</v>
      </c>
      <c r="B1629" s="13">
        <v>55.696829085171693</v>
      </c>
      <c r="K1629" s="29"/>
    </row>
    <row r="1630" spans="1:11" x14ac:dyDescent="0.25">
      <c r="A1630" s="27">
        <v>38989</v>
      </c>
      <c r="B1630" s="13">
        <v>66.892604438595114</v>
      </c>
      <c r="K1630" s="29"/>
    </row>
    <row r="1631" spans="1:11" x14ac:dyDescent="0.25">
      <c r="A1631" s="27">
        <v>38988</v>
      </c>
      <c r="B1631" s="13">
        <v>66.892604438595114</v>
      </c>
      <c r="K1631" s="29"/>
    </row>
    <row r="1632" spans="1:11" x14ac:dyDescent="0.25">
      <c r="A1632" s="27">
        <v>38987</v>
      </c>
      <c r="B1632" s="13">
        <v>66.892604438595114</v>
      </c>
      <c r="K1632" s="29"/>
    </row>
    <row r="1633" spans="1:11" x14ac:dyDescent="0.25">
      <c r="A1633" s="27">
        <v>38986</v>
      </c>
      <c r="B1633" s="13">
        <v>66.892604438595114</v>
      </c>
      <c r="K1633" s="29"/>
    </row>
    <row r="1634" spans="1:11" x14ac:dyDescent="0.25">
      <c r="A1634" s="27">
        <v>38985</v>
      </c>
      <c r="B1634" s="13">
        <v>66.892604438595114</v>
      </c>
      <c r="K1634" s="29"/>
    </row>
    <row r="1635" spans="1:11" x14ac:dyDescent="0.25">
      <c r="A1635" s="27">
        <v>38982</v>
      </c>
      <c r="B1635" s="13">
        <v>66.892604438595114</v>
      </c>
      <c r="K1635" s="29"/>
    </row>
    <row r="1636" spans="1:11" x14ac:dyDescent="0.25">
      <c r="A1636" s="27">
        <v>38981</v>
      </c>
      <c r="B1636" s="13">
        <v>66.892604438595114</v>
      </c>
      <c r="K1636" s="29"/>
    </row>
    <row r="1637" spans="1:11" x14ac:dyDescent="0.25">
      <c r="A1637" s="27">
        <v>38980</v>
      </c>
      <c r="B1637" s="13">
        <v>66.892604438595114</v>
      </c>
      <c r="K1637" s="29"/>
    </row>
    <row r="1638" spans="1:11" x14ac:dyDescent="0.25">
      <c r="A1638" s="27">
        <v>38979</v>
      </c>
      <c r="B1638" s="13">
        <v>66.892604438595114</v>
      </c>
      <c r="K1638" s="29"/>
    </row>
    <row r="1639" spans="1:11" x14ac:dyDescent="0.25">
      <c r="A1639" s="27">
        <v>38978</v>
      </c>
      <c r="B1639" s="13">
        <v>66.892604438595114</v>
      </c>
      <c r="K1639" s="29"/>
    </row>
    <row r="1640" spans="1:11" x14ac:dyDescent="0.25">
      <c r="A1640" s="27">
        <v>38975</v>
      </c>
      <c r="B1640" s="13">
        <v>66.892604438595114</v>
      </c>
      <c r="K1640" s="29"/>
    </row>
    <row r="1641" spans="1:11" x14ac:dyDescent="0.25">
      <c r="A1641" s="27">
        <v>38974</v>
      </c>
      <c r="B1641" s="13">
        <v>66.892604438595114</v>
      </c>
      <c r="K1641" s="29"/>
    </row>
    <row r="1642" spans="1:11" x14ac:dyDescent="0.25">
      <c r="A1642" s="27">
        <v>38973</v>
      </c>
      <c r="B1642" s="13">
        <v>66.892604438595114</v>
      </c>
      <c r="K1642" s="29"/>
    </row>
    <row r="1643" spans="1:11" x14ac:dyDescent="0.25">
      <c r="A1643" s="27">
        <v>38972</v>
      </c>
      <c r="B1643" s="13">
        <v>66.892604438595114</v>
      </c>
      <c r="K1643" s="29"/>
    </row>
    <row r="1644" spans="1:11" x14ac:dyDescent="0.25">
      <c r="A1644" s="27">
        <v>38971</v>
      </c>
      <c r="B1644" s="13">
        <v>66.892604438595114</v>
      </c>
      <c r="K1644" s="29"/>
    </row>
    <row r="1645" spans="1:11" x14ac:dyDescent="0.25">
      <c r="A1645" s="27">
        <v>38968</v>
      </c>
      <c r="B1645" s="13">
        <v>66.892604438595114</v>
      </c>
      <c r="K1645" s="29"/>
    </row>
    <row r="1646" spans="1:11" x14ac:dyDescent="0.25">
      <c r="A1646" s="27">
        <v>38967</v>
      </c>
      <c r="B1646" s="13">
        <v>66.892604438595114</v>
      </c>
      <c r="K1646" s="29"/>
    </row>
    <row r="1647" spans="1:11" x14ac:dyDescent="0.25">
      <c r="A1647" s="27">
        <v>38966</v>
      </c>
      <c r="B1647" s="13">
        <v>66.892604438595114</v>
      </c>
      <c r="K1647" s="29"/>
    </row>
    <row r="1648" spans="1:11" x14ac:dyDescent="0.25">
      <c r="A1648" s="27">
        <v>38965</v>
      </c>
      <c r="B1648" s="13">
        <v>66.892604438595114</v>
      </c>
      <c r="K1648" s="29"/>
    </row>
    <row r="1649" spans="1:11" x14ac:dyDescent="0.25">
      <c r="A1649" s="27">
        <v>38964</v>
      </c>
      <c r="B1649" s="13">
        <v>66.892604438595114</v>
      </c>
      <c r="K1649" s="29"/>
    </row>
    <row r="1650" spans="1:11" x14ac:dyDescent="0.25">
      <c r="A1650" s="27">
        <v>38961</v>
      </c>
      <c r="B1650" s="13">
        <v>66.892604438595114</v>
      </c>
      <c r="K1650" s="29"/>
    </row>
    <row r="1651" spans="1:11" x14ac:dyDescent="0.25">
      <c r="A1651" s="27">
        <v>38960</v>
      </c>
      <c r="B1651" s="13">
        <v>66.640962997431245</v>
      </c>
      <c r="K1651" s="29"/>
    </row>
    <row r="1652" spans="1:11" x14ac:dyDescent="0.25">
      <c r="A1652" s="27">
        <v>38959</v>
      </c>
      <c r="B1652" s="13">
        <v>66.640962997431245</v>
      </c>
      <c r="K1652" s="29"/>
    </row>
    <row r="1653" spans="1:11" x14ac:dyDescent="0.25">
      <c r="A1653" s="27">
        <v>38958</v>
      </c>
      <c r="B1653" s="13">
        <v>66.640962997431245</v>
      </c>
      <c r="K1653" s="29"/>
    </row>
    <row r="1654" spans="1:11" x14ac:dyDescent="0.25">
      <c r="A1654" s="27">
        <v>38957</v>
      </c>
      <c r="B1654" s="13">
        <v>66.640962997431245</v>
      </c>
      <c r="K1654" s="29"/>
    </row>
    <row r="1655" spans="1:11" x14ac:dyDescent="0.25">
      <c r="A1655" s="27">
        <v>38954</v>
      </c>
      <c r="B1655" s="13">
        <v>66.640962997431245</v>
      </c>
      <c r="K1655" s="29"/>
    </row>
    <row r="1656" spans="1:11" x14ac:dyDescent="0.25">
      <c r="A1656" s="27">
        <v>38953</v>
      </c>
      <c r="B1656" s="13">
        <v>66.640962997431245</v>
      </c>
      <c r="K1656" s="29"/>
    </row>
    <row r="1657" spans="1:11" x14ac:dyDescent="0.25">
      <c r="A1657" s="27">
        <v>38952</v>
      </c>
      <c r="B1657" s="13">
        <v>66.640962997431245</v>
      </c>
      <c r="K1657" s="29"/>
    </row>
    <row r="1658" spans="1:11" x14ac:dyDescent="0.25">
      <c r="A1658" s="27">
        <v>38951</v>
      </c>
      <c r="B1658" s="13">
        <v>66.640962997431245</v>
      </c>
      <c r="K1658" s="29"/>
    </row>
    <row r="1659" spans="1:11" x14ac:dyDescent="0.25">
      <c r="A1659" s="27">
        <v>38950</v>
      </c>
      <c r="B1659" s="13">
        <v>66.640962997431245</v>
      </c>
      <c r="K1659" s="29"/>
    </row>
    <row r="1660" spans="1:11" x14ac:dyDescent="0.25">
      <c r="A1660" s="27">
        <v>38947</v>
      </c>
      <c r="B1660" s="13">
        <v>66.640962997431245</v>
      </c>
      <c r="K1660" s="29"/>
    </row>
    <row r="1661" spans="1:11" x14ac:dyDescent="0.25">
      <c r="A1661" s="27">
        <v>38946</v>
      </c>
      <c r="B1661" s="13">
        <v>66.640962997431245</v>
      </c>
      <c r="K1661" s="29"/>
    </row>
    <row r="1662" spans="1:11" x14ac:dyDescent="0.25">
      <c r="A1662" s="27">
        <v>38945</v>
      </c>
      <c r="B1662" s="13">
        <v>66.640962997431245</v>
      </c>
      <c r="K1662" s="29"/>
    </row>
    <row r="1663" spans="1:11" x14ac:dyDescent="0.25">
      <c r="A1663" s="27">
        <v>38944</v>
      </c>
      <c r="B1663" s="13">
        <v>66.640962997431245</v>
      </c>
      <c r="K1663" s="29"/>
    </row>
    <row r="1664" spans="1:11" x14ac:dyDescent="0.25">
      <c r="A1664" s="27">
        <v>38943</v>
      </c>
      <c r="B1664" s="13">
        <v>66.640962997431245</v>
      </c>
      <c r="K1664" s="29"/>
    </row>
    <row r="1665" spans="1:11" x14ac:dyDescent="0.25">
      <c r="A1665" s="27">
        <v>38940</v>
      </c>
      <c r="B1665" s="13">
        <v>66.640962997431245</v>
      </c>
      <c r="K1665" s="29"/>
    </row>
    <row r="1666" spans="1:11" x14ac:dyDescent="0.25">
      <c r="A1666" s="27">
        <v>38939</v>
      </c>
      <c r="B1666" s="13">
        <v>66.640962997431245</v>
      </c>
      <c r="K1666" s="29"/>
    </row>
    <row r="1667" spans="1:11" x14ac:dyDescent="0.25">
      <c r="A1667" s="27">
        <v>38938</v>
      </c>
      <c r="B1667" s="13">
        <v>66.640962997431245</v>
      </c>
      <c r="K1667" s="29"/>
    </row>
    <row r="1668" spans="1:11" x14ac:dyDescent="0.25">
      <c r="A1668" s="27">
        <v>38937</v>
      </c>
      <c r="B1668" s="13">
        <v>66.640962997431245</v>
      </c>
      <c r="K1668" s="29"/>
    </row>
    <row r="1669" spans="1:11" x14ac:dyDescent="0.25">
      <c r="A1669" s="27">
        <v>38936</v>
      </c>
      <c r="B1669" s="13">
        <v>66.640962997431245</v>
      </c>
      <c r="K1669" s="29"/>
    </row>
    <row r="1670" spans="1:11" x14ac:dyDescent="0.25">
      <c r="A1670" s="27">
        <v>38933</v>
      </c>
      <c r="B1670" s="13">
        <v>66.640962997431245</v>
      </c>
      <c r="K1670" s="29"/>
    </row>
    <row r="1671" spans="1:11" x14ac:dyDescent="0.25">
      <c r="A1671" s="27">
        <v>38932</v>
      </c>
      <c r="B1671" s="13">
        <v>66.640962997431245</v>
      </c>
      <c r="K1671" s="29"/>
    </row>
    <row r="1672" spans="1:11" x14ac:dyDescent="0.25">
      <c r="A1672" s="27">
        <v>38931</v>
      </c>
      <c r="B1672" s="13">
        <v>66.640962997431245</v>
      </c>
      <c r="K1672" s="29"/>
    </row>
    <row r="1673" spans="1:11" x14ac:dyDescent="0.25">
      <c r="A1673" s="27">
        <v>38930</v>
      </c>
      <c r="B1673" s="13">
        <v>66.640962997431245</v>
      </c>
      <c r="K1673" s="29"/>
    </row>
    <row r="1674" spans="1:11" x14ac:dyDescent="0.25">
      <c r="A1674" s="27">
        <v>38929</v>
      </c>
      <c r="B1674" s="13">
        <v>67.311150917265621</v>
      </c>
      <c r="K1674" s="29"/>
    </row>
    <row r="1675" spans="1:11" x14ac:dyDescent="0.25">
      <c r="A1675" s="27">
        <v>38926</v>
      </c>
      <c r="B1675" s="13">
        <v>67.311150917265621</v>
      </c>
      <c r="K1675" s="29"/>
    </row>
    <row r="1676" spans="1:11" x14ac:dyDescent="0.25">
      <c r="A1676" s="27">
        <v>38925</v>
      </c>
      <c r="B1676" s="13">
        <v>67.311150917265621</v>
      </c>
      <c r="K1676" s="29"/>
    </row>
    <row r="1677" spans="1:11" x14ac:dyDescent="0.25">
      <c r="A1677" s="27">
        <v>38924</v>
      </c>
      <c r="B1677" s="13">
        <v>67.311150917265621</v>
      </c>
      <c r="K1677" s="29"/>
    </row>
    <row r="1678" spans="1:11" x14ac:dyDescent="0.25">
      <c r="A1678" s="27">
        <v>38923</v>
      </c>
      <c r="B1678" s="13">
        <v>67.311150917265621</v>
      </c>
      <c r="K1678" s="29"/>
    </row>
    <row r="1679" spans="1:11" x14ac:dyDescent="0.25">
      <c r="A1679" s="27">
        <v>38922</v>
      </c>
      <c r="B1679" s="13">
        <v>67.311150917265621</v>
      </c>
      <c r="K1679" s="29"/>
    </row>
    <row r="1680" spans="1:11" x14ac:dyDescent="0.25">
      <c r="A1680" s="27">
        <v>38919</v>
      </c>
      <c r="B1680" s="13">
        <v>67.311150917265621</v>
      </c>
      <c r="K1680" s="29"/>
    </row>
    <row r="1681" spans="1:11" x14ac:dyDescent="0.25">
      <c r="A1681" s="27">
        <v>38918</v>
      </c>
      <c r="B1681" s="13">
        <v>67.311150917265621</v>
      </c>
      <c r="K1681" s="29"/>
    </row>
    <row r="1682" spans="1:11" x14ac:dyDescent="0.25">
      <c r="A1682" s="27">
        <v>38917</v>
      </c>
      <c r="B1682" s="13">
        <v>67.311150917265621</v>
      </c>
      <c r="K1682" s="29"/>
    </row>
    <row r="1683" spans="1:11" x14ac:dyDescent="0.25">
      <c r="A1683" s="27">
        <v>38916</v>
      </c>
      <c r="B1683" s="13">
        <v>67.311150917265621</v>
      </c>
      <c r="K1683" s="29"/>
    </row>
    <row r="1684" spans="1:11" x14ac:dyDescent="0.25">
      <c r="A1684" s="27">
        <v>38915</v>
      </c>
      <c r="B1684" s="13">
        <v>67.311150917265621</v>
      </c>
      <c r="K1684" s="29"/>
    </row>
    <row r="1685" spans="1:11" x14ac:dyDescent="0.25">
      <c r="A1685" s="27">
        <v>38912</v>
      </c>
      <c r="B1685" s="13">
        <v>67.311150917265621</v>
      </c>
      <c r="K1685" s="29"/>
    </row>
    <row r="1686" spans="1:11" x14ac:dyDescent="0.25">
      <c r="A1686" s="27">
        <v>38911</v>
      </c>
      <c r="B1686" s="13">
        <v>67.311150917265621</v>
      </c>
      <c r="K1686" s="29"/>
    </row>
    <row r="1687" spans="1:11" x14ac:dyDescent="0.25">
      <c r="A1687" s="27">
        <v>38910</v>
      </c>
      <c r="B1687" s="13">
        <v>67.311150917265621</v>
      </c>
      <c r="K1687" s="29"/>
    </row>
    <row r="1688" spans="1:11" x14ac:dyDescent="0.25">
      <c r="A1688" s="27">
        <v>38909</v>
      </c>
      <c r="B1688" s="13">
        <v>67.311150917265621</v>
      </c>
      <c r="K1688" s="29"/>
    </row>
    <row r="1689" spans="1:11" x14ac:dyDescent="0.25">
      <c r="A1689" s="27">
        <v>38908</v>
      </c>
      <c r="B1689" s="13">
        <v>67.311150917265621</v>
      </c>
      <c r="K1689" s="29"/>
    </row>
    <row r="1690" spans="1:11" x14ac:dyDescent="0.25">
      <c r="A1690" s="27">
        <v>38905</v>
      </c>
      <c r="B1690" s="13">
        <v>67.311150917265621</v>
      </c>
      <c r="K1690" s="29"/>
    </row>
    <row r="1691" spans="1:11" x14ac:dyDescent="0.25">
      <c r="A1691" s="27">
        <v>38904</v>
      </c>
      <c r="B1691" s="13">
        <v>67.311150917265621</v>
      </c>
      <c r="K1691" s="29"/>
    </row>
    <row r="1692" spans="1:11" x14ac:dyDescent="0.25">
      <c r="A1692" s="27">
        <v>38903</v>
      </c>
      <c r="B1692" s="13">
        <v>67.311150917265621</v>
      </c>
      <c r="K1692" s="29"/>
    </row>
    <row r="1693" spans="1:11" x14ac:dyDescent="0.25">
      <c r="A1693" s="27">
        <v>38902</v>
      </c>
      <c r="B1693" s="13">
        <v>67.311150917265621</v>
      </c>
      <c r="K1693" s="29"/>
    </row>
    <row r="1694" spans="1:11" x14ac:dyDescent="0.25">
      <c r="A1694" s="27">
        <v>38901</v>
      </c>
      <c r="B1694" s="13">
        <v>67.311150917265621</v>
      </c>
      <c r="K1694" s="29"/>
    </row>
    <row r="1695" spans="1:11" x14ac:dyDescent="0.25">
      <c r="A1695" s="27">
        <v>38898</v>
      </c>
      <c r="B1695" s="13">
        <v>72.534970323832653</v>
      </c>
      <c r="K1695" s="29"/>
    </row>
    <row r="1696" spans="1:11" x14ac:dyDescent="0.25">
      <c r="A1696" s="27">
        <v>38897</v>
      </c>
      <c r="B1696" s="13">
        <v>72.534970323832653</v>
      </c>
      <c r="K1696" s="29"/>
    </row>
    <row r="1697" spans="1:11" x14ac:dyDescent="0.25">
      <c r="A1697" s="27">
        <v>38896</v>
      </c>
      <c r="B1697" s="13">
        <v>72.534970323832653</v>
      </c>
      <c r="K1697" s="29"/>
    </row>
    <row r="1698" spans="1:11" x14ac:dyDescent="0.25">
      <c r="A1698" s="27">
        <v>38895</v>
      </c>
      <c r="B1698" s="13">
        <v>72.534970323832653</v>
      </c>
      <c r="K1698" s="29"/>
    </row>
    <row r="1699" spans="1:11" x14ac:dyDescent="0.25">
      <c r="A1699" s="27">
        <v>38894</v>
      </c>
      <c r="B1699" s="13">
        <v>72.534970323832653</v>
      </c>
      <c r="K1699" s="29"/>
    </row>
    <row r="1700" spans="1:11" x14ac:dyDescent="0.25">
      <c r="A1700" s="27">
        <v>38891</v>
      </c>
      <c r="B1700" s="13">
        <v>72.534970323832653</v>
      </c>
      <c r="K1700" s="29"/>
    </row>
    <row r="1701" spans="1:11" x14ac:dyDescent="0.25">
      <c r="A1701" s="27">
        <v>38890</v>
      </c>
      <c r="B1701" s="13">
        <v>72.534970323832653</v>
      </c>
      <c r="K1701" s="29"/>
    </row>
    <row r="1702" spans="1:11" x14ac:dyDescent="0.25">
      <c r="A1702" s="27">
        <v>38889</v>
      </c>
      <c r="B1702" s="13">
        <v>72.534970323832653</v>
      </c>
      <c r="K1702" s="29"/>
    </row>
    <row r="1703" spans="1:11" x14ac:dyDescent="0.25">
      <c r="A1703" s="27">
        <v>38888</v>
      </c>
      <c r="B1703" s="13">
        <v>72.534970323832653</v>
      </c>
      <c r="K1703" s="29"/>
    </row>
    <row r="1704" spans="1:11" x14ac:dyDescent="0.25">
      <c r="A1704" s="27">
        <v>38887</v>
      </c>
      <c r="B1704" s="13">
        <v>72.534970323832653</v>
      </c>
      <c r="K1704" s="29"/>
    </row>
    <row r="1705" spans="1:11" x14ac:dyDescent="0.25">
      <c r="A1705" s="27">
        <v>38884</v>
      </c>
      <c r="B1705" s="13">
        <v>72.534970323832653</v>
      </c>
      <c r="K1705" s="29"/>
    </row>
    <row r="1706" spans="1:11" x14ac:dyDescent="0.25">
      <c r="A1706" s="27">
        <v>38883</v>
      </c>
      <c r="B1706" s="13">
        <v>72.534970323832653</v>
      </c>
      <c r="K1706" s="29"/>
    </row>
    <row r="1707" spans="1:11" x14ac:dyDescent="0.25">
      <c r="A1707" s="27">
        <v>38882</v>
      </c>
      <c r="B1707" s="13">
        <v>72.534970323832653</v>
      </c>
      <c r="K1707" s="29"/>
    </row>
    <row r="1708" spans="1:11" x14ac:dyDescent="0.25">
      <c r="A1708" s="27">
        <v>38881</v>
      </c>
      <c r="B1708" s="13">
        <v>72.534970323832653</v>
      </c>
      <c r="K1708" s="29"/>
    </row>
    <row r="1709" spans="1:11" x14ac:dyDescent="0.25">
      <c r="A1709" s="27">
        <v>38880</v>
      </c>
      <c r="B1709" s="13">
        <v>72.534970323832653</v>
      </c>
      <c r="K1709" s="29"/>
    </row>
    <row r="1710" spans="1:11" x14ac:dyDescent="0.25">
      <c r="A1710" s="27">
        <v>38877</v>
      </c>
      <c r="B1710" s="13">
        <v>72.534970323832653</v>
      </c>
      <c r="K1710" s="29"/>
    </row>
    <row r="1711" spans="1:11" x14ac:dyDescent="0.25">
      <c r="A1711" s="27">
        <v>38876</v>
      </c>
      <c r="B1711" s="13">
        <v>72.534970323832653</v>
      </c>
      <c r="K1711" s="29"/>
    </row>
    <row r="1712" spans="1:11" x14ac:dyDescent="0.25">
      <c r="A1712" s="27">
        <v>38875</v>
      </c>
      <c r="B1712" s="13">
        <v>72.534970323832653</v>
      </c>
      <c r="K1712" s="29"/>
    </row>
    <row r="1713" spans="1:11" x14ac:dyDescent="0.25">
      <c r="A1713" s="27">
        <v>38874</v>
      </c>
      <c r="B1713" s="13">
        <v>72.534970323832653</v>
      </c>
      <c r="K1713" s="29"/>
    </row>
    <row r="1714" spans="1:11" x14ac:dyDescent="0.25">
      <c r="A1714" s="27">
        <v>38870</v>
      </c>
      <c r="B1714" s="13">
        <v>72.534970323832653</v>
      </c>
      <c r="K1714" s="29"/>
    </row>
    <row r="1715" spans="1:11" x14ac:dyDescent="0.25">
      <c r="A1715" s="27">
        <v>38869</v>
      </c>
      <c r="B1715" s="13">
        <v>72.534970323832653</v>
      </c>
      <c r="K1715" s="29"/>
    </row>
    <row r="1716" spans="1:11" x14ac:dyDescent="0.25">
      <c r="A1716" s="27">
        <v>38868</v>
      </c>
      <c r="B1716" s="13">
        <v>72.37766015376134</v>
      </c>
      <c r="K1716" s="29"/>
    </row>
    <row r="1717" spans="1:11" x14ac:dyDescent="0.25">
      <c r="A1717" s="27">
        <v>38867</v>
      </c>
      <c r="B1717" s="13">
        <v>72.37766015376134</v>
      </c>
      <c r="K1717" s="29"/>
    </row>
    <row r="1718" spans="1:11" x14ac:dyDescent="0.25">
      <c r="A1718" s="27">
        <v>38866</v>
      </c>
      <c r="B1718" s="13">
        <v>72.37766015376134</v>
      </c>
      <c r="K1718" s="29"/>
    </row>
    <row r="1719" spans="1:11" x14ac:dyDescent="0.25">
      <c r="A1719" s="27">
        <v>38863</v>
      </c>
      <c r="B1719" s="13">
        <v>72.37766015376134</v>
      </c>
      <c r="K1719" s="29"/>
    </row>
    <row r="1720" spans="1:11" x14ac:dyDescent="0.25">
      <c r="A1720" s="27">
        <v>38861</v>
      </c>
      <c r="B1720" s="13">
        <v>72.37766015376134</v>
      </c>
      <c r="K1720" s="29"/>
    </row>
    <row r="1721" spans="1:11" x14ac:dyDescent="0.25">
      <c r="A1721" s="27">
        <v>38860</v>
      </c>
      <c r="B1721" s="13">
        <v>72.37766015376134</v>
      </c>
      <c r="K1721" s="29"/>
    </row>
    <row r="1722" spans="1:11" x14ac:dyDescent="0.25">
      <c r="A1722" s="27">
        <v>38859</v>
      </c>
      <c r="B1722" s="13">
        <v>72.37766015376134</v>
      </c>
      <c r="K1722" s="29"/>
    </row>
    <row r="1723" spans="1:11" x14ac:dyDescent="0.25">
      <c r="A1723" s="27">
        <v>38856</v>
      </c>
      <c r="B1723" s="13">
        <v>72.37766015376134</v>
      </c>
      <c r="K1723" s="29"/>
    </row>
    <row r="1724" spans="1:11" x14ac:dyDescent="0.25">
      <c r="A1724" s="27">
        <v>38855</v>
      </c>
      <c r="B1724" s="13">
        <v>72.37766015376134</v>
      </c>
      <c r="K1724" s="29"/>
    </row>
    <row r="1725" spans="1:11" x14ac:dyDescent="0.25">
      <c r="A1725" s="27">
        <v>38854</v>
      </c>
      <c r="B1725" s="13">
        <v>72.37766015376134</v>
      </c>
      <c r="K1725" s="29"/>
    </row>
    <row r="1726" spans="1:11" x14ac:dyDescent="0.25">
      <c r="A1726" s="27">
        <v>38853</v>
      </c>
      <c r="B1726" s="13">
        <v>72.37766015376134</v>
      </c>
      <c r="K1726" s="29"/>
    </row>
    <row r="1727" spans="1:11" x14ac:dyDescent="0.25">
      <c r="A1727" s="27">
        <v>38852</v>
      </c>
      <c r="B1727" s="13">
        <v>72.37766015376134</v>
      </c>
      <c r="K1727" s="29"/>
    </row>
    <row r="1728" spans="1:11" x14ac:dyDescent="0.25">
      <c r="A1728" s="27">
        <v>38848</v>
      </c>
      <c r="B1728" s="13">
        <v>72.37766015376134</v>
      </c>
      <c r="K1728" s="29"/>
    </row>
    <row r="1729" spans="1:11" x14ac:dyDescent="0.25">
      <c r="A1729" s="27">
        <v>38847</v>
      </c>
      <c r="B1729" s="13">
        <v>72.37766015376134</v>
      </c>
      <c r="K1729" s="29"/>
    </row>
    <row r="1730" spans="1:11" x14ac:dyDescent="0.25">
      <c r="A1730" s="27">
        <v>38846</v>
      </c>
      <c r="B1730" s="13">
        <v>72.37766015376134</v>
      </c>
      <c r="K1730" s="29"/>
    </row>
    <row r="1731" spans="1:11" x14ac:dyDescent="0.25">
      <c r="A1731" s="27">
        <v>38845</v>
      </c>
      <c r="B1731" s="13">
        <v>72.37766015376134</v>
      </c>
      <c r="K1731" s="29"/>
    </row>
    <row r="1732" spans="1:11" x14ac:dyDescent="0.25">
      <c r="A1732" s="27">
        <v>38842</v>
      </c>
      <c r="B1732" s="13">
        <v>72.37766015376134</v>
      </c>
      <c r="K1732" s="29"/>
    </row>
    <row r="1733" spans="1:11" x14ac:dyDescent="0.25">
      <c r="A1733" s="27">
        <v>38841</v>
      </c>
      <c r="B1733" s="13">
        <v>72.37766015376134</v>
      </c>
      <c r="K1733" s="29"/>
    </row>
    <row r="1734" spans="1:11" x14ac:dyDescent="0.25">
      <c r="A1734" s="27">
        <v>38840</v>
      </c>
      <c r="B1734" s="13">
        <v>72.37766015376134</v>
      </c>
      <c r="K1734" s="29"/>
    </row>
    <row r="1735" spans="1:11" x14ac:dyDescent="0.25">
      <c r="A1735" s="27">
        <v>38839</v>
      </c>
      <c r="B1735" s="13">
        <v>72.37766015376134</v>
      </c>
      <c r="K1735" s="29"/>
    </row>
    <row r="1736" spans="1:11" x14ac:dyDescent="0.25">
      <c r="A1736" s="27">
        <v>38838</v>
      </c>
      <c r="B1736" s="13">
        <v>72.37766015376134</v>
      </c>
      <c r="K1736" s="29"/>
    </row>
    <row r="1737" spans="1:11" x14ac:dyDescent="0.25">
      <c r="A1737" s="27">
        <v>38835</v>
      </c>
      <c r="B1737" s="13">
        <v>72.322463602859116</v>
      </c>
      <c r="K1737" s="29"/>
    </row>
    <row r="1738" spans="1:11" x14ac:dyDescent="0.25">
      <c r="A1738" s="27">
        <v>38834</v>
      </c>
      <c r="B1738" s="13">
        <v>72.322463602859116</v>
      </c>
      <c r="K1738" s="29"/>
    </row>
    <row r="1739" spans="1:11" x14ac:dyDescent="0.25">
      <c r="A1739" s="27">
        <v>38833</v>
      </c>
      <c r="B1739" s="13">
        <v>72.322463602859116</v>
      </c>
      <c r="K1739" s="29"/>
    </row>
    <row r="1740" spans="1:11" x14ac:dyDescent="0.25">
      <c r="A1740" s="27">
        <v>38832</v>
      </c>
      <c r="B1740" s="13">
        <v>72.322463602859116</v>
      </c>
      <c r="K1740" s="29"/>
    </row>
    <row r="1741" spans="1:11" x14ac:dyDescent="0.25">
      <c r="A1741" s="27">
        <v>38831</v>
      </c>
      <c r="B1741" s="13">
        <v>72.322463602859116</v>
      </c>
      <c r="K1741" s="29"/>
    </row>
    <row r="1742" spans="1:11" x14ac:dyDescent="0.25">
      <c r="A1742" s="27">
        <v>38828</v>
      </c>
      <c r="B1742" s="13">
        <v>72.322463602859116</v>
      </c>
      <c r="K1742" s="29"/>
    </row>
    <row r="1743" spans="1:11" x14ac:dyDescent="0.25">
      <c r="A1743" s="27">
        <v>38827</v>
      </c>
      <c r="B1743" s="13">
        <v>72.322463602859116</v>
      </c>
      <c r="K1743" s="29"/>
    </row>
    <row r="1744" spans="1:11" x14ac:dyDescent="0.25">
      <c r="A1744" s="27">
        <v>38826</v>
      </c>
      <c r="B1744" s="13">
        <v>72.322463602859116</v>
      </c>
      <c r="K1744" s="29"/>
    </row>
    <row r="1745" spans="1:11" x14ac:dyDescent="0.25">
      <c r="A1745" s="27">
        <v>38825</v>
      </c>
      <c r="B1745" s="13">
        <v>72.322463602859116</v>
      </c>
      <c r="K1745" s="29"/>
    </row>
    <row r="1746" spans="1:11" x14ac:dyDescent="0.25">
      <c r="A1746" s="27">
        <v>38819</v>
      </c>
      <c r="B1746" s="13">
        <v>72.322463602859116</v>
      </c>
      <c r="K1746" s="29"/>
    </row>
    <row r="1747" spans="1:11" x14ac:dyDescent="0.25">
      <c r="A1747" s="27">
        <v>38818</v>
      </c>
      <c r="B1747" s="13">
        <v>72.322463602859116</v>
      </c>
      <c r="K1747" s="29"/>
    </row>
    <row r="1748" spans="1:11" x14ac:dyDescent="0.25">
      <c r="A1748" s="27">
        <v>38817</v>
      </c>
      <c r="B1748" s="13">
        <v>72.322463602859116</v>
      </c>
      <c r="K1748" s="29"/>
    </row>
    <row r="1749" spans="1:11" x14ac:dyDescent="0.25">
      <c r="A1749" s="27">
        <v>38814</v>
      </c>
      <c r="B1749" s="13">
        <v>72.322463602859116</v>
      </c>
      <c r="K1749" s="29"/>
    </row>
    <row r="1750" spans="1:11" x14ac:dyDescent="0.25">
      <c r="A1750" s="27">
        <v>38813</v>
      </c>
      <c r="B1750" s="13">
        <v>72.322463602859116</v>
      </c>
      <c r="K1750" s="29"/>
    </row>
    <row r="1751" spans="1:11" x14ac:dyDescent="0.25">
      <c r="A1751" s="27">
        <v>38812</v>
      </c>
      <c r="B1751" s="13">
        <v>72.322463602859116</v>
      </c>
      <c r="K1751" s="29"/>
    </row>
    <row r="1752" spans="1:11" x14ac:dyDescent="0.25">
      <c r="A1752" s="27">
        <v>38811</v>
      </c>
      <c r="B1752" s="13">
        <v>72.322463602859116</v>
      </c>
      <c r="K1752" s="29"/>
    </row>
    <row r="1753" spans="1:11" x14ac:dyDescent="0.25">
      <c r="A1753" s="27">
        <v>38810</v>
      </c>
      <c r="B1753" s="13">
        <v>72.322463602859116</v>
      </c>
      <c r="K1753" s="29"/>
    </row>
    <row r="1754" spans="1:11" x14ac:dyDescent="0.25">
      <c r="A1754" s="27">
        <v>38807</v>
      </c>
      <c r="B1754" s="13">
        <v>115.45264274809621</v>
      </c>
      <c r="K1754" s="29"/>
    </row>
    <row r="1755" spans="1:11" x14ac:dyDescent="0.25">
      <c r="A1755" s="27">
        <v>38806</v>
      </c>
      <c r="B1755" s="13">
        <v>115.45264274809621</v>
      </c>
      <c r="K1755" s="29"/>
    </row>
    <row r="1756" spans="1:11" x14ac:dyDescent="0.25">
      <c r="A1756" s="27">
        <v>38805</v>
      </c>
      <c r="B1756" s="13">
        <v>115.45264274809621</v>
      </c>
      <c r="K1756" s="29"/>
    </row>
    <row r="1757" spans="1:11" x14ac:dyDescent="0.25">
      <c r="A1757" s="27">
        <v>38804</v>
      </c>
      <c r="B1757" s="13">
        <v>115.45264274809621</v>
      </c>
      <c r="K1757" s="29"/>
    </row>
    <row r="1758" spans="1:11" x14ac:dyDescent="0.25">
      <c r="A1758" s="27">
        <v>38803</v>
      </c>
      <c r="B1758" s="13">
        <v>115.45264274809621</v>
      </c>
      <c r="K1758" s="29"/>
    </row>
    <row r="1759" spans="1:11" x14ac:dyDescent="0.25">
      <c r="A1759" s="27">
        <v>38800</v>
      </c>
      <c r="B1759" s="13">
        <v>115.45264274809621</v>
      </c>
      <c r="K1759" s="29"/>
    </row>
    <row r="1760" spans="1:11" x14ac:dyDescent="0.25">
      <c r="A1760" s="27">
        <v>38799</v>
      </c>
      <c r="B1760" s="13">
        <v>115.45264274809621</v>
      </c>
      <c r="K1760" s="29"/>
    </row>
    <row r="1761" spans="1:11" x14ac:dyDescent="0.25">
      <c r="A1761" s="27">
        <v>38798</v>
      </c>
      <c r="B1761" s="13">
        <v>115.45264274809621</v>
      </c>
      <c r="K1761" s="29"/>
    </row>
    <row r="1762" spans="1:11" x14ac:dyDescent="0.25">
      <c r="A1762" s="27">
        <v>38797</v>
      </c>
      <c r="B1762" s="13">
        <v>115.45264274809621</v>
      </c>
      <c r="K1762" s="29"/>
    </row>
    <row r="1763" spans="1:11" x14ac:dyDescent="0.25">
      <c r="A1763" s="27">
        <v>38796</v>
      </c>
      <c r="B1763" s="13">
        <v>115.45264274809621</v>
      </c>
      <c r="K1763" s="29"/>
    </row>
    <row r="1764" spans="1:11" x14ac:dyDescent="0.25">
      <c r="A1764" s="27">
        <v>38793</v>
      </c>
      <c r="B1764" s="13">
        <v>115.45264274809621</v>
      </c>
      <c r="K1764" s="29"/>
    </row>
    <row r="1765" spans="1:11" x14ac:dyDescent="0.25">
      <c r="A1765" s="27">
        <v>38792</v>
      </c>
      <c r="B1765" s="13">
        <v>115.45264274809621</v>
      </c>
      <c r="K1765" s="29"/>
    </row>
    <row r="1766" spans="1:11" x14ac:dyDescent="0.25">
      <c r="A1766" s="27">
        <v>38791</v>
      </c>
      <c r="B1766" s="13">
        <v>115.45264274809621</v>
      </c>
      <c r="K1766" s="29"/>
    </row>
    <row r="1767" spans="1:11" x14ac:dyDescent="0.25">
      <c r="A1767" s="27">
        <v>38790</v>
      </c>
      <c r="B1767" s="13">
        <v>115.45264274809621</v>
      </c>
      <c r="K1767" s="29"/>
    </row>
    <row r="1768" spans="1:11" x14ac:dyDescent="0.25">
      <c r="A1768" s="27">
        <v>38789</v>
      </c>
      <c r="B1768" s="13">
        <v>115.45264274809621</v>
      </c>
      <c r="K1768" s="29"/>
    </row>
    <row r="1769" spans="1:11" x14ac:dyDescent="0.25">
      <c r="A1769" s="27">
        <v>38786</v>
      </c>
      <c r="B1769" s="13">
        <v>115.45264274809621</v>
      </c>
      <c r="K1769" s="29"/>
    </row>
    <row r="1770" spans="1:11" x14ac:dyDescent="0.25">
      <c r="A1770" s="27">
        <v>38785</v>
      </c>
      <c r="B1770" s="13">
        <v>115.45264274809621</v>
      </c>
      <c r="K1770" s="29"/>
    </row>
    <row r="1771" spans="1:11" x14ac:dyDescent="0.25">
      <c r="A1771" s="27">
        <v>38784</v>
      </c>
      <c r="B1771" s="13">
        <v>115.45264274809621</v>
      </c>
      <c r="K1771" s="29"/>
    </row>
    <row r="1772" spans="1:11" x14ac:dyDescent="0.25">
      <c r="A1772" s="27">
        <v>38783</v>
      </c>
      <c r="B1772" s="13">
        <v>115.45264274809621</v>
      </c>
      <c r="K1772" s="29"/>
    </row>
    <row r="1773" spans="1:11" x14ac:dyDescent="0.25">
      <c r="A1773" s="27">
        <v>38782</v>
      </c>
      <c r="B1773" s="13">
        <v>115.45264274809621</v>
      </c>
      <c r="K1773" s="29"/>
    </row>
    <row r="1774" spans="1:11" x14ac:dyDescent="0.25">
      <c r="A1774" s="27">
        <v>38779</v>
      </c>
      <c r="B1774" s="13">
        <v>115.45264274809621</v>
      </c>
      <c r="K1774" s="29"/>
    </row>
    <row r="1775" spans="1:11" x14ac:dyDescent="0.25">
      <c r="A1775" s="27">
        <v>38778</v>
      </c>
      <c r="B1775" s="13">
        <v>115.45264274809621</v>
      </c>
      <c r="K1775" s="29"/>
    </row>
    <row r="1776" spans="1:11" x14ac:dyDescent="0.25">
      <c r="A1776" s="27">
        <v>38777</v>
      </c>
      <c r="B1776" s="13">
        <v>115.45264274809621</v>
      </c>
      <c r="K1776" s="29"/>
    </row>
    <row r="1777" spans="1:11" x14ac:dyDescent="0.25">
      <c r="A1777" s="27">
        <v>38776</v>
      </c>
      <c r="B1777" s="13">
        <v>115.25815511461661</v>
      </c>
      <c r="K1777" s="29"/>
    </row>
    <row r="1778" spans="1:11" x14ac:dyDescent="0.25">
      <c r="A1778" s="27">
        <v>38775</v>
      </c>
      <c r="B1778" s="13">
        <v>115.25815511461661</v>
      </c>
      <c r="K1778" s="29"/>
    </row>
    <row r="1779" spans="1:11" x14ac:dyDescent="0.25">
      <c r="A1779" s="27">
        <v>38772</v>
      </c>
      <c r="B1779" s="13">
        <v>115.25815511461661</v>
      </c>
      <c r="K1779" s="29"/>
    </row>
    <row r="1780" spans="1:11" x14ac:dyDescent="0.25">
      <c r="A1780" s="27">
        <v>38771</v>
      </c>
      <c r="B1780" s="13">
        <v>115.25815511461661</v>
      </c>
      <c r="K1780" s="29"/>
    </row>
    <row r="1781" spans="1:11" x14ac:dyDescent="0.25">
      <c r="A1781" s="27">
        <v>38770</v>
      </c>
      <c r="B1781" s="13">
        <v>115.25815511461661</v>
      </c>
      <c r="K1781" s="29"/>
    </row>
    <row r="1782" spans="1:11" x14ac:dyDescent="0.25">
      <c r="A1782" s="27">
        <v>38769</v>
      </c>
      <c r="B1782" s="13">
        <v>115.25815511461661</v>
      </c>
      <c r="K1782" s="29"/>
    </row>
    <row r="1783" spans="1:11" x14ac:dyDescent="0.25">
      <c r="A1783" s="27">
        <v>38768</v>
      </c>
      <c r="B1783" s="13">
        <v>115.25815511461661</v>
      </c>
      <c r="K1783" s="29"/>
    </row>
    <row r="1784" spans="1:11" x14ac:dyDescent="0.25">
      <c r="A1784" s="27">
        <v>38765</v>
      </c>
      <c r="B1784" s="13">
        <v>115.25815511461661</v>
      </c>
      <c r="K1784" s="29"/>
    </row>
    <row r="1785" spans="1:11" x14ac:dyDescent="0.25">
      <c r="A1785" s="27">
        <v>38764</v>
      </c>
      <c r="B1785" s="13">
        <v>115.25815511461661</v>
      </c>
      <c r="K1785" s="29"/>
    </row>
    <row r="1786" spans="1:11" x14ac:dyDescent="0.25">
      <c r="A1786" s="27">
        <v>38763</v>
      </c>
      <c r="B1786" s="13">
        <v>115.25815511461661</v>
      </c>
      <c r="K1786" s="29"/>
    </row>
    <row r="1787" spans="1:11" x14ac:dyDescent="0.25">
      <c r="A1787" s="27">
        <v>38762</v>
      </c>
      <c r="B1787" s="13">
        <v>115.25815511461661</v>
      </c>
      <c r="K1787" s="29"/>
    </row>
    <row r="1788" spans="1:11" x14ac:dyDescent="0.25">
      <c r="A1788" s="27">
        <v>38761</v>
      </c>
      <c r="B1788" s="13">
        <v>115.25815511461661</v>
      </c>
      <c r="K1788" s="29"/>
    </row>
    <row r="1789" spans="1:11" x14ac:dyDescent="0.25">
      <c r="A1789" s="27">
        <v>38758</v>
      </c>
      <c r="B1789" s="13">
        <v>115.25815511461661</v>
      </c>
      <c r="K1789" s="29"/>
    </row>
    <row r="1790" spans="1:11" x14ac:dyDescent="0.25">
      <c r="A1790" s="27">
        <v>38757</v>
      </c>
      <c r="B1790" s="13">
        <v>115.25815511461661</v>
      </c>
      <c r="K1790" s="29"/>
    </row>
    <row r="1791" spans="1:11" x14ac:dyDescent="0.25">
      <c r="A1791" s="27">
        <v>38756</v>
      </c>
      <c r="B1791" s="13">
        <v>115.25815511461661</v>
      </c>
      <c r="K1791" s="29"/>
    </row>
    <row r="1792" spans="1:11" x14ac:dyDescent="0.25">
      <c r="A1792" s="27">
        <v>38755</v>
      </c>
      <c r="B1792" s="13">
        <v>115.25815511461661</v>
      </c>
      <c r="K1792" s="29"/>
    </row>
    <row r="1793" spans="1:11" x14ac:dyDescent="0.25">
      <c r="A1793" s="27">
        <v>38754</v>
      </c>
      <c r="B1793" s="13">
        <v>115.25815511461661</v>
      </c>
      <c r="K1793" s="29"/>
    </row>
    <row r="1794" spans="1:11" x14ac:dyDescent="0.25">
      <c r="A1794" s="27">
        <v>38751</v>
      </c>
      <c r="B1794" s="13">
        <v>115.25815511461661</v>
      </c>
      <c r="K1794" s="29"/>
    </row>
    <row r="1795" spans="1:11" x14ac:dyDescent="0.25">
      <c r="A1795" s="27">
        <v>38750</v>
      </c>
      <c r="B1795" s="13">
        <v>115.25815511461661</v>
      </c>
      <c r="K1795" s="29"/>
    </row>
    <row r="1796" spans="1:11" x14ac:dyDescent="0.25">
      <c r="A1796" s="27">
        <v>38749</v>
      </c>
      <c r="B1796" s="13">
        <v>115.25815511461661</v>
      </c>
      <c r="K1796" s="29"/>
    </row>
    <row r="1797" spans="1:11" x14ac:dyDescent="0.25">
      <c r="A1797" s="27">
        <v>38748</v>
      </c>
      <c r="B1797" s="13">
        <v>134.68614793861207</v>
      </c>
      <c r="K1797" s="29"/>
    </row>
    <row r="1798" spans="1:11" x14ac:dyDescent="0.25">
      <c r="A1798" s="27">
        <v>38747</v>
      </c>
      <c r="B1798" s="13">
        <v>134.68614793861207</v>
      </c>
      <c r="K1798" s="29"/>
    </row>
    <row r="1799" spans="1:11" x14ac:dyDescent="0.25">
      <c r="A1799" s="27">
        <v>38744</v>
      </c>
      <c r="B1799" s="13">
        <v>134.68614793861207</v>
      </c>
      <c r="K1799" s="29"/>
    </row>
    <row r="1800" spans="1:11" x14ac:dyDescent="0.25">
      <c r="A1800" s="27">
        <v>38743</v>
      </c>
      <c r="B1800" s="13">
        <v>134.68614793861207</v>
      </c>
      <c r="K1800" s="29"/>
    </row>
    <row r="1801" spans="1:11" x14ac:dyDescent="0.25">
      <c r="A1801" s="27">
        <v>38742</v>
      </c>
      <c r="B1801" s="13">
        <v>134.68614793861207</v>
      </c>
      <c r="K1801" s="29"/>
    </row>
    <row r="1802" spans="1:11" x14ac:dyDescent="0.25">
      <c r="A1802" s="27">
        <v>38741</v>
      </c>
      <c r="B1802" s="13">
        <v>134.68614793861207</v>
      </c>
      <c r="K1802" s="29"/>
    </row>
    <row r="1803" spans="1:11" x14ac:dyDescent="0.25">
      <c r="A1803" s="27">
        <v>38740</v>
      </c>
      <c r="B1803" s="13">
        <v>134.68614793861207</v>
      </c>
      <c r="K1803" s="29"/>
    </row>
    <row r="1804" spans="1:11" x14ac:dyDescent="0.25">
      <c r="A1804" s="27">
        <v>38737</v>
      </c>
      <c r="B1804" s="13">
        <v>134.68614793861207</v>
      </c>
      <c r="K1804" s="29"/>
    </row>
    <row r="1805" spans="1:11" x14ac:dyDescent="0.25">
      <c r="A1805" s="27">
        <v>38736</v>
      </c>
      <c r="B1805" s="13">
        <v>134.68614793861207</v>
      </c>
      <c r="K1805" s="29"/>
    </row>
    <row r="1806" spans="1:11" x14ac:dyDescent="0.25">
      <c r="A1806" s="27">
        <v>38735</v>
      </c>
      <c r="B1806" s="13">
        <v>134.68614793861207</v>
      </c>
      <c r="K1806" s="29"/>
    </row>
    <row r="1807" spans="1:11" x14ac:dyDescent="0.25">
      <c r="A1807" s="27">
        <v>38734</v>
      </c>
      <c r="B1807" s="13">
        <v>134.68614793861207</v>
      </c>
      <c r="K1807" s="29"/>
    </row>
    <row r="1808" spans="1:11" x14ac:dyDescent="0.25">
      <c r="A1808" s="27">
        <v>38733</v>
      </c>
      <c r="B1808" s="13">
        <v>134.68614793861207</v>
      </c>
      <c r="K1808" s="29"/>
    </row>
    <row r="1809" spans="1:11" x14ac:dyDescent="0.25">
      <c r="A1809" s="27">
        <v>38730</v>
      </c>
      <c r="B1809" s="13">
        <v>134.68614793861207</v>
      </c>
      <c r="K1809" s="29"/>
    </row>
    <row r="1810" spans="1:11" x14ac:dyDescent="0.25">
      <c r="A1810" s="27">
        <v>38729</v>
      </c>
      <c r="B1810" s="13">
        <v>134.68614793861207</v>
      </c>
      <c r="K1810" s="29"/>
    </row>
    <row r="1811" spans="1:11" x14ac:dyDescent="0.25">
      <c r="A1811" s="27">
        <v>38728</v>
      </c>
      <c r="B1811" s="13">
        <v>134.68614793861207</v>
      </c>
      <c r="K1811" s="29"/>
    </row>
    <row r="1812" spans="1:11" x14ac:dyDescent="0.25">
      <c r="A1812" s="27">
        <v>38727</v>
      </c>
      <c r="B1812" s="13">
        <v>134.68614793861207</v>
      </c>
      <c r="K1812" s="29"/>
    </row>
    <row r="1813" spans="1:11" x14ac:dyDescent="0.25">
      <c r="A1813" s="27">
        <v>38726</v>
      </c>
      <c r="B1813" s="13">
        <v>134.68614793861207</v>
      </c>
      <c r="K1813" s="29"/>
    </row>
    <row r="1814" spans="1:11" x14ac:dyDescent="0.25">
      <c r="A1814" s="27">
        <v>38723</v>
      </c>
      <c r="B1814" s="13">
        <v>134.68614793861207</v>
      </c>
      <c r="K1814" s="29"/>
    </row>
    <row r="1815" spans="1:11" x14ac:dyDescent="0.25">
      <c r="A1815" s="27">
        <v>38722</v>
      </c>
      <c r="B1815" s="13">
        <v>134.68614793861207</v>
      </c>
      <c r="K1815" s="29"/>
    </row>
    <row r="1816" spans="1:11" x14ac:dyDescent="0.25">
      <c r="A1816" s="27">
        <v>38721</v>
      </c>
      <c r="B1816" s="13">
        <v>134.68614793861207</v>
      </c>
      <c r="K1816" s="29"/>
    </row>
    <row r="1817" spans="1:11" x14ac:dyDescent="0.25">
      <c r="A1817" s="27">
        <v>38720</v>
      </c>
      <c r="B1817" s="13">
        <v>134.68614793861207</v>
      </c>
      <c r="K1817" s="29"/>
    </row>
    <row r="1818" spans="1:11" x14ac:dyDescent="0.25">
      <c r="A1818" s="27">
        <v>38719</v>
      </c>
      <c r="B1818" s="13">
        <v>134.68614793861207</v>
      </c>
      <c r="K1818" s="29"/>
    </row>
    <row r="1819" spans="1:11" x14ac:dyDescent="0.25">
      <c r="A1819" s="27">
        <v>38716</v>
      </c>
      <c r="B1819" s="13">
        <v>107.58768336898574</v>
      </c>
      <c r="K1819" s="29"/>
    </row>
    <row r="1820" spans="1:11" x14ac:dyDescent="0.25">
      <c r="A1820" s="27">
        <v>38715</v>
      </c>
      <c r="B1820" s="13">
        <v>107.58768336898574</v>
      </c>
      <c r="K1820" s="29"/>
    </row>
    <row r="1821" spans="1:11" x14ac:dyDescent="0.25">
      <c r="A1821" s="27">
        <v>38714</v>
      </c>
      <c r="B1821" s="13">
        <v>107.58768336898574</v>
      </c>
      <c r="K1821" s="29"/>
    </row>
    <row r="1822" spans="1:11" x14ac:dyDescent="0.25">
      <c r="A1822" s="27">
        <v>38713</v>
      </c>
      <c r="B1822" s="13">
        <v>107.58768336898574</v>
      </c>
      <c r="K1822" s="29"/>
    </row>
    <row r="1823" spans="1:11" x14ac:dyDescent="0.25">
      <c r="A1823" s="27">
        <v>38709</v>
      </c>
      <c r="B1823" s="13">
        <v>107.58768336898574</v>
      </c>
      <c r="K1823" s="29"/>
    </row>
    <row r="1824" spans="1:11" x14ac:dyDescent="0.25">
      <c r="A1824" s="27">
        <v>38708</v>
      </c>
      <c r="B1824" s="13">
        <v>107.58768336898574</v>
      </c>
      <c r="K1824" s="29"/>
    </row>
    <row r="1825" spans="1:11" x14ac:dyDescent="0.25">
      <c r="A1825" s="27">
        <v>38707</v>
      </c>
      <c r="B1825" s="13">
        <v>107.58768336898574</v>
      </c>
      <c r="K1825" s="29"/>
    </row>
    <row r="1826" spans="1:11" x14ac:dyDescent="0.25">
      <c r="A1826" s="27">
        <v>38706</v>
      </c>
      <c r="B1826" s="13">
        <v>107.58768336898574</v>
      </c>
      <c r="K1826" s="29"/>
    </row>
    <row r="1827" spans="1:11" x14ac:dyDescent="0.25">
      <c r="A1827" s="27">
        <v>38705</v>
      </c>
      <c r="B1827" s="13">
        <v>107.58768336898574</v>
      </c>
      <c r="K1827" s="29"/>
    </row>
    <row r="1828" spans="1:11" x14ac:dyDescent="0.25">
      <c r="A1828" s="27">
        <v>38702</v>
      </c>
      <c r="B1828" s="13">
        <v>107.58768336898574</v>
      </c>
      <c r="K1828" s="29"/>
    </row>
    <row r="1829" spans="1:11" x14ac:dyDescent="0.25">
      <c r="A1829" s="27">
        <v>38701</v>
      </c>
      <c r="B1829" s="13">
        <v>107.58768336898574</v>
      </c>
      <c r="K1829" s="29"/>
    </row>
    <row r="1830" spans="1:11" x14ac:dyDescent="0.25">
      <c r="A1830" s="27">
        <v>38700</v>
      </c>
      <c r="B1830" s="13">
        <v>107.58768336898574</v>
      </c>
      <c r="K1830" s="29"/>
    </row>
    <row r="1831" spans="1:11" x14ac:dyDescent="0.25">
      <c r="A1831" s="27">
        <v>38699</v>
      </c>
      <c r="B1831" s="13">
        <v>107.58768336898574</v>
      </c>
      <c r="K1831" s="29"/>
    </row>
    <row r="1832" spans="1:11" x14ac:dyDescent="0.25">
      <c r="A1832" s="27">
        <v>38698</v>
      </c>
      <c r="B1832" s="13">
        <v>107.58768336898574</v>
      </c>
      <c r="K1832" s="29"/>
    </row>
    <row r="1833" spans="1:11" x14ac:dyDescent="0.25">
      <c r="A1833" s="27">
        <v>38695</v>
      </c>
      <c r="B1833" s="13">
        <v>107.58768336898574</v>
      </c>
      <c r="K1833" s="29"/>
    </row>
    <row r="1834" spans="1:11" x14ac:dyDescent="0.25">
      <c r="A1834" s="27">
        <v>38694</v>
      </c>
      <c r="B1834" s="13">
        <v>107.58768336898574</v>
      </c>
      <c r="K1834" s="29"/>
    </row>
    <row r="1835" spans="1:11" x14ac:dyDescent="0.25">
      <c r="A1835" s="27">
        <v>38693</v>
      </c>
      <c r="B1835" s="13">
        <v>107.58768336898574</v>
      </c>
      <c r="K1835" s="29"/>
    </row>
    <row r="1836" spans="1:11" x14ac:dyDescent="0.25">
      <c r="A1836" s="27">
        <v>38692</v>
      </c>
      <c r="B1836" s="13">
        <v>107.58768336898574</v>
      </c>
      <c r="K1836" s="29"/>
    </row>
    <row r="1837" spans="1:11" x14ac:dyDescent="0.25">
      <c r="A1837" s="27">
        <v>38691</v>
      </c>
      <c r="B1837" s="13">
        <v>107.58768336898574</v>
      </c>
      <c r="K1837" s="29"/>
    </row>
    <row r="1838" spans="1:11" x14ac:dyDescent="0.25">
      <c r="A1838" s="27">
        <v>38688</v>
      </c>
      <c r="B1838" s="13">
        <v>107.58768336898574</v>
      </c>
      <c r="K1838" s="29"/>
    </row>
    <row r="1839" spans="1:11" x14ac:dyDescent="0.25">
      <c r="A1839" s="27">
        <v>38687</v>
      </c>
      <c r="B1839" s="13">
        <v>107.58768336898574</v>
      </c>
      <c r="K1839" s="29"/>
    </row>
    <row r="1840" spans="1:11" x14ac:dyDescent="0.25">
      <c r="A1840" s="27">
        <v>38686</v>
      </c>
      <c r="B1840" s="13">
        <v>105.63002272605803</v>
      </c>
      <c r="K1840" s="29"/>
    </row>
    <row r="1841" spans="1:11" x14ac:dyDescent="0.25">
      <c r="A1841" s="27">
        <v>38685</v>
      </c>
      <c r="B1841" s="13">
        <v>105.63002272605803</v>
      </c>
      <c r="K1841" s="29"/>
    </row>
    <row r="1842" spans="1:11" x14ac:dyDescent="0.25">
      <c r="A1842" s="27">
        <v>38684</v>
      </c>
      <c r="B1842" s="13">
        <v>105.63002272605803</v>
      </c>
      <c r="K1842" s="29"/>
    </row>
    <row r="1843" spans="1:11" x14ac:dyDescent="0.25">
      <c r="A1843" s="27">
        <v>38681</v>
      </c>
      <c r="B1843" s="13">
        <v>105.63002272605803</v>
      </c>
      <c r="K1843" s="29"/>
    </row>
    <row r="1844" spans="1:11" x14ac:dyDescent="0.25">
      <c r="A1844" s="27">
        <v>38680</v>
      </c>
      <c r="B1844" s="13">
        <v>105.63002272605803</v>
      </c>
      <c r="K1844" s="29"/>
    </row>
    <row r="1845" spans="1:11" x14ac:dyDescent="0.25">
      <c r="A1845" s="27">
        <v>38679</v>
      </c>
      <c r="B1845" s="13">
        <v>105.63002272605803</v>
      </c>
      <c r="K1845" s="29"/>
    </row>
    <row r="1846" spans="1:11" x14ac:dyDescent="0.25">
      <c r="A1846" s="27">
        <v>38678</v>
      </c>
      <c r="B1846" s="13">
        <v>105.63002272605803</v>
      </c>
      <c r="K1846" s="29"/>
    </row>
    <row r="1847" spans="1:11" x14ac:dyDescent="0.25">
      <c r="A1847" s="27">
        <v>38677</v>
      </c>
      <c r="B1847" s="13">
        <v>105.63002272605803</v>
      </c>
      <c r="K1847" s="29"/>
    </row>
    <row r="1848" spans="1:11" x14ac:dyDescent="0.25">
      <c r="A1848" s="27">
        <v>38674</v>
      </c>
      <c r="B1848" s="13">
        <v>105.63002272605803</v>
      </c>
      <c r="K1848" s="29"/>
    </row>
    <row r="1849" spans="1:11" x14ac:dyDescent="0.25">
      <c r="A1849" s="27">
        <v>38673</v>
      </c>
      <c r="B1849" s="13">
        <v>105.63002272605803</v>
      </c>
      <c r="K1849" s="29"/>
    </row>
    <row r="1850" spans="1:11" x14ac:dyDescent="0.25">
      <c r="A1850" s="27">
        <v>38672</v>
      </c>
      <c r="B1850" s="13">
        <v>105.63002272605803</v>
      </c>
      <c r="K1850" s="29"/>
    </row>
    <row r="1851" spans="1:11" x14ac:dyDescent="0.25">
      <c r="A1851" s="27">
        <v>38671</v>
      </c>
      <c r="B1851" s="13">
        <v>105.63002272605803</v>
      </c>
      <c r="K1851" s="29"/>
    </row>
    <row r="1852" spans="1:11" x14ac:dyDescent="0.25">
      <c r="A1852" s="27">
        <v>38670</v>
      </c>
      <c r="B1852" s="13">
        <v>105.63002272605803</v>
      </c>
      <c r="K1852" s="29"/>
    </row>
    <row r="1853" spans="1:11" x14ac:dyDescent="0.25">
      <c r="A1853" s="27">
        <v>38667</v>
      </c>
      <c r="B1853" s="13">
        <v>105.63002272605803</v>
      </c>
      <c r="K1853" s="29"/>
    </row>
    <row r="1854" spans="1:11" x14ac:dyDescent="0.25">
      <c r="A1854" s="27">
        <v>38666</v>
      </c>
      <c r="B1854" s="13">
        <v>105.63002272605803</v>
      </c>
      <c r="K1854" s="29"/>
    </row>
    <row r="1855" spans="1:11" x14ac:dyDescent="0.25">
      <c r="A1855" s="27">
        <v>38665</v>
      </c>
      <c r="B1855" s="13">
        <v>105.63002272605803</v>
      </c>
      <c r="K1855" s="29"/>
    </row>
    <row r="1856" spans="1:11" x14ac:dyDescent="0.25">
      <c r="A1856" s="27">
        <v>38664</v>
      </c>
      <c r="B1856" s="13">
        <v>105.63002272605803</v>
      </c>
      <c r="K1856" s="29"/>
    </row>
    <row r="1857" spans="1:11" x14ac:dyDescent="0.25">
      <c r="A1857" s="27">
        <v>38663</v>
      </c>
      <c r="B1857" s="13">
        <v>105.63002272605803</v>
      </c>
      <c r="K1857" s="29"/>
    </row>
    <row r="1858" spans="1:11" x14ac:dyDescent="0.25">
      <c r="A1858" s="27">
        <v>38660</v>
      </c>
      <c r="B1858" s="13">
        <v>105.63002272605803</v>
      </c>
      <c r="K1858" s="29"/>
    </row>
    <row r="1859" spans="1:11" x14ac:dyDescent="0.25">
      <c r="A1859" s="27">
        <v>38659</v>
      </c>
      <c r="B1859" s="13">
        <v>105.63002272605803</v>
      </c>
      <c r="K1859" s="29"/>
    </row>
    <row r="1860" spans="1:11" x14ac:dyDescent="0.25">
      <c r="A1860" s="27">
        <v>38658</v>
      </c>
      <c r="B1860" s="13">
        <v>105.63002272605803</v>
      </c>
      <c r="K1860" s="29"/>
    </row>
    <row r="1861" spans="1:11" x14ac:dyDescent="0.25">
      <c r="A1861" s="27">
        <v>38657</v>
      </c>
      <c r="B1861" s="13">
        <v>105.63002272605803</v>
      </c>
      <c r="K1861" s="29"/>
    </row>
    <row r="1862" spans="1:11" x14ac:dyDescent="0.25">
      <c r="A1862" s="27">
        <v>38656</v>
      </c>
      <c r="B1862" s="13">
        <v>107.8493508806642</v>
      </c>
      <c r="K1862" s="29"/>
    </row>
    <row r="1863" spans="1:11" x14ac:dyDescent="0.25">
      <c r="A1863" s="27">
        <v>38653</v>
      </c>
      <c r="B1863" s="13">
        <v>107.8493508806642</v>
      </c>
      <c r="K1863" s="29"/>
    </row>
    <row r="1864" spans="1:11" x14ac:dyDescent="0.25">
      <c r="A1864" s="27">
        <v>38652</v>
      </c>
      <c r="B1864" s="13">
        <v>107.8493508806642</v>
      </c>
      <c r="K1864" s="29"/>
    </row>
    <row r="1865" spans="1:11" x14ac:dyDescent="0.25">
      <c r="A1865" s="27">
        <v>38651</v>
      </c>
      <c r="B1865" s="13">
        <v>107.8493508806642</v>
      </c>
      <c r="K1865" s="29"/>
    </row>
    <row r="1866" spans="1:11" x14ac:dyDescent="0.25">
      <c r="A1866" s="27">
        <v>38650</v>
      </c>
      <c r="B1866" s="13">
        <v>107.8493508806642</v>
      </c>
      <c r="K1866" s="29"/>
    </row>
    <row r="1867" spans="1:11" x14ac:dyDescent="0.25">
      <c r="A1867" s="27">
        <v>38649</v>
      </c>
      <c r="B1867" s="13">
        <v>107.8493508806642</v>
      </c>
      <c r="K1867" s="29"/>
    </row>
    <row r="1868" spans="1:11" x14ac:dyDescent="0.25">
      <c r="A1868" s="27">
        <v>38646</v>
      </c>
      <c r="B1868" s="13">
        <v>107.8493508806642</v>
      </c>
      <c r="K1868" s="29"/>
    </row>
    <row r="1869" spans="1:11" x14ac:dyDescent="0.25">
      <c r="A1869" s="27">
        <v>38645</v>
      </c>
      <c r="B1869" s="13">
        <v>107.8493508806642</v>
      </c>
      <c r="K1869" s="29"/>
    </row>
    <row r="1870" spans="1:11" x14ac:dyDescent="0.25">
      <c r="A1870" s="27">
        <v>38644</v>
      </c>
      <c r="B1870" s="13">
        <v>107.8493508806642</v>
      </c>
      <c r="K1870" s="29"/>
    </row>
    <row r="1871" spans="1:11" x14ac:dyDescent="0.25">
      <c r="A1871" s="27">
        <v>38643</v>
      </c>
      <c r="B1871" s="13">
        <v>107.8493508806642</v>
      </c>
      <c r="K1871" s="29"/>
    </row>
    <row r="1872" spans="1:11" x14ac:dyDescent="0.25">
      <c r="A1872" s="27">
        <v>38642</v>
      </c>
      <c r="B1872" s="13">
        <v>107.8493508806642</v>
      </c>
      <c r="K1872" s="29"/>
    </row>
    <row r="1873" spans="1:11" x14ac:dyDescent="0.25">
      <c r="A1873" s="27">
        <v>38639</v>
      </c>
      <c r="B1873" s="13">
        <v>107.8493508806642</v>
      </c>
      <c r="K1873" s="29"/>
    </row>
    <row r="1874" spans="1:11" x14ac:dyDescent="0.25">
      <c r="A1874" s="27">
        <v>38638</v>
      </c>
      <c r="B1874" s="13">
        <v>107.8493508806642</v>
      </c>
      <c r="K1874" s="29"/>
    </row>
    <row r="1875" spans="1:11" x14ac:dyDescent="0.25">
      <c r="A1875" s="27">
        <v>38637</v>
      </c>
      <c r="B1875" s="13">
        <v>107.8493508806642</v>
      </c>
      <c r="K1875" s="29"/>
    </row>
    <row r="1876" spans="1:11" x14ac:dyDescent="0.25">
      <c r="A1876" s="27">
        <v>38636</v>
      </c>
      <c r="B1876" s="13">
        <v>107.8493508806642</v>
      </c>
      <c r="K1876" s="29"/>
    </row>
    <row r="1877" spans="1:11" x14ac:dyDescent="0.25">
      <c r="A1877" s="27">
        <v>38635</v>
      </c>
      <c r="B1877" s="13">
        <v>107.8493508806642</v>
      </c>
      <c r="K1877" s="29"/>
    </row>
    <row r="1878" spans="1:11" x14ac:dyDescent="0.25">
      <c r="A1878" s="27">
        <v>38632</v>
      </c>
      <c r="B1878" s="13">
        <v>107.8493508806642</v>
      </c>
      <c r="K1878" s="29"/>
    </row>
    <row r="1879" spans="1:11" x14ac:dyDescent="0.25">
      <c r="A1879" s="27">
        <v>38631</v>
      </c>
      <c r="B1879" s="13">
        <v>107.8493508806642</v>
      </c>
      <c r="K1879" s="29"/>
    </row>
    <row r="1880" spans="1:11" x14ac:dyDescent="0.25">
      <c r="A1880" s="27">
        <v>38630</v>
      </c>
      <c r="B1880" s="13">
        <v>107.8493508806642</v>
      </c>
      <c r="K1880" s="29"/>
    </row>
    <row r="1881" spans="1:11" x14ac:dyDescent="0.25">
      <c r="A1881" s="27">
        <v>38629</v>
      </c>
      <c r="B1881" s="13">
        <v>107.8493508806642</v>
      </c>
      <c r="K1881" s="29"/>
    </row>
    <row r="1882" spans="1:11" x14ac:dyDescent="0.25">
      <c r="A1882" s="27">
        <v>38628</v>
      </c>
      <c r="B1882" s="13">
        <v>107.8493508806642</v>
      </c>
      <c r="K1882" s="29"/>
    </row>
    <row r="1883" spans="1:11" x14ac:dyDescent="0.25">
      <c r="A1883" s="27">
        <v>38625</v>
      </c>
      <c r="B1883" s="13">
        <v>115.79322968549901</v>
      </c>
      <c r="K1883" s="29"/>
    </row>
    <row r="1884" spans="1:11" x14ac:dyDescent="0.25">
      <c r="A1884" s="27">
        <v>38624</v>
      </c>
      <c r="B1884" s="13">
        <v>94.370803185918035</v>
      </c>
      <c r="K1884" s="29"/>
    </row>
    <row r="1885" spans="1:11" x14ac:dyDescent="0.25">
      <c r="A1885" s="27">
        <v>38623</v>
      </c>
      <c r="B1885" s="13">
        <v>94.370803185918035</v>
      </c>
      <c r="K1885" s="29"/>
    </row>
    <row r="1886" spans="1:11" x14ac:dyDescent="0.25">
      <c r="A1886" s="27">
        <v>38622</v>
      </c>
      <c r="B1886" s="13">
        <v>94.370803185918035</v>
      </c>
      <c r="K1886" s="29"/>
    </row>
    <row r="1887" spans="1:11" x14ac:dyDescent="0.25">
      <c r="A1887" s="27">
        <v>38621</v>
      </c>
      <c r="B1887" s="13">
        <v>94.370803185918035</v>
      </c>
      <c r="K1887" s="29"/>
    </row>
    <row r="1888" spans="1:11" x14ac:dyDescent="0.25">
      <c r="A1888" s="27">
        <v>38618</v>
      </c>
      <c r="B1888" s="13">
        <v>94.370803185918035</v>
      </c>
      <c r="K1888" s="29"/>
    </row>
    <row r="1889" spans="1:11" x14ac:dyDescent="0.25">
      <c r="A1889" s="27">
        <v>38617</v>
      </c>
      <c r="B1889" s="13">
        <v>94.370803185918035</v>
      </c>
      <c r="K1889" s="29"/>
    </row>
    <row r="1890" spans="1:11" x14ac:dyDescent="0.25">
      <c r="A1890" s="27">
        <v>38616</v>
      </c>
      <c r="B1890" s="13">
        <v>94.370803185918035</v>
      </c>
      <c r="K1890" s="29"/>
    </row>
    <row r="1891" spans="1:11" x14ac:dyDescent="0.25">
      <c r="A1891" s="27">
        <v>38615</v>
      </c>
      <c r="B1891" s="13">
        <v>94.370803185918035</v>
      </c>
      <c r="K1891" s="29"/>
    </row>
    <row r="1892" spans="1:11" x14ac:dyDescent="0.25">
      <c r="A1892" s="27">
        <v>38614</v>
      </c>
      <c r="B1892" s="13">
        <v>94.370803185918035</v>
      </c>
      <c r="K1892" s="29"/>
    </row>
    <row r="1893" spans="1:11" x14ac:dyDescent="0.25">
      <c r="A1893" s="27">
        <v>38611</v>
      </c>
      <c r="B1893" s="13">
        <v>94.370803185918035</v>
      </c>
      <c r="K1893" s="29"/>
    </row>
    <row r="1894" spans="1:11" x14ac:dyDescent="0.25">
      <c r="A1894" s="27">
        <v>38610</v>
      </c>
      <c r="B1894" s="13">
        <v>94.370803185918035</v>
      </c>
      <c r="K1894" s="29"/>
    </row>
    <row r="1895" spans="1:11" x14ac:dyDescent="0.25">
      <c r="A1895" s="27">
        <v>38609</v>
      </c>
      <c r="B1895" s="13">
        <v>94.370803185918035</v>
      </c>
      <c r="K1895" s="29"/>
    </row>
    <row r="1896" spans="1:11" x14ac:dyDescent="0.25">
      <c r="A1896" s="27">
        <v>38608</v>
      </c>
      <c r="B1896" s="13">
        <v>94.370803185918035</v>
      </c>
      <c r="K1896" s="29"/>
    </row>
    <row r="1897" spans="1:11" x14ac:dyDescent="0.25">
      <c r="A1897" s="27">
        <v>38607</v>
      </c>
      <c r="B1897" s="13">
        <v>94.370803185918035</v>
      </c>
      <c r="K1897" s="29"/>
    </row>
    <row r="1898" spans="1:11" x14ac:dyDescent="0.25">
      <c r="A1898" s="27">
        <v>38604</v>
      </c>
      <c r="B1898" s="13">
        <v>94.370803185918035</v>
      </c>
      <c r="K1898" s="29"/>
    </row>
    <row r="1899" spans="1:11" x14ac:dyDescent="0.25">
      <c r="A1899" s="27">
        <v>38603</v>
      </c>
      <c r="B1899" s="13">
        <v>94.370803185918035</v>
      </c>
      <c r="K1899" s="29"/>
    </row>
    <row r="1900" spans="1:11" x14ac:dyDescent="0.25">
      <c r="A1900" s="27">
        <v>38602</v>
      </c>
      <c r="B1900" s="13">
        <v>94.370803185918035</v>
      </c>
      <c r="K1900" s="29"/>
    </row>
    <row r="1901" spans="1:11" x14ac:dyDescent="0.25">
      <c r="A1901" s="27">
        <v>38601</v>
      </c>
      <c r="B1901" s="13">
        <v>94.370803185918035</v>
      </c>
      <c r="K1901" s="29"/>
    </row>
    <row r="1902" spans="1:11" x14ac:dyDescent="0.25">
      <c r="A1902" s="27">
        <v>38600</v>
      </c>
      <c r="B1902" s="13">
        <v>94.370803185918035</v>
      </c>
      <c r="K1902" s="29"/>
    </row>
    <row r="1903" spans="1:11" x14ac:dyDescent="0.25">
      <c r="A1903" s="27">
        <v>38597</v>
      </c>
      <c r="B1903" s="13">
        <v>94.370803185918035</v>
      </c>
      <c r="K1903" s="29"/>
    </row>
    <row r="1904" spans="1:11" x14ac:dyDescent="0.25">
      <c r="A1904" s="27">
        <v>38596</v>
      </c>
      <c r="B1904" s="13">
        <v>94.370803185918035</v>
      </c>
      <c r="K1904" s="29"/>
    </row>
    <row r="1905" spans="1:11" x14ac:dyDescent="0.25">
      <c r="A1905" s="27">
        <v>38595</v>
      </c>
      <c r="B1905" s="13">
        <v>93.986274577657824</v>
      </c>
      <c r="K1905" s="29"/>
    </row>
    <row r="1906" spans="1:11" x14ac:dyDescent="0.25">
      <c r="A1906" s="27">
        <v>38594</v>
      </c>
      <c r="B1906" s="13">
        <v>93.986274577657824</v>
      </c>
      <c r="K1906" s="29"/>
    </row>
    <row r="1907" spans="1:11" x14ac:dyDescent="0.25">
      <c r="A1907" s="27">
        <v>38593</v>
      </c>
      <c r="B1907" s="13">
        <v>93.986274577657824</v>
      </c>
      <c r="K1907" s="29"/>
    </row>
    <row r="1908" spans="1:11" x14ac:dyDescent="0.25">
      <c r="A1908" s="27">
        <v>38590</v>
      </c>
      <c r="B1908" s="13">
        <v>93.986274577657824</v>
      </c>
      <c r="K1908" s="29"/>
    </row>
    <row r="1909" spans="1:11" x14ac:dyDescent="0.25">
      <c r="A1909" s="27">
        <v>38589</v>
      </c>
      <c r="B1909" s="13">
        <v>93.986274577657824</v>
      </c>
      <c r="K1909" s="29"/>
    </row>
    <row r="1910" spans="1:11" x14ac:dyDescent="0.25">
      <c r="A1910" s="27">
        <v>38588</v>
      </c>
      <c r="B1910" s="13">
        <v>93.986274577657824</v>
      </c>
      <c r="K1910" s="29"/>
    </row>
    <row r="1911" spans="1:11" x14ac:dyDescent="0.25">
      <c r="A1911" s="27">
        <v>38587</v>
      </c>
      <c r="B1911" s="13">
        <v>93.986274577657824</v>
      </c>
      <c r="K1911" s="29"/>
    </row>
    <row r="1912" spans="1:11" x14ac:dyDescent="0.25">
      <c r="A1912" s="27">
        <v>38586</v>
      </c>
      <c r="B1912" s="13">
        <v>93.986274577657824</v>
      </c>
      <c r="K1912" s="29"/>
    </row>
    <row r="1913" spans="1:11" x14ac:dyDescent="0.25">
      <c r="A1913" s="27">
        <v>38583</v>
      </c>
      <c r="B1913" s="13">
        <v>93.986274577657824</v>
      </c>
      <c r="K1913" s="29"/>
    </row>
    <row r="1914" spans="1:11" x14ac:dyDescent="0.25">
      <c r="A1914" s="27">
        <v>38582</v>
      </c>
      <c r="B1914" s="13">
        <v>93.986274577657824</v>
      </c>
      <c r="K1914" s="29"/>
    </row>
    <row r="1915" spans="1:11" x14ac:dyDescent="0.25">
      <c r="A1915" s="27">
        <v>38581</v>
      </c>
      <c r="B1915" s="13">
        <v>93.986274577657824</v>
      </c>
      <c r="K1915" s="29"/>
    </row>
    <row r="1916" spans="1:11" x14ac:dyDescent="0.25">
      <c r="A1916" s="27">
        <v>38580</v>
      </c>
      <c r="B1916" s="13">
        <v>93.986274577657824</v>
      </c>
      <c r="K1916" s="29"/>
    </row>
    <row r="1917" spans="1:11" x14ac:dyDescent="0.25">
      <c r="A1917" s="27">
        <v>38579</v>
      </c>
      <c r="B1917" s="13">
        <v>93.986274577657824</v>
      </c>
      <c r="K1917" s="29"/>
    </row>
    <row r="1918" spans="1:11" x14ac:dyDescent="0.25">
      <c r="A1918" s="27">
        <v>38576</v>
      </c>
      <c r="B1918" s="13">
        <v>93.986274577657824</v>
      </c>
      <c r="K1918" s="29"/>
    </row>
    <row r="1919" spans="1:11" x14ac:dyDescent="0.25">
      <c r="A1919" s="27">
        <v>38575</v>
      </c>
      <c r="B1919" s="13">
        <v>93.986274577657824</v>
      </c>
      <c r="K1919" s="29"/>
    </row>
    <row r="1920" spans="1:11" x14ac:dyDescent="0.25">
      <c r="A1920" s="27">
        <v>38574</v>
      </c>
      <c r="B1920" s="13">
        <v>93.986274577657824</v>
      </c>
      <c r="K1920" s="29"/>
    </row>
    <row r="1921" spans="1:11" x14ac:dyDescent="0.25">
      <c r="A1921" s="27">
        <v>38573</v>
      </c>
      <c r="B1921" s="13">
        <v>93.986274577657824</v>
      </c>
      <c r="K1921" s="29"/>
    </row>
    <row r="1922" spans="1:11" x14ac:dyDescent="0.25">
      <c r="A1922" s="27">
        <v>38572</v>
      </c>
      <c r="B1922" s="13">
        <v>93.986274577657824</v>
      </c>
      <c r="K1922" s="29"/>
    </row>
    <row r="1923" spans="1:11" x14ac:dyDescent="0.25">
      <c r="A1923" s="27">
        <v>38569</v>
      </c>
      <c r="B1923" s="13">
        <v>93.986274577657824</v>
      </c>
      <c r="K1923" s="29"/>
    </row>
    <row r="1924" spans="1:11" x14ac:dyDescent="0.25">
      <c r="A1924" s="27">
        <v>38568</v>
      </c>
      <c r="B1924" s="13">
        <v>93.986274577657824</v>
      </c>
      <c r="K1924" s="29"/>
    </row>
    <row r="1925" spans="1:11" x14ac:dyDescent="0.25">
      <c r="A1925" s="27">
        <v>38567</v>
      </c>
      <c r="B1925" s="13">
        <v>93.986274577657824</v>
      </c>
      <c r="K1925" s="29"/>
    </row>
    <row r="1926" spans="1:11" x14ac:dyDescent="0.25">
      <c r="A1926" s="27">
        <v>38566</v>
      </c>
      <c r="B1926" s="13">
        <v>93.986274577657824</v>
      </c>
      <c r="K1926" s="29"/>
    </row>
    <row r="1927" spans="1:11" x14ac:dyDescent="0.25">
      <c r="A1927" s="27">
        <v>38565</v>
      </c>
      <c r="B1927" s="13">
        <v>93.986274577657824</v>
      </c>
      <c r="K1927" s="29"/>
    </row>
    <row r="1928" spans="1:11" x14ac:dyDescent="0.25">
      <c r="A1928" s="27">
        <v>38562</v>
      </c>
      <c r="B1928" s="13">
        <v>93.862809716411036</v>
      </c>
      <c r="K1928" s="29"/>
    </row>
    <row r="1929" spans="1:11" x14ac:dyDescent="0.25">
      <c r="A1929" s="27">
        <v>38561</v>
      </c>
      <c r="B1929" s="13">
        <v>93.862809716411036</v>
      </c>
      <c r="K1929" s="29"/>
    </row>
    <row r="1930" spans="1:11" x14ac:dyDescent="0.25">
      <c r="A1930" s="27">
        <v>38560</v>
      </c>
      <c r="B1930" s="13">
        <v>93.862809716411036</v>
      </c>
      <c r="K1930" s="29"/>
    </row>
    <row r="1931" spans="1:11" x14ac:dyDescent="0.25">
      <c r="A1931" s="27">
        <v>38559</v>
      </c>
      <c r="B1931" s="13">
        <v>93.862809716411036</v>
      </c>
      <c r="K1931" s="29"/>
    </row>
    <row r="1932" spans="1:11" x14ac:dyDescent="0.25">
      <c r="A1932" s="27">
        <v>38558</v>
      </c>
      <c r="B1932" s="13">
        <v>93.862809716411036</v>
      </c>
      <c r="K1932" s="29"/>
    </row>
    <row r="1933" spans="1:11" x14ac:dyDescent="0.25">
      <c r="A1933" s="27">
        <v>38555</v>
      </c>
      <c r="B1933" s="13">
        <v>93.862809716411036</v>
      </c>
      <c r="K1933" s="29"/>
    </row>
    <row r="1934" spans="1:11" x14ac:dyDescent="0.25">
      <c r="A1934" s="27">
        <v>38554</v>
      </c>
      <c r="B1934" s="13">
        <v>93.862809716411036</v>
      </c>
      <c r="K1934" s="29"/>
    </row>
    <row r="1935" spans="1:11" x14ac:dyDescent="0.25">
      <c r="A1935" s="27">
        <v>38553</v>
      </c>
      <c r="B1935" s="13">
        <v>93.862809716411036</v>
      </c>
      <c r="K1935" s="29"/>
    </row>
    <row r="1936" spans="1:11" x14ac:dyDescent="0.25">
      <c r="A1936" s="27">
        <v>38552</v>
      </c>
      <c r="B1936" s="13">
        <v>93.862809716411036</v>
      </c>
      <c r="K1936" s="29"/>
    </row>
    <row r="1937" spans="1:11" x14ac:dyDescent="0.25">
      <c r="A1937" s="27">
        <v>38551</v>
      </c>
      <c r="B1937" s="13">
        <v>93.862809716411036</v>
      </c>
      <c r="K1937" s="29"/>
    </row>
    <row r="1938" spans="1:11" x14ac:dyDescent="0.25">
      <c r="A1938" s="27">
        <v>38548</v>
      </c>
      <c r="B1938" s="13">
        <v>93.862809716411036</v>
      </c>
      <c r="K1938" s="29"/>
    </row>
    <row r="1939" spans="1:11" x14ac:dyDescent="0.25">
      <c r="A1939" s="27">
        <v>38547</v>
      </c>
      <c r="B1939" s="13">
        <v>93.862809716411036</v>
      </c>
      <c r="K1939" s="29"/>
    </row>
    <row r="1940" spans="1:11" x14ac:dyDescent="0.25">
      <c r="A1940" s="27">
        <v>38546</v>
      </c>
      <c r="B1940" s="13">
        <v>93.862809716411036</v>
      </c>
      <c r="K1940" s="29"/>
    </row>
    <row r="1941" spans="1:11" x14ac:dyDescent="0.25">
      <c r="A1941" s="27">
        <v>38545</v>
      </c>
      <c r="B1941" s="13">
        <v>93.862809716411036</v>
      </c>
      <c r="K1941" s="29"/>
    </row>
    <row r="1942" spans="1:11" x14ac:dyDescent="0.25">
      <c r="A1942" s="27">
        <v>38544</v>
      </c>
      <c r="B1942" s="13">
        <v>93.862809716411036</v>
      </c>
      <c r="K1942" s="29"/>
    </row>
    <row r="1943" spans="1:11" x14ac:dyDescent="0.25">
      <c r="A1943" s="27">
        <v>38541</v>
      </c>
      <c r="B1943" s="13">
        <v>93.862809716411036</v>
      </c>
      <c r="K1943" s="29"/>
    </row>
    <row r="1944" spans="1:11" x14ac:dyDescent="0.25">
      <c r="A1944" s="27">
        <v>38540</v>
      </c>
      <c r="B1944" s="13">
        <v>93.862809716411036</v>
      </c>
      <c r="K1944" s="29"/>
    </row>
    <row r="1945" spans="1:11" x14ac:dyDescent="0.25">
      <c r="A1945" s="27">
        <v>38539</v>
      </c>
      <c r="B1945" s="13">
        <v>93.862809716411036</v>
      </c>
      <c r="K1945" s="29"/>
    </row>
    <row r="1946" spans="1:11" x14ac:dyDescent="0.25">
      <c r="A1946" s="27">
        <v>38538</v>
      </c>
      <c r="B1946" s="13">
        <v>93.862809716411036</v>
      </c>
      <c r="K1946" s="29"/>
    </row>
    <row r="1947" spans="1:11" x14ac:dyDescent="0.25">
      <c r="A1947" s="27">
        <v>38537</v>
      </c>
      <c r="B1947" s="13">
        <v>93.862809716411036</v>
      </c>
      <c r="K1947" s="29"/>
    </row>
    <row r="1948" spans="1:11" x14ac:dyDescent="0.25">
      <c r="A1948" s="27">
        <v>38534</v>
      </c>
      <c r="B1948" s="13">
        <v>93.862809716411036</v>
      </c>
      <c r="K1948" s="29"/>
    </row>
    <row r="1949" spans="1:11" x14ac:dyDescent="0.25">
      <c r="A1949" s="27">
        <v>38533</v>
      </c>
      <c r="B1949" s="13">
        <v>95.753259590209325</v>
      </c>
      <c r="K1949" s="29"/>
    </row>
    <row r="1950" spans="1:11" x14ac:dyDescent="0.25">
      <c r="A1950" s="27">
        <v>38532</v>
      </c>
      <c r="B1950" s="13">
        <v>95.753259590209325</v>
      </c>
      <c r="K1950" s="29"/>
    </row>
    <row r="1951" spans="1:11" x14ac:dyDescent="0.25">
      <c r="A1951" s="27">
        <v>38531</v>
      </c>
      <c r="B1951" s="13">
        <v>95.753259590209325</v>
      </c>
      <c r="K1951" s="29"/>
    </row>
    <row r="1952" spans="1:11" x14ac:dyDescent="0.25">
      <c r="A1952" s="27">
        <v>38530</v>
      </c>
      <c r="B1952" s="13">
        <v>95.753259590209325</v>
      </c>
      <c r="K1952" s="29"/>
    </row>
    <row r="1953" spans="1:11" x14ac:dyDescent="0.25">
      <c r="A1953" s="27">
        <v>38527</v>
      </c>
      <c r="B1953" s="13">
        <v>95.753259590209325</v>
      </c>
      <c r="K1953" s="29"/>
    </row>
    <row r="1954" spans="1:11" x14ac:dyDescent="0.25">
      <c r="A1954" s="27">
        <v>38526</v>
      </c>
      <c r="B1954" s="13">
        <v>95.753259590209325</v>
      </c>
      <c r="K1954" s="29"/>
    </row>
    <row r="1955" spans="1:11" x14ac:dyDescent="0.25">
      <c r="A1955" s="27">
        <v>38525</v>
      </c>
      <c r="B1955" s="13">
        <v>95.753259590209325</v>
      </c>
      <c r="K1955" s="29"/>
    </row>
    <row r="1956" spans="1:11" x14ac:dyDescent="0.25">
      <c r="A1956" s="27">
        <v>38524</v>
      </c>
      <c r="B1956" s="13">
        <v>95.753259590209325</v>
      </c>
      <c r="K1956" s="29"/>
    </row>
    <row r="1957" spans="1:11" x14ac:dyDescent="0.25">
      <c r="A1957" s="27">
        <v>38523</v>
      </c>
      <c r="B1957" s="13">
        <v>95.753259590209325</v>
      </c>
      <c r="K1957" s="29"/>
    </row>
    <row r="1958" spans="1:11" x14ac:dyDescent="0.25">
      <c r="A1958" s="27">
        <v>38520</v>
      </c>
      <c r="B1958" s="13">
        <v>95.753259590209325</v>
      </c>
      <c r="K1958" s="29"/>
    </row>
    <row r="1959" spans="1:11" x14ac:dyDescent="0.25">
      <c r="A1959" s="27">
        <v>38519</v>
      </c>
      <c r="B1959" s="13">
        <v>95.753259590209325</v>
      </c>
      <c r="K1959" s="29"/>
    </row>
    <row r="1960" spans="1:11" x14ac:dyDescent="0.25">
      <c r="A1960" s="27">
        <v>38518</v>
      </c>
      <c r="B1960" s="13">
        <v>95.753259590209325</v>
      </c>
      <c r="K1960" s="29"/>
    </row>
    <row r="1961" spans="1:11" x14ac:dyDescent="0.25">
      <c r="A1961" s="27">
        <v>38510</v>
      </c>
      <c r="B1961" s="13">
        <v>95.753259590209325</v>
      </c>
      <c r="K1961" s="29"/>
    </row>
    <row r="1962" spans="1:11" x14ac:dyDescent="0.25">
      <c r="A1962" s="27">
        <v>38509</v>
      </c>
      <c r="B1962" s="13">
        <v>95.753259590209325</v>
      </c>
      <c r="K1962" s="29"/>
    </row>
    <row r="1963" spans="1:11" x14ac:dyDescent="0.25">
      <c r="A1963" s="27">
        <v>38506</v>
      </c>
      <c r="B1963" s="13">
        <v>95.753259590209325</v>
      </c>
      <c r="K1963" s="29"/>
    </row>
    <row r="1964" spans="1:11" x14ac:dyDescent="0.25">
      <c r="A1964" s="27">
        <v>38505</v>
      </c>
      <c r="B1964" s="13">
        <v>95.753259590209325</v>
      </c>
      <c r="K1964" s="29"/>
    </row>
    <row r="1965" spans="1:11" x14ac:dyDescent="0.25">
      <c r="A1965" s="27">
        <v>38504</v>
      </c>
      <c r="B1965" s="13">
        <v>95.753259590209325</v>
      </c>
      <c r="K1965" s="29"/>
    </row>
    <row r="1966" spans="1:11" x14ac:dyDescent="0.25">
      <c r="A1966" s="27">
        <v>38503</v>
      </c>
      <c r="B1966" s="13">
        <v>94.412759204904546</v>
      </c>
      <c r="K1966" s="29"/>
    </row>
    <row r="1967" spans="1:11" x14ac:dyDescent="0.25">
      <c r="A1967" s="27">
        <v>38502</v>
      </c>
      <c r="B1967" s="13">
        <v>94.412759204904546</v>
      </c>
      <c r="K1967" s="29"/>
    </row>
    <row r="1968" spans="1:11" x14ac:dyDescent="0.25">
      <c r="A1968" s="27">
        <v>38499</v>
      </c>
      <c r="B1968" s="13">
        <v>94.412759204904546</v>
      </c>
      <c r="K1968" s="29"/>
    </row>
    <row r="1969" spans="1:11" x14ac:dyDescent="0.25">
      <c r="A1969" s="27">
        <v>38498</v>
      </c>
      <c r="B1969" s="13">
        <v>94.412759204904546</v>
      </c>
      <c r="K1969" s="29"/>
    </row>
    <row r="1970" spans="1:11" x14ac:dyDescent="0.25">
      <c r="A1970" s="27">
        <v>38497</v>
      </c>
      <c r="B1970" s="13">
        <v>94.412759204904546</v>
      </c>
      <c r="K1970" s="29"/>
    </row>
    <row r="1971" spans="1:11" x14ac:dyDescent="0.25">
      <c r="A1971" s="27">
        <v>38496</v>
      </c>
      <c r="B1971" s="13">
        <v>94.412759204904546</v>
      </c>
      <c r="K1971" s="29"/>
    </row>
    <row r="1972" spans="1:11" x14ac:dyDescent="0.25">
      <c r="A1972" s="27">
        <v>38495</v>
      </c>
      <c r="B1972" s="13">
        <v>94.412759204904546</v>
      </c>
      <c r="K1972" s="29"/>
    </row>
    <row r="1973" spans="1:11" x14ac:dyDescent="0.25">
      <c r="A1973" s="27">
        <v>38492</v>
      </c>
      <c r="B1973" s="13">
        <v>94.412759204904546</v>
      </c>
      <c r="K1973" s="29"/>
    </row>
    <row r="1974" spans="1:11" x14ac:dyDescent="0.25">
      <c r="A1974" s="27">
        <v>38491</v>
      </c>
      <c r="B1974" s="13">
        <v>94.412759204904546</v>
      </c>
      <c r="K1974" s="29"/>
    </row>
    <row r="1975" spans="1:11" x14ac:dyDescent="0.25">
      <c r="A1975" s="27">
        <v>38490</v>
      </c>
      <c r="B1975" s="13">
        <v>94.412759204904546</v>
      </c>
      <c r="K1975" s="29"/>
    </row>
    <row r="1976" spans="1:11" x14ac:dyDescent="0.25">
      <c r="A1976" s="27">
        <v>38489</v>
      </c>
      <c r="B1976" s="13">
        <v>94.412759204904546</v>
      </c>
      <c r="K1976" s="29"/>
    </row>
    <row r="1977" spans="1:11" x14ac:dyDescent="0.25">
      <c r="A1977" s="27">
        <v>38485</v>
      </c>
      <c r="B1977" s="13">
        <v>94.412759204904546</v>
      </c>
      <c r="K1977" s="29"/>
    </row>
    <row r="1978" spans="1:11" x14ac:dyDescent="0.25">
      <c r="A1978" s="27">
        <v>38484</v>
      </c>
      <c r="B1978" s="13">
        <v>94.412759204904546</v>
      </c>
      <c r="K1978" s="29"/>
    </row>
    <row r="1979" spans="1:11" x14ac:dyDescent="0.25">
      <c r="A1979" s="27">
        <v>38483</v>
      </c>
      <c r="B1979" s="13">
        <v>94.412759204904546</v>
      </c>
      <c r="K1979" s="29"/>
    </row>
    <row r="1980" spans="1:11" x14ac:dyDescent="0.25">
      <c r="A1980" s="27">
        <v>38482</v>
      </c>
      <c r="B1980" s="13">
        <v>94.412759204904546</v>
      </c>
      <c r="K1980" s="29"/>
    </row>
    <row r="1981" spans="1:11" x14ac:dyDescent="0.25">
      <c r="A1981" s="27">
        <v>38481</v>
      </c>
      <c r="B1981" s="13">
        <v>94.412759204904546</v>
      </c>
      <c r="K1981" s="29"/>
    </row>
    <row r="1982" spans="1:11" x14ac:dyDescent="0.25">
      <c r="A1982" s="27">
        <v>38478</v>
      </c>
      <c r="B1982" s="13">
        <v>94.412759204904546</v>
      </c>
      <c r="K1982" s="29"/>
    </row>
    <row r="1983" spans="1:11" x14ac:dyDescent="0.25">
      <c r="A1983" s="27">
        <v>38476</v>
      </c>
      <c r="B1983" s="13">
        <v>94.412759204904546</v>
      </c>
      <c r="K1983" s="29"/>
    </row>
    <row r="1984" spans="1:11" x14ac:dyDescent="0.25">
      <c r="A1984" s="27">
        <v>38475</v>
      </c>
      <c r="B1984" s="13">
        <v>94.412759204904546</v>
      </c>
      <c r="K1984" s="29"/>
    </row>
    <row r="1985" spans="1:11" x14ac:dyDescent="0.25">
      <c r="A1985" s="27">
        <v>38474</v>
      </c>
      <c r="B1985" s="13">
        <v>94.412759204904546</v>
      </c>
      <c r="K1985" s="29"/>
    </row>
    <row r="1986" spans="1:11" x14ac:dyDescent="0.25">
      <c r="A1986" s="27">
        <v>38471</v>
      </c>
      <c r="B1986" s="13">
        <v>91.776199375338848</v>
      </c>
      <c r="K1986" s="29"/>
    </row>
    <row r="1987" spans="1:11" x14ac:dyDescent="0.25">
      <c r="A1987" s="27">
        <v>38470</v>
      </c>
      <c r="B1987" s="13">
        <v>91.776199375338848</v>
      </c>
      <c r="K1987" s="29"/>
    </row>
    <row r="1988" spans="1:11" x14ac:dyDescent="0.25">
      <c r="A1988" s="27">
        <v>38469</v>
      </c>
      <c r="B1988" s="13">
        <v>91.776199375338848</v>
      </c>
      <c r="K1988" s="29"/>
    </row>
    <row r="1989" spans="1:11" x14ac:dyDescent="0.25">
      <c r="A1989" s="27">
        <v>38468</v>
      </c>
      <c r="B1989" s="13">
        <v>91.776199375338848</v>
      </c>
      <c r="K1989" s="29"/>
    </row>
    <row r="1990" spans="1:11" x14ac:dyDescent="0.25">
      <c r="A1990" s="27">
        <v>38467</v>
      </c>
      <c r="B1990" s="13">
        <v>91.776199375338848</v>
      </c>
      <c r="K1990" s="29"/>
    </row>
    <row r="1991" spans="1:11" x14ac:dyDescent="0.25">
      <c r="A1991" s="27">
        <v>38463</v>
      </c>
      <c r="B1991" s="13">
        <v>91.776199375338848</v>
      </c>
      <c r="K1991" s="29"/>
    </row>
    <row r="1992" spans="1:11" x14ac:dyDescent="0.25">
      <c r="A1992" s="27">
        <v>38462</v>
      </c>
      <c r="B1992" s="13">
        <v>91.776199375338848</v>
      </c>
      <c r="K1992" s="29"/>
    </row>
    <row r="1993" spans="1:11" x14ac:dyDescent="0.25">
      <c r="A1993" s="27">
        <v>38461</v>
      </c>
      <c r="B1993" s="13">
        <v>91.776199375338848</v>
      </c>
      <c r="K1993" s="29"/>
    </row>
    <row r="1994" spans="1:11" x14ac:dyDescent="0.25">
      <c r="A1994" s="27">
        <v>38460</v>
      </c>
      <c r="B1994" s="13">
        <v>91.776199375338848</v>
      </c>
      <c r="K1994" s="29"/>
    </row>
    <row r="1995" spans="1:11" x14ac:dyDescent="0.25">
      <c r="A1995" s="27">
        <v>38457</v>
      </c>
      <c r="B1995" s="13">
        <v>91.776199375338848</v>
      </c>
      <c r="K1995" s="29"/>
    </row>
    <row r="1996" spans="1:11" x14ac:dyDescent="0.25">
      <c r="A1996" s="27">
        <v>38456</v>
      </c>
      <c r="B1996" s="13">
        <v>91.776199375338848</v>
      </c>
      <c r="K1996" s="29"/>
    </row>
    <row r="1997" spans="1:11" x14ac:dyDescent="0.25">
      <c r="A1997" s="27">
        <v>38455</v>
      </c>
      <c r="B1997" s="13">
        <v>91.776199375338848</v>
      </c>
      <c r="K1997" s="29"/>
    </row>
    <row r="1998" spans="1:11" x14ac:dyDescent="0.25">
      <c r="A1998" s="27">
        <v>38454</v>
      </c>
      <c r="B1998" s="13">
        <v>91.776199375338848</v>
      </c>
      <c r="K1998" s="29"/>
    </row>
    <row r="1999" spans="1:11" x14ac:dyDescent="0.25">
      <c r="A1999" s="27">
        <v>38453</v>
      </c>
      <c r="B1999" s="13">
        <v>91.776199375338848</v>
      </c>
      <c r="K1999" s="29"/>
    </row>
    <row r="2000" spans="1:11" x14ac:dyDescent="0.25">
      <c r="A2000" s="27">
        <v>38450</v>
      </c>
      <c r="B2000" s="13">
        <v>91.776199375338848</v>
      </c>
      <c r="K2000" s="29"/>
    </row>
    <row r="2001" spans="1:11" x14ac:dyDescent="0.25">
      <c r="A2001" s="27">
        <v>38449</v>
      </c>
      <c r="B2001" s="13">
        <v>91.776199375338848</v>
      </c>
      <c r="K2001" s="29"/>
    </row>
    <row r="2002" spans="1:11" x14ac:dyDescent="0.25">
      <c r="A2002" s="27">
        <v>38448</v>
      </c>
      <c r="B2002" s="13">
        <v>91.776199375338848</v>
      </c>
      <c r="K2002" s="29"/>
    </row>
    <row r="2003" spans="1:11" x14ac:dyDescent="0.25">
      <c r="A2003" s="27">
        <v>38447</v>
      </c>
      <c r="B2003" s="13">
        <v>91.776199375338848</v>
      </c>
      <c r="K2003" s="29"/>
    </row>
    <row r="2004" spans="1:11" x14ac:dyDescent="0.25">
      <c r="A2004" s="27">
        <v>38446</v>
      </c>
      <c r="B2004" s="13">
        <v>91.776199375338848</v>
      </c>
      <c r="K2004" s="29"/>
    </row>
    <row r="2005" spans="1:11" x14ac:dyDescent="0.25">
      <c r="A2005" s="27">
        <v>38443</v>
      </c>
      <c r="B2005" s="13">
        <v>91.776199375338848</v>
      </c>
      <c r="K2005" s="29"/>
    </row>
    <row r="2006" spans="1:11" x14ac:dyDescent="0.25">
      <c r="A2006" s="27">
        <v>38442</v>
      </c>
      <c r="B2006" s="13">
        <v>106.36274683216666</v>
      </c>
      <c r="K2006" s="29"/>
    </row>
    <row r="2007" spans="1:11" x14ac:dyDescent="0.25">
      <c r="A2007" s="27">
        <v>38441</v>
      </c>
      <c r="B2007" s="13">
        <v>106.36274683216666</v>
      </c>
      <c r="K2007" s="29"/>
    </row>
    <row r="2008" spans="1:11" x14ac:dyDescent="0.25">
      <c r="A2008" s="27">
        <v>38440</v>
      </c>
      <c r="B2008" s="13">
        <v>106.36274683216666</v>
      </c>
      <c r="K2008" s="29"/>
    </row>
    <row r="2009" spans="1:11" x14ac:dyDescent="0.25">
      <c r="A2009" s="27">
        <v>38434</v>
      </c>
      <c r="B2009" s="13">
        <v>106.36274683216666</v>
      </c>
      <c r="K2009" s="29"/>
    </row>
    <row r="2010" spans="1:11" x14ac:dyDescent="0.25">
      <c r="A2010" s="27">
        <v>38433</v>
      </c>
      <c r="B2010" s="13">
        <v>106.36274683216666</v>
      </c>
      <c r="K2010" s="29"/>
    </row>
    <row r="2011" spans="1:11" x14ac:dyDescent="0.25">
      <c r="A2011" s="27">
        <v>38432</v>
      </c>
      <c r="B2011" s="13">
        <v>106.36274683216666</v>
      </c>
      <c r="K2011" s="29"/>
    </row>
    <row r="2012" spans="1:11" x14ac:dyDescent="0.25">
      <c r="A2012" s="27">
        <v>38429</v>
      </c>
      <c r="B2012" s="13">
        <v>106.36274683216666</v>
      </c>
      <c r="K2012" s="29"/>
    </row>
    <row r="2013" spans="1:11" x14ac:dyDescent="0.25">
      <c r="A2013" s="27">
        <v>38428</v>
      </c>
      <c r="B2013" s="13">
        <v>106.36274683216666</v>
      </c>
      <c r="K2013" s="29"/>
    </row>
    <row r="2014" spans="1:11" x14ac:dyDescent="0.25">
      <c r="A2014" s="27">
        <v>38427</v>
      </c>
      <c r="B2014" s="13">
        <v>106.36274683216666</v>
      </c>
      <c r="K2014" s="29"/>
    </row>
    <row r="2015" spans="1:11" x14ac:dyDescent="0.25">
      <c r="A2015" s="27">
        <v>38426</v>
      </c>
      <c r="B2015" s="13">
        <v>106.36274683216666</v>
      </c>
      <c r="K2015" s="29"/>
    </row>
    <row r="2016" spans="1:11" x14ac:dyDescent="0.25">
      <c r="A2016" s="27">
        <v>38425</v>
      </c>
      <c r="B2016" s="13">
        <v>106.36274683216666</v>
      </c>
      <c r="K2016" s="29"/>
    </row>
    <row r="2017" spans="1:11" x14ac:dyDescent="0.25">
      <c r="A2017" s="27">
        <v>38422</v>
      </c>
      <c r="B2017" s="13">
        <v>106.36274683216666</v>
      </c>
      <c r="K2017" s="29"/>
    </row>
    <row r="2018" spans="1:11" x14ac:dyDescent="0.25">
      <c r="A2018" s="27">
        <v>38421</v>
      </c>
      <c r="B2018" s="13">
        <v>106.36274683216666</v>
      </c>
      <c r="K2018" s="29"/>
    </row>
    <row r="2019" spans="1:11" x14ac:dyDescent="0.25">
      <c r="A2019" s="27">
        <v>38420</v>
      </c>
      <c r="B2019" s="13">
        <v>106.36274683216666</v>
      </c>
      <c r="K2019" s="29"/>
    </row>
    <row r="2020" spans="1:11" x14ac:dyDescent="0.25">
      <c r="A2020" s="27">
        <v>38419</v>
      </c>
      <c r="B2020" s="13">
        <v>106.36274683216666</v>
      </c>
      <c r="K2020" s="29"/>
    </row>
    <row r="2021" spans="1:11" x14ac:dyDescent="0.25">
      <c r="A2021" s="27">
        <v>38418</v>
      </c>
      <c r="B2021" s="13">
        <v>106.36274683216666</v>
      </c>
      <c r="K2021" s="29"/>
    </row>
    <row r="2022" spans="1:11" x14ac:dyDescent="0.25">
      <c r="A2022" s="27">
        <v>38415</v>
      </c>
      <c r="B2022" s="13">
        <v>106.36274683216666</v>
      </c>
      <c r="K2022" s="29"/>
    </row>
    <row r="2023" spans="1:11" x14ac:dyDescent="0.25">
      <c r="A2023" s="27">
        <v>38414</v>
      </c>
      <c r="B2023" s="13">
        <v>106.36274683216666</v>
      </c>
      <c r="K2023" s="29"/>
    </row>
    <row r="2024" spans="1:11" x14ac:dyDescent="0.25">
      <c r="A2024" s="27">
        <v>38413</v>
      </c>
      <c r="B2024" s="13">
        <v>106.36274683216666</v>
      </c>
      <c r="K2024" s="29"/>
    </row>
    <row r="2025" spans="1:11" x14ac:dyDescent="0.25">
      <c r="A2025" s="27">
        <v>38412</v>
      </c>
      <c r="B2025" s="13">
        <v>106.36274683216666</v>
      </c>
      <c r="K2025" s="29"/>
    </row>
    <row r="2026" spans="1:11" x14ac:dyDescent="0.25">
      <c r="A2026" s="27">
        <v>38411</v>
      </c>
      <c r="B2026" s="13">
        <v>101.29658757532532</v>
      </c>
      <c r="K2026" s="29"/>
    </row>
    <row r="2027" spans="1:11" x14ac:dyDescent="0.25">
      <c r="A2027" s="27">
        <v>38408</v>
      </c>
      <c r="B2027" s="13">
        <v>101.29658757532532</v>
      </c>
      <c r="K2027" s="29"/>
    </row>
    <row r="2028" spans="1:11" x14ac:dyDescent="0.25">
      <c r="A2028" s="27">
        <v>38407</v>
      </c>
      <c r="B2028" s="13">
        <v>101.29658757532532</v>
      </c>
      <c r="K2028" s="29"/>
    </row>
    <row r="2029" spans="1:11" x14ac:dyDescent="0.25">
      <c r="A2029" s="27">
        <v>38406</v>
      </c>
      <c r="B2029" s="13">
        <v>101.29658757532532</v>
      </c>
      <c r="K2029" s="29"/>
    </row>
    <row r="2030" spans="1:11" x14ac:dyDescent="0.25">
      <c r="A2030" s="27">
        <v>38405</v>
      </c>
      <c r="B2030" s="13">
        <v>101.29658757532532</v>
      </c>
      <c r="K2030" s="29"/>
    </row>
    <row r="2031" spans="1:11" x14ac:dyDescent="0.25">
      <c r="A2031" s="27">
        <v>38404</v>
      </c>
      <c r="B2031" s="13">
        <v>101.29658757532532</v>
      </c>
      <c r="K2031" s="29"/>
    </row>
    <row r="2032" spans="1:11" x14ac:dyDescent="0.25">
      <c r="A2032" s="27">
        <v>38401</v>
      </c>
      <c r="B2032" s="13">
        <v>101.29658757532532</v>
      </c>
      <c r="K2032" s="29"/>
    </row>
    <row r="2033" spans="1:11" x14ac:dyDescent="0.25">
      <c r="A2033" s="27">
        <v>38400</v>
      </c>
      <c r="B2033" s="13">
        <v>101.29658757532532</v>
      </c>
      <c r="K2033" s="29"/>
    </row>
    <row r="2034" spans="1:11" x14ac:dyDescent="0.25">
      <c r="A2034" s="27">
        <v>38399</v>
      </c>
      <c r="B2034" s="13">
        <v>101.29658757532532</v>
      </c>
      <c r="K2034" s="29"/>
    </row>
    <row r="2035" spans="1:11" x14ac:dyDescent="0.25">
      <c r="A2035" s="27">
        <v>38398</v>
      </c>
      <c r="B2035" s="13">
        <v>101.29658757532532</v>
      </c>
      <c r="K2035" s="29"/>
    </row>
    <row r="2036" spans="1:11" x14ac:dyDescent="0.25">
      <c r="A2036" s="27">
        <v>38397</v>
      </c>
      <c r="B2036" s="13">
        <v>101.29658757532532</v>
      </c>
      <c r="K2036" s="29"/>
    </row>
    <row r="2037" spans="1:11" x14ac:dyDescent="0.25">
      <c r="A2037" s="27">
        <v>38394</v>
      </c>
      <c r="B2037" s="13">
        <v>101.29658757532532</v>
      </c>
      <c r="K2037" s="29"/>
    </row>
    <row r="2038" spans="1:11" x14ac:dyDescent="0.25">
      <c r="A2038" s="27">
        <v>38393</v>
      </c>
      <c r="B2038" s="13">
        <v>101.29658757532532</v>
      </c>
      <c r="K2038" s="29"/>
    </row>
    <row r="2039" spans="1:11" x14ac:dyDescent="0.25">
      <c r="A2039" s="27">
        <v>38392</v>
      </c>
      <c r="B2039" s="13">
        <v>101.29658757532532</v>
      </c>
      <c r="K2039" s="29"/>
    </row>
    <row r="2040" spans="1:11" x14ac:dyDescent="0.25">
      <c r="A2040" s="27">
        <v>38391</v>
      </c>
      <c r="B2040" s="13">
        <v>101.29658757532532</v>
      </c>
      <c r="K2040" s="29"/>
    </row>
    <row r="2041" spans="1:11" x14ac:dyDescent="0.25">
      <c r="A2041" s="27">
        <v>38390</v>
      </c>
      <c r="B2041" s="13">
        <v>101.29658757532532</v>
      </c>
      <c r="K2041" s="29"/>
    </row>
    <row r="2042" spans="1:11" x14ac:dyDescent="0.25">
      <c r="A2042" s="27">
        <v>38387</v>
      </c>
      <c r="B2042" s="13">
        <v>101.29658757532532</v>
      </c>
      <c r="K2042" s="29"/>
    </row>
    <row r="2043" spans="1:11" x14ac:dyDescent="0.25">
      <c r="A2043" s="27">
        <v>38386</v>
      </c>
      <c r="B2043" s="13">
        <v>101.29658757532532</v>
      </c>
      <c r="K2043" s="29"/>
    </row>
    <row r="2044" spans="1:11" x14ac:dyDescent="0.25">
      <c r="A2044" s="27">
        <v>38385</v>
      </c>
      <c r="B2044" s="13">
        <v>101.29658757532532</v>
      </c>
      <c r="K2044" s="29"/>
    </row>
    <row r="2045" spans="1:11" x14ac:dyDescent="0.25">
      <c r="A2045" s="27">
        <v>38384</v>
      </c>
      <c r="B2045" s="13">
        <v>101.29658757532532</v>
      </c>
      <c r="K2045" s="29"/>
    </row>
    <row r="2046" spans="1:11" x14ac:dyDescent="0.25">
      <c r="A2046" s="27">
        <v>38383</v>
      </c>
      <c r="B2046" s="13">
        <v>101.14962477787645</v>
      </c>
      <c r="K2046" s="29"/>
    </row>
    <row r="2047" spans="1:11" x14ac:dyDescent="0.25">
      <c r="A2047" s="27">
        <v>38380</v>
      </c>
      <c r="B2047" s="13">
        <v>101.14962477787645</v>
      </c>
      <c r="K2047" s="29"/>
    </row>
    <row r="2048" spans="1:11" x14ac:dyDescent="0.25">
      <c r="A2048" s="27">
        <v>38379</v>
      </c>
      <c r="B2048" s="13">
        <v>101.14962477787645</v>
      </c>
      <c r="K2048" s="29"/>
    </row>
    <row r="2049" spans="1:11" x14ac:dyDescent="0.25">
      <c r="A2049" s="27">
        <v>38378</v>
      </c>
      <c r="B2049" s="13">
        <v>101.14962477787645</v>
      </c>
      <c r="K2049" s="29"/>
    </row>
    <row r="2050" spans="1:11" x14ac:dyDescent="0.25">
      <c r="A2050" s="27">
        <v>38377</v>
      </c>
      <c r="B2050" s="13">
        <v>101.14962477787645</v>
      </c>
      <c r="K2050" s="29"/>
    </row>
    <row r="2051" spans="1:11" x14ac:dyDescent="0.25">
      <c r="A2051" s="27">
        <v>38376</v>
      </c>
      <c r="B2051" s="13">
        <v>101.14962477787645</v>
      </c>
      <c r="K2051" s="29"/>
    </row>
    <row r="2052" spans="1:11" x14ac:dyDescent="0.25">
      <c r="A2052" s="27">
        <v>38373</v>
      </c>
      <c r="B2052" s="13">
        <v>101.14962477787645</v>
      </c>
      <c r="K2052" s="29"/>
    </row>
    <row r="2053" spans="1:11" x14ac:dyDescent="0.25">
      <c r="A2053" s="27">
        <v>38372</v>
      </c>
      <c r="B2053" s="13">
        <v>101.14962477787645</v>
      </c>
      <c r="K2053" s="29"/>
    </row>
    <row r="2054" spans="1:11" x14ac:dyDescent="0.25">
      <c r="A2054" s="27">
        <v>38371</v>
      </c>
      <c r="B2054" s="13">
        <v>101.14962477787645</v>
      </c>
      <c r="K2054" s="29"/>
    </row>
    <row r="2055" spans="1:11" x14ac:dyDescent="0.25">
      <c r="A2055" s="27">
        <v>38370</v>
      </c>
      <c r="B2055" s="13">
        <v>101.14962477787645</v>
      </c>
      <c r="K2055" s="29"/>
    </row>
    <row r="2056" spans="1:11" x14ac:dyDescent="0.25">
      <c r="A2056" s="27">
        <v>38369</v>
      </c>
      <c r="B2056" s="13">
        <v>101.14962477787645</v>
      </c>
      <c r="K2056" s="29"/>
    </row>
    <row r="2057" spans="1:11" x14ac:dyDescent="0.25">
      <c r="A2057" s="27">
        <v>38366</v>
      </c>
      <c r="B2057" s="13">
        <v>101.14962477787645</v>
      </c>
      <c r="K2057" s="29"/>
    </row>
    <row r="2058" spans="1:11" x14ac:dyDescent="0.25">
      <c r="A2058" s="27">
        <v>38365</v>
      </c>
      <c r="B2058" s="13">
        <v>101.14962477787645</v>
      </c>
      <c r="K2058" s="29"/>
    </row>
    <row r="2059" spans="1:11" x14ac:dyDescent="0.25">
      <c r="A2059" s="27">
        <v>38364</v>
      </c>
      <c r="B2059" s="13">
        <v>101.14962477787645</v>
      </c>
      <c r="K2059" s="29"/>
    </row>
    <row r="2060" spans="1:11" x14ac:dyDescent="0.25">
      <c r="A2060" s="27">
        <v>38363</v>
      </c>
      <c r="B2060" s="13">
        <v>101.14962477787645</v>
      </c>
      <c r="K2060" s="29"/>
    </row>
    <row r="2061" spans="1:11" x14ac:dyDescent="0.25">
      <c r="A2061" s="27">
        <v>38362</v>
      </c>
      <c r="B2061" s="13">
        <v>101.14962477787645</v>
      </c>
      <c r="K2061" s="29"/>
    </row>
    <row r="2062" spans="1:11" x14ac:dyDescent="0.25">
      <c r="A2062" s="27">
        <v>38359</v>
      </c>
      <c r="B2062" s="13">
        <v>101.14962477787645</v>
      </c>
      <c r="K2062" s="29"/>
    </row>
    <row r="2063" spans="1:11" x14ac:dyDescent="0.25">
      <c r="A2063" s="27">
        <v>38358</v>
      </c>
      <c r="B2063" s="13">
        <v>101.14962477787645</v>
      </c>
      <c r="K2063" s="29"/>
    </row>
    <row r="2064" spans="1:11" x14ac:dyDescent="0.25">
      <c r="A2064" s="27">
        <v>38357</v>
      </c>
      <c r="B2064" s="13">
        <v>101.14962477787645</v>
      </c>
      <c r="K2064" s="29"/>
    </row>
    <row r="2065" spans="1:11" x14ac:dyDescent="0.25">
      <c r="A2065" s="27">
        <v>38356</v>
      </c>
      <c r="B2065" s="13">
        <v>101.14962477787645</v>
      </c>
      <c r="K2065" s="29"/>
    </row>
    <row r="2066" spans="1:11" x14ac:dyDescent="0.25">
      <c r="A2066" s="27">
        <v>38355</v>
      </c>
      <c r="B2066" s="13">
        <v>101.14962477787645</v>
      </c>
      <c r="K2066" s="29"/>
    </row>
    <row r="2067" spans="1:11" x14ac:dyDescent="0.25">
      <c r="A2067" s="27">
        <v>38351</v>
      </c>
      <c r="B2067" s="13">
        <v>176.99823769572836</v>
      </c>
      <c r="K2067" s="29"/>
    </row>
    <row r="2068" spans="1:11" x14ac:dyDescent="0.25">
      <c r="A2068" s="27">
        <v>38350</v>
      </c>
      <c r="B2068" s="13">
        <v>176.99823769572836</v>
      </c>
      <c r="K2068" s="29"/>
    </row>
    <row r="2069" spans="1:11" x14ac:dyDescent="0.25">
      <c r="A2069" s="27">
        <v>38349</v>
      </c>
      <c r="B2069" s="13">
        <v>176.99823769572836</v>
      </c>
      <c r="K2069" s="29"/>
    </row>
    <row r="2070" spans="1:11" x14ac:dyDescent="0.25">
      <c r="A2070" s="27">
        <v>38348</v>
      </c>
      <c r="B2070" s="13">
        <v>176.99823769572836</v>
      </c>
      <c r="K2070" s="29"/>
    </row>
    <row r="2071" spans="1:11" x14ac:dyDescent="0.25">
      <c r="A2071" s="27">
        <v>38344</v>
      </c>
      <c r="B2071" s="13">
        <v>176.99823769572836</v>
      </c>
      <c r="K2071" s="29"/>
    </row>
    <row r="2072" spans="1:11" x14ac:dyDescent="0.25">
      <c r="A2072" s="27">
        <v>38343</v>
      </c>
      <c r="B2072" s="13">
        <v>176.99823769572836</v>
      </c>
      <c r="K2072" s="29"/>
    </row>
    <row r="2073" spans="1:11" x14ac:dyDescent="0.25">
      <c r="A2073" s="27">
        <v>38342</v>
      </c>
      <c r="B2073" s="13">
        <v>176.99823769572836</v>
      </c>
      <c r="K2073" s="29"/>
    </row>
    <row r="2074" spans="1:11" x14ac:dyDescent="0.25">
      <c r="A2074" s="27">
        <v>38341</v>
      </c>
      <c r="B2074" s="13">
        <v>176.99823769572836</v>
      </c>
      <c r="K2074" s="29"/>
    </row>
    <row r="2075" spans="1:11" x14ac:dyDescent="0.25">
      <c r="A2075" s="27">
        <v>38338</v>
      </c>
      <c r="B2075" s="13">
        <v>176.99823769572836</v>
      </c>
      <c r="K2075" s="29"/>
    </row>
    <row r="2076" spans="1:11" x14ac:dyDescent="0.25">
      <c r="A2076" s="27">
        <v>38337</v>
      </c>
      <c r="B2076" s="13">
        <v>176.99823769572836</v>
      </c>
      <c r="K2076" s="29"/>
    </row>
    <row r="2077" spans="1:11" x14ac:dyDescent="0.25">
      <c r="A2077" s="27">
        <v>38336</v>
      </c>
      <c r="B2077" s="13">
        <v>176.99823769572836</v>
      </c>
      <c r="K2077" s="29"/>
    </row>
    <row r="2078" spans="1:11" x14ac:dyDescent="0.25">
      <c r="A2078" s="27">
        <v>38335</v>
      </c>
      <c r="B2078" s="13">
        <v>176.99823769572836</v>
      </c>
      <c r="K2078" s="29"/>
    </row>
    <row r="2079" spans="1:11" x14ac:dyDescent="0.25">
      <c r="A2079" s="27">
        <v>38334</v>
      </c>
      <c r="B2079" s="13">
        <v>176.99823769572836</v>
      </c>
      <c r="K2079" s="29"/>
    </row>
    <row r="2080" spans="1:11" x14ac:dyDescent="0.25">
      <c r="A2080" s="27">
        <v>38331</v>
      </c>
      <c r="B2080" s="13">
        <v>176.99823769572836</v>
      </c>
      <c r="K2080" s="29"/>
    </row>
    <row r="2081" spans="1:11" x14ac:dyDescent="0.25">
      <c r="A2081" s="27">
        <v>38330</v>
      </c>
      <c r="B2081" s="13">
        <v>176.99823769572836</v>
      </c>
      <c r="K2081" s="29"/>
    </row>
    <row r="2082" spans="1:11" x14ac:dyDescent="0.25">
      <c r="A2082" s="27">
        <v>38329</v>
      </c>
      <c r="B2082" s="13">
        <v>176.99823769572836</v>
      </c>
      <c r="K2082" s="29"/>
    </row>
    <row r="2083" spans="1:11" x14ac:dyDescent="0.25">
      <c r="A2083" s="27">
        <v>38328</v>
      </c>
      <c r="B2083" s="13">
        <v>176.99823769572836</v>
      </c>
      <c r="K2083" s="29"/>
    </row>
    <row r="2084" spans="1:11" x14ac:dyDescent="0.25">
      <c r="A2084" s="27">
        <v>38327</v>
      </c>
      <c r="B2084" s="13">
        <v>176.99823769572836</v>
      </c>
      <c r="K2084" s="29"/>
    </row>
    <row r="2085" spans="1:11" x14ac:dyDescent="0.25">
      <c r="A2085" s="27">
        <v>38324</v>
      </c>
      <c r="B2085" s="13">
        <v>176.99823769572836</v>
      </c>
      <c r="K2085" s="29"/>
    </row>
    <row r="2086" spans="1:11" x14ac:dyDescent="0.25">
      <c r="A2086" s="27">
        <v>38323</v>
      </c>
      <c r="B2086" s="13">
        <v>176.99823769572836</v>
      </c>
      <c r="K2086" s="29"/>
    </row>
    <row r="2087" spans="1:11" x14ac:dyDescent="0.25">
      <c r="A2087" s="27">
        <v>38322</v>
      </c>
      <c r="B2087" s="13">
        <v>176.99823769572836</v>
      </c>
      <c r="K2087" s="29"/>
    </row>
    <row r="2088" spans="1:11" x14ac:dyDescent="0.25">
      <c r="A2088" s="27">
        <v>38321</v>
      </c>
      <c r="B2088" s="13">
        <v>177.40731707225768</v>
      </c>
      <c r="K2088" s="29"/>
    </row>
    <row r="2089" spans="1:11" x14ac:dyDescent="0.25">
      <c r="A2089" s="27">
        <v>38320</v>
      </c>
      <c r="B2089" s="13">
        <v>177.40731707225768</v>
      </c>
      <c r="K2089" s="29"/>
    </row>
    <row r="2090" spans="1:11" x14ac:dyDescent="0.25">
      <c r="A2090" s="27">
        <v>38317</v>
      </c>
      <c r="B2090" s="13">
        <v>177.40731707225768</v>
      </c>
      <c r="K2090" s="29"/>
    </row>
    <row r="2091" spans="1:11" x14ac:dyDescent="0.25">
      <c r="A2091" s="27">
        <v>38316</v>
      </c>
      <c r="B2091" s="13">
        <v>177.40731707225768</v>
      </c>
      <c r="K2091" s="29"/>
    </row>
    <row r="2092" spans="1:11" x14ac:dyDescent="0.25">
      <c r="A2092" s="27">
        <v>38315</v>
      </c>
      <c r="B2092" s="13">
        <v>177.40731707225768</v>
      </c>
      <c r="K2092" s="29"/>
    </row>
    <row r="2093" spans="1:11" x14ac:dyDescent="0.25">
      <c r="A2093" s="27">
        <v>38314</v>
      </c>
      <c r="B2093" s="13">
        <v>177.40731707225768</v>
      </c>
      <c r="K2093" s="29"/>
    </row>
    <row r="2094" spans="1:11" x14ac:dyDescent="0.25">
      <c r="A2094" s="27">
        <v>38313</v>
      </c>
      <c r="B2094" s="13">
        <v>177.40731707225768</v>
      </c>
      <c r="K2094" s="29"/>
    </row>
    <row r="2095" spans="1:11" x14ac:dyDescent="0.25">
      <c r="A2095" s="27">
        <v>38310</v>
      </c>
      <c r="B2095" s="13">
        <v>177.40731707225768</v>
      </c>
      <c r="K2095" s="29"/>
    </row>
    <row r="2096" spans="1:11" x14ac:dyDescent="0.25">
      <c r="A2096" s="27">
        <v>38309</v>
      </c>
      <c r="B2096" s="13">
        <v>177.40731707225768</v>
      </c>
      <c r="K2096" s="29"/>
    </row>
    <row r="2097" spans="1:11" x14ac:dyDescent="0.25">
      <c r="A2097" s="27">
        <v>38308</v>
      </c>
      <c r="B2097" s="13">
        <v>177.40731707225768</v>
      </c>
      <c r="K2097" s="29"/>
    </row>
    <row r="2098" spans="1:11" x14ac:dyDescent="0.25">
      <c r="A2098" s="27">
        <v>38307</v>
      </c>
      <c r="B2098" s="13">
        <v>177.40731707225768</v>
      </c>
      <c r="K2098" s="29"/>
    </row>
    <row r="2099" spans="1:11" x14ac:dyDescent="0.25">
      <c r="A2099" s="27">
        <v>38306</v>
      </c>
      <c r="B2099" s="13">
        <v>177.40731707225768</v>
      </c>
      <c r="K2099" s="29"/>
    </row>
    <row r="2100" spans="1:11" x14ac:dyDescent="0.25">
      <c r="A2100" s="27">
        <v>38303</v>
      </c>
      <c r="B2100" s="13">
        <v>177.40731707225768</v>
      </c>
      <c r="K2100" s="29"/>
    </row>
    <row r="2101" spans="1:11" x14ac:dyDescent="0.25">
      <c r="A2101" s="27">
        <v>38302</v>
      </c>
      <c r="B2101" s="13">
        <v>177.40731707225768</v>
      </c>
      <c r="K2101" s="29"/>
    </row>
    <row r="2102" spans="1:11" x14ac:dyDescent="0.25">
      <c r="A2102" s="27">
        <v>38301</v>
      </c>
      <c r="B2102" s="13">
        <v>177.40731707225768</v>
      </c>
      <c r="K2102" s="29"/>
    </row>
    <row r="2103" spans="1:11" x14ac:dyDescent="0.25">
      <c r="A2103" s="27">
        <v>38300</v>
      </c>
      <c r="B2103" s="13">
        <v>177.40731707225768</v>
      </c>
      <c r="K2103" s="29"/>
    </row>
    <row r="2104" spans="1:11" x14ac:dyDescent="0.25">
      <c r="A2104" s="27">
        <v>38299</v>
      </c>
      <c r="B2104" s="13">
        <v>177.40731707225768</v>
      </c>
      <c r="K2104" s="29"/>
    </row>
    <row r="2105" spans="1:11" x14ac:dyDescent="0.25">
      <c r="A2105" s="27">
        <v>38296</v>
      </c>
      <c r="B2105" s="13">
        <v>177.40731707225768</v>
      </c>
      <c r="K2105" s="29"/>
    </row>
    <row r="2106" spans="1:11" x14ac:dyDescent="0.25">
      <c r="A2106" s="27">
        <v>38295</v>
      </c>
      <c r="B2106" s="13">
        <v>177.40731707225768</v>
      </c>
      <c r="K2106" s="29"/>
    </row>
    <row r="2107" spans="1:11" x14ac:dyDescent="0.25">
      <c r="A2107" s="27">
        <v>38294</v>
      </c>
      <c r="B2107" s="13">
        <v>177.40731707225768</v>
      </c>
      <c r="K2107" s="29"/>
    </row>
    <row r="2108" spans="1:11" x14ac:dyDescent="0.25">
      <c r="A2108" s="27">
        <v>38293</v>
      </c>
      <c r="B2108" s="13">
        <v>177.40731707225768</v>
      </c>
      <c r="K2108" s="29"/>
    </row>
    <row r="2109" spans="1:11" x14ac:dyDescent="0.25">
      <c r="A2109" s="27">
        <v>38292</v>
      </c>
      <c r="B2109" s="13">
        <v>177.40731707225768</v>
      </c>
      <c r="K2109" s="29"/>
    </row>
    <row r="2110" spans="1:11" x14ac:dyDescent="0.25">
      <c r="A2110" s="27">
        <v>38289</v>
      </c>
      <c r="B2110" s="13">
        <v>180.01348351444653</v>
      </c>
      <c r="K2110" s="29"/>
    </row>
    <row r="2111" spans="1:11" x14ac:dyDescent="0.25">
      <c r="A2111" s="27">
        <v>38288</v>
      </c>
      <c r="B2111" s="13">
        <v>180.01348351444653</v>
      </c>
      <c r="K2111" s="29"/>
    </row>
    <row r="2112" spans="1:11" x14ac:dyDescent="0.25">
      <c r="A2112" s="27">
        <v>38287</v>
      </c>
      <c r="B2112" s="13">
        <v>180.01348351444653</v>
      </c>
      <c r="K2112" s="29"/>
    </row>
    <row r="2113" spans="1:11" x14ac:dyDescent="0.25">
      <c r="A2113" s="27">
        <v>38286</v>
      </c>
      <c r="B2113" s="13">
        <v>180.01348351444653</v>
      </c>
      <c r="K2113" s="29"/>
    </row>
    <row r="2114" spans="1:11" x14ac:dyDescent="0.25">
      <c r="A2114" s="27">
        <v>38285</v>
      </c>
      <c r="B2114" s="13">
        <v>180.01348351444653</v>
      </c>
      <c r="K2114" s="29"/>
    </row>
    <row r="2115" spans="1:11" x14ac:dyDescent="0.25">
      <c r="A2115" s="27">
        <v>38282</v>
      </c>
      <c r="B2115" s="13">
        <v>180.01348351444653</v>
      </c>
      <c r="K2115" s="29"/>
    </row>
    <row r="2116" spans="1:11" x14ac:dyDescent="0.25">
      <c r="A2116" s="27">
        <v>38281</v>
      </c>
      <c r="B2116" s="13">
        <v>180.01348351444653</v>
      </c>
      <c r="K2116" s="29"/>
    </row>
    <row r="2117" spans="1:11" x14ac:dyDescent="0.25">
      <c r="A2117" s="27">
        <v>38280</v>
      </c>
      <c r="B2117" s="13">
        <v>180.01348351444653</v>
      </c>
      <c r="K2117" s="29"/>
    </row>
    <row r="2118" spans="1:11" x14ac:dyDescent="0.25">
      <c r="A2118" s="27">
        <v>38279</v>
      </c>
      <c r="B2118" s="13">
        <v>180.01348351444653</v>
      </c>
      <c r="K2118" s="29"/>
    </row>
    <row r="2119" spans="1:11" x14ac:dyDescent="0.25">
      <c r="A2119" s="27">
        <v>38278</v>
      </c>
      <c r="B2119" s="13">
        <v>180.01348351444653</v>
      </c>
      <c r="K2119" s="29"/>
    </row>
    <row r="2120" spans="1:11" x14ac:dyDescent="0.25">
      <c r="A2120" s="27">
        <v>38275</v>
      </c>
      <c r="B2120" s="13">
        <v>180.01348351444653</v>
      </c>
      <c r="K2120" s="29"/>
    </row>
    <row r="2121" spans="1:11" x14ac:dyDescent="0.25">
      <c r="A2121" s="27">
        <v>38274</v>
      </c>
      <c r="B2121" s="13">
        <v>180.01348351444653</v>
      </c>
      <c r="K2121" s="29"/>
    </row>
    <row r="2122" spans="1:11" x14ac:dyDescent="0.25">
      <c r="A2122" s="27">
        <v>38273</v>
      </c>
      <c r="B2122" s="13">
        <v>180.01348351444653</v>
      </c>
      <c r="K2122" s="29"/>
    </row>
    <row r="2123" spans="1:11" x14ac:dyDescent="0.25">
      <c r="A2123" s="27">
        <v>38272</v>
      </c>
      <c r="B2123" s="13">
        <v>180.01348351444653</v>
      </c>
      <c r="K2123" s="29"/>
    </row>
    <row r="2124" spans="1:11" x14ac:dyDescent="0.25">
      <c r="A2124" s="27">
        <v>38271</v>
      </c>
      <c r="B2124" s="13">
        <v>180.01348351444653</v>
      </c>
      <c r="K2124" s="29"/>
    </row>
    <row r="2125" spans="1:11" x14ac:dyDescent="0.25">
      <c r="A2125" s="27">
        <v>38268</v>
      </c>
      <c r="B2125" s="13">
        <v>180.01348351444653</v>
      </c>
      <c r="K2125" s="29"/>
    </row>
    <row r="2126" spans="1:11" x14ac:dyDescent="0.25">
      <c r="A2126" s="27">
        <v>38267</v>
      </c>
      <c r="B2126" s="13">
        <v>180.01348351444653</v>
      </c>
      <c r="K2126" s="29"/>
    </row>
    <row r="2127" spans="1:11" x14ac:dyDescent="0.25">
      <c r="A2127" s="27">
        <v>38266</v>
      </c>
      <c r="B2127" s="13">
        <v>180.01348351444653</v>
      </c>
      <c r="K2127" s="29"/>
    </row>
    <row r="2128" spans="1:11" x14ac:dyDescent="0.25">
      <c r="A2128" s="27">
        <v>38265</v>
      </c>
      <c r="B2128" s="13">
        <v>180.01348351444653</v>
      </c>
      <c r="K2128" s="29"/>
    </row>
    <row r="2129" spans="1:11" x14ac:dyDescent="0.25">
      <c r="A2129" s="27">
        <v>38264</v>
      </c>
      <c r="B2129" s="13">
        <v>180.01348351444653</v>
      </c>
      <c r="K2129" s="29"/>
    </row>
    <row r="2130" spans="1:11" x14ac:dyDescent="0.25">
      <c r="A2130" s="27">
        <v>38261</v>
      </c>
      <c r="B2130" s="13">
        <v>180.01348351444653</v>
      </c>
      <c r="K2130" s="29"/>
    </row>
    <row r="2131" spans="1:11" x14ac:dyDescent="0.25">
      <c r="A2131" s="27">
        <v>38260</v>
      </c>
      <c r="B2131" s="13">
        <v>184.76880406516119</v>
      </c>
      <c r="K2131" s="29"/>
    </row>
    <row r="2132" spans="1:11" x14ac:dyDescent="0.25">
      <c r="A2132" s="27">
        <v>38259</v>
      </c>
      <c r="B2132" s="13">
        <v>184.76880406516119</v>
      </c>
      <c r="K2132" s="29"/>
    </row>
    <row r="2133" spans="1:11" x14ac:dyDescent="0.25">
      <c r="A2133" s="27">
        <v>38258</v>
      </c>
      <c r="B2133" s="13">
        <v>184.76880406516119</v>
      </c>
      <c r="K2133" s="29"/>
    </row>
    <row r="2134" spans="1:11" x14ac:dyDescent="0.25">
      <c r="A2134" s="27">
        <v>38257</v>
      </c>
      <c r="B2134" s="13">
        <v>184.76880406516119</v>
      </c>
      <c r="K2134" s="29"/>
    </row>
    <row r="2135" spans="1:11" x14ac:dyDescent="0.25">
      <c r="A2135" s="27">
        <v>38254</v>
      </c>
      <c r="B2135" s="13">
        <v>184.76880406516119</v>
      </c>
      <c r="K2135" s="29"/>
    </row>
    <row r="2136" spans="1:11" x14ac:dyDescent="0.25">
      <c r="A2136" s="27">
        <v>38253</v>
      </c>
      <c r="B2136" s="13">
        <v>184.76880406516119</v>
      </c>
      <c r="K2136" s="29"/>
    </row>
    <row r="2137" spans="1:11" x14ac:dyDescent="0.25">
      <c r="A2137" s="27">
        <v>38252</v>
      </c>
      <c r="B2137" s="13">
        <v>184.76880406516119</v>
      </c>
      <c r="K2137" s="29"/>
    </row>
    <row r="2138" spans="1:11" x14ac:dyDescent="0.25">
      <c r="A2138" s="27">
        <v>38251</v>
      </c>
      <c r="B2138" s="13">
        <v>184.76880406516119</v>
      </c>
      <c r="K2138" s="29"/>
    </row>
    <row r="2139" spans="1:11" x14ac:dyDescent="0.25">
      <c r="A2139" s="27">
        <v>38250</v>
      </c>
      <c r="B2139" s="13">
        <v>184.76880406516119</v>
      </c>
      <c r="K2139" s="29"/>
    </row>
    <row r="2140" spans="1:11" x14ac:dyDescent="0.25">
      <c r="A2140" s="27">
        <v>38247</v>
      </c>
      <c r="B2140" s="13">
        <v>184.76880406516119</v>
      </c>
      <c r="K2140" s="29"/>
    </row>
    <row r="2141" spans="1:11" x14ac:dyDescent="0.25">
      <c r="A2141" s="27">
        <v>38246</v>
      </c>
      <c r="B2141" s="13">
        <v>184.76880406516119</v>
      </c>
      <c r="K2141" s="29"/>
    </row>
    <row r="2142" spans="1:11" x14ac:dyDescent="0.25">
      <c r="A2142" s="27">
        <v>38245</v>
      </c>
      <c r="B2142" s="13">
        <v>184.76880406516119</v>
      </c>
      <c r="K2142" s="29"/>
    </row>
    <row r="2143" spans="1:11" x14ac:dyDescent="0.25">
      <c r="A2143" s="27">
        <v>38244</v>
      </c>
      <c r="B2143" s="13">
        <v>184.76880406516119</v>
      </c>
      <c r="K2143" s="29"/>
    </row>
    <row r="2144" spans="1:11" x14ac:dyDescent="0.25">
      <c r="A2144" s="27">
        <v>38243</v>
      </c>
      <c r="B2144" s="13">
        <v>184.76880406516119</v>
      </c>
      <c r="K2144" s="29"/>
    </row>
    <row r="2145" spans="1:11" x14ac:dyDescent="0.25">
      <c r="A2145" s="27">
        <v>38240</v>
      </c>
      <c r="B2145" s="13">
        <v>184.76880406516119</v>
      </c>
      <c r="K2145" s="29"/>
    </row>
    <row r="2146" spans="1:11" x14ac:dyDescent="0.25">
      <c r="A2146" s="27">
        <v>38239</v>
      </c>
      <c r="B2146" s="13">
        <v>184.76880406516119</v>
      </c>
      <c r="K2146" s="29"/>
    </row>
    <row r="2147" spans="1:11" x14ac:dyDescent="0.25">
      <c r="A2147" s="27">
        <v>38238</v>
      </c>
      <c r="B2147" s="13">
        <v>184.76880406516119</v>
      </c>
      <c r="K2147" s="29"/>
    </row>
    <row r="2148" spans="1:11" x14ac:dyDescent="0.25">
      <c r="A2148" s="27">
        <v>38237</v>
      </c>
      <c r="B2148" s="13">
        <v>184.76880406516119</v>
      </c>
      <c r="K2148" s="29"/>
    </row>
    <row r="2149" spans="1:11" x14ac:dyDescent="0.25">
      <c r="A2149" s="27">
        <v>38236</v>
      </c>
      <c r="B2149" s="13">
        <v>184.76880406516119</v>
      </c>
      <c r="K2149" s="29"/>
    </row>
    <row r="2150" spans="1:11" x14ac:dyDescent="0.25">
      <c r="A2150" s="27">
        <v>38233</v>
      </c>
      <c r="B2150" s="13">
        <v>184.76880406516119</v>
      </c>
      <c r="K2150" s="29"/>
    </row>
    <row r="2151" spans="1:11" x14ac:dyDescent="0.25">
      <c r="A2151" s="27">
        <v>38232</v>
      </c>
      <c r="B2151" s="13">
        <v>184.76880406516119</v>
      </c>
      <c r="K2151" s="29"/>
    </row>
    <row r="2152" spans="1:11" x14ac:dyDescent="0.25">
      <c r="A2152" s="27">
        <v>38231</v>
      </c>
      <c r="B2152" s="13">
        <v>184.76880406516119</v>
      </c>
      <c r="K2152" s="29"/>
    </row>
    <row r="2153" spans="1:11" x14ac:dyDescent="0.25">
      <c r="A2153" s="27">
        <v>38230</v>
      </c>
      <c r="B2153" s="13">
        <v>187.37401738410756</v>
      </c>
      <c r="K2153" s="29"/>
    </row>
    <row r="2154" spans="1:11" x14ac:dyDescent="0.25">
      <c r="A2154" s="27">
        <v>38229</v>
      </c>
      <c r="B2154" s="13">
        <v>187.37401738410756</v>
      </c>
      <c r="K2154" s="29"/>
    </row>
    <row r="2155" spans="1:11" x14ac:dyDescent="0.25">
      <c r="A2155" s="27">
        <v>38226</v>
      </c>
      <c r="B2155" s="13">
        <v>187.37401738410756</v>
      </c>
      <c r="K2155" s="29"/>
    </row>
    <row r="2156" spans="1:11" x14ac:dyDescent="0.25">
      <c r="A2156" s="27">
        <v>38225</v>
      </c>
      <c r="B2156" s="13">
        <v>187.37401738410756</v>
      </c>
      <c r="K2156" s="29"/>
    </row>
    <row r="2157" spans="1:11" x14ac:dyDescent="0.25">
      <c r="A2157" s="27">
        <v>38224</v>
      </c>
      <c r="B2157" s="13">
        <v>187.37401738410756</v>
      </c>
      <c r="K2157" s="29"/>
    </row>
    <row r="2158" spans="1:11" x14ac:dyDescent="0.25">
      <c r="A2158" s="27">
        <v>38223</v>
      </c>
      <c r="B2158" s="13">
        <v>187.37401738410756</v>
      </c>
      <c r="K2158" s="29"/>
    </row>
    <row r="2159" spans="1:11" x14ac:dyDescent="0.25">
      <c r="A2159" s="27">
        <v>38222</v>
      </c>
      <c r="B2159" s="13">
        <v>187.37401738410756</v>
      </c>
      <c r="K2159" s="29"/>
    </row>
    <row r="2160" spans="1:11" x14ac:dyDescent="0.25">
      <c r="A2160" s="27">
        <v>38219</v>
      </c>
      <c r="B2160" s="13">
        <v>187.37401738410756</v>
      </c>
      <c r="K2160" s="29"/>
    </row>
    <row r="2161" spans="1:11" x14ac:dyDescent="0.25">
      <c r="A2161" s="27">
        <v>38218</v>
      </c>
      <c r="B2161" s="13">
        <v>187.37401738410756</v>
      </c>
      <c r="K2161" s="29"/>
    </row>
    <row r="2162" spans="1:11" x14ac:dyDescent="0.25">
      <c r="A2162" s="27">
        <v>38217</v>
      </c>
      <c r="B2162" s="13">
        <v>187.37401738410756</v>
      </c>
      <c r="K2162" s="29"/>
    </row>
    <row r="2163" spans="1:11" x14ac:dyDescent="0.25">
      <c r="A2163" s="27">
        <v>38216</v>
      </c>
      <c r="B2163" s="13">
        <v>187.37401738410756</v>
      </c>
      <c r="K2163" s="29"/>
    </row>
    <row r="2164" spans="1:11" x14ac:dyDescent="0.25">
      <c r="A2164" s="27">
        <v>38215</v>
      </c>
      <c r="B2164" s="13">
        <v>187.37401738410756</v>
      </c>
      <c r="K2164" s="29"/>
    </row>
    <row r="2165" spans="1:11" x14ac:dyDescent="0.25">
      <c r="A2165" s="27">
        <v>38212</v>
      </c>
      <c r="B2165" s="13">
        <v>187.37401738410756</v>
      </c>
      <c r="K2165" s="29"/>
    </row>
    <row r="2166" spans="1:11" x14ac:dyDescent="0.25">
      <c r="A2166" s="27">
        <v>38211</v>
      </c>
      <c r="B2166" s="13">
        <v>187.37401738410756</v>
      </c>
      <c r="K2166" s="29"/>
    </row>
    <row r="2167" spans="1:11" x14ac:dyDescent="0.25">
      <c r="A2167" s="27">
        <v>38210</v>
      </c>
      <c r="B2167" s="13">
        <v>187.37401738410756</v>
      </c>
      <c r="K2167" s="29"/>
    </row>
    <row r="2168" spans="1:11" x14ac:dyDescent="0.25">
      <c r="A2168" s="27">
        <v>38209</v>
      </c>
      <c r="B2168" s="13">
        <v>187.37401738410756</v>
      </c>
      <c r="K2168" s="29"/>
    </row>
    <row r="2169" spans="1:11" x14ac:dyDescent="0.25">
      <c r="A2169" s="27">
        <v>38208</v>
      </c>
      <c r="B2169" s="13">
        <v>187.37401738410756</v>
      </c>
      <c r="K2169" s="29"/>
    </row>
    <row r="2170" spans="1:11" x14ac:dyDescent="0.25">
      <c r="A2170" s="27">
        <v>38205</v>
      </c>
      <c r="B2170" s="13">
        <v>187.37401738410756</v>
      </c>
      <c r="K2170" s="29"/>
    </row>
    <row r="2171" spans="1:11" x14ac:dyDescent="0.25">
      <c r="A2171" s="27">
        <v>38204</v>
      </c>
      <c r="B2171" s="13">
        <v>187.37401738410756</v>
      </c>
      <c r="K2171" s="29"/>
    </row>
    <row r="2172" spans="1:11" x14ac:dyDescent="0.25">
      <c r="A2172" s="27">
        <v>38203</v>
      </c>
      <c r="B2172" s="13">
        <v>187.37401738410756</v>
      </c>
      <c r="K2172" s="29"/>
    </row>
    <row r="2173" spans="1:11" x14ac:dyDescent="0.25">
      <c r="A2173" s="27">
        <v>38202</v>
      </c>
      <c r="B2173" s="13">
        <v>187.37401738410756</v>
      </c>
      <c r="K2173" s="29"/>
    </row>
    <row r="2174" spans="1:11" x14ac:dyDescent="0.25">
      <c r="A2174" s="27">
        <v>38201</v>
      </c>
      <c r="B2174" s="13">
        <v>187.37401738410756</v>
      </c>
      <c r="K2174" s="29"/>
    </row>
    <row r="2175" spans="1:11" x14ac:dyDescent="0.25">
      <c r="A2175" s="27">
        <v>38198</v>
      </c>
      <c r="B2175" s="13">
        <v>186.78955619834895</v>
      </c>
      <c r="K2175" s="29"/>
    </row>
    <row r="2176" spans="1:11" x14ac:dyDescent="0.25">
      <c r="A2176" s="27">
        <v>38197</v>
      </c>
      <c r="B2176" s="13">
        <v>186.78955619834895</v>
      </c>
      <c r="K2176" s="29"/>
    </row>
    <row r="2177" spans="1:11" x14ac:dyDescent="0.25">
      <c r="A2177" s="27">
        <v>38196</v>
      </c>
      <c r="B2177" s="13">
        <v>186.78955619834895</v>
      </c>
      <c r="K2177" s="29"/>
    </row>
    <row r="2178" spans="1:11" x14ac:dyDescent="0.25">
      <c r="A2178" s="27">
        <v>38195</v>
      </c>
      <c r="B2178" s="13">
        <v>186.78955619834895</v>
      </c>
      <c r="K2178" s="29"/>
    </row>
    <row r="2179" spans="1:11" x14ac:dyDescent="0.25">
      <c r="A2179" s="27">
        <v>38194</v>
      </c>
      <c r="B2179" s="13">
        <v>186.78955619834895</v>
      </c>
      <c r="K2179" s="29"/>
    </row>
    <row r="2180" spans="1:11" x14ac:dyDescent="0.25">
      <c r="A2180" s="27">
        <v>38191</v>
      </c>
      <c r="B2180" s="13">
        <v>186.78955619834895</v>
      </c>
      <c r="K2180" s="29"/>
    </row>
    <row r="2181" spans="1:11" x14ac:dyDescent="0.25">
      <c r="A2181" s="27">
        <v>38190</v>
      </c>
      <c r="B2181" s="13">
        <v>186.78955619834895</v>
      </c>
      <c r="K2181" s="29"/>
    </row>
    <row r="2182" spans="1:11" x14ac:dyDescent="0.25">
      <c r="A2182" s="27">
        <v>38189</v>
      </c>
      <c r="B2182" s="13">
        <v>186.78955619834895</v>
      </c>
      <c r="K2182" s="29"/>
    </row>
    <row r="2183" spans="1:11" x14ac:dyDescent="0.25">
      <c r="A2183" s="27">
        <v>38188</v>
      </c>
      <c r="B2183" s="13">
        <v>186.78955619834895</v>
      </c>
      <c r="K2183" s="29"/>
    </row>
    <row r="2184" spans="1:11" x14ac:dyDescent="0.25">
      <c r="A2184" s="27">
        <v>38187</v>
      </c>
      <c r="B2184" s="13">
        <v>186.78955619834895</v>
      </c>
      <c r="K2184" s="29"/>
    </row>
    <row r="2185" spans="1:11" x14ac:dyDescent="0.25">
      <c r="A2185" s="27">
        <v>38184</v>
      </c>
      <c r="B2185" s="13">
        <v>186.78955619834895</v>
      </c>
      <c r="K2185" s="29"/>
    </row>
    <row r="2186" spans="1:11" x14ac:dyDescent="0.25">
      <c r="A2186" s="27">
        <v>38183</v>
      </c>
      <c r="B2186" s="13">
        <v>186.78955619834895</v>
      </c>
      <c r="K2186" s="29"/>
    </row>
    <row r="2187" spans="1:11" x14ac:dyDescent="0.25">
      <c r="A2187" s="27">
        <v>38182</v>
      </c>
      <c r="B2187" s="13">
        <v>186.78955619834895</v>
      </c>
      <c r="K2187" s="29"/>
    </row>
    <row r="2188" spans="1:11" x14ac:dyDescent="0.25">
      <c r="A2188" s="27">
        <v>38181</v>
      </c>
      <c r="B2188" s="13">
        <v>186.78955619834895</v>
      </c>
      <c r="K2188" s="29"/>
    </row>
    <row r="2189" spans="1:11" x14ac:dyDescent="0.25">
      <c r="A2189" s="27">
        <v>38180</v>
      </c>
      <c r="B2189" s="13">
        <v>186.78955619834895</v>
      </c>
      <c r="K2189" s="29"/>
    </row>
    <row r="2190" spans="1:11" x14ac:dyDescent="0.25">
      <c r="A2190" s="27">
        <v>38177</v>
      </c>
      <c r="B2190" s="13">
        <v>186.78955619834895</v>
      </c>
      <c r="K2190" s="29"/>
    </row>
    <row r="2191" spans="1:11" x14ac:dyDescent="0.25">
      <c r="A2191" s="27">
        <v>38176</v>
      </c>
      <c r="B2191" s="13">
        <v>186.78955619834895</v>
      </c>
      <c r="K2191" s="29"/>
    </row>
    <row r="2192" spans="1:11" x14ac:dyDescent="0.25">
      <c r="A2192" s="27">
        <v>38175</v>
      </c>
      <c r="B2192" s="13">
        <v>186.78955619834895</v>
      </c>
      <c r="K2192" s="29"/>
    </row>
    <row r="2193" spans="1:11" x14ac:dyDescent="0.25">
      <c r="A2193" s="27">
        <v>38174</v>
      </c>
      <c r="B2193" s="13">
        <v>186.78955619834895</v>
      </c>
      <c r="K2193" s="29"/>
    </row>
    <row r="2194" spans="1:11" x14ac:dyDescent="0.25">
      <c r="A2194" s="27">
        <v>38173</v>
      </c>
      <c r="B2194" s="13">
        <v>186.78955619834895</v>
      </c>
      <c r="K2194" s="29"/>
    </row>
    <row r="2195" spans="1:11" x14ac:dyDescent="0.25">
      <c r="A2195" s="27">
        <v>38170</v>
      </c>
      <c r="B2195" s="13">
        <v>186.78955619834895</v>
      </c>
      <c r="K2195" s="29"/>
    </row>
    <row r="2196" spans="1:11" x14ac:dyDescent="0.25">
      <c r="A2196" s="27">
        <v>38169</v>
      </c>
      <c r="B2196" s="13">
        <v>186.78955619834895</v>
      </c>
      <c r="K2196" s="29"/>
    </row>
    <row r="2197" spans="1:11" x14ac:dyDescent="0.25">
      <c r="A2197" s="27">
        <v>38168</v>
      </c>
      <c r="B2197" s="13">
        <v>373.49773389860707</v>
      </c>
      <c r="K2197" s="29"/>
    </row>
    <row r="2198" spans="1:11" x14ac:dyDescent="0.25">
      <c r="A2198" s="27">
        <v>38167</v>
      </c>
      <c r="B2198" s="13">
        <v>373.49773389860707</v>
      </c>
      <c r="K2198" s="29"/>
    </row>
    <row r="2199" spans="1:11" x14ac:dyDescent="0.25">
      <c r="A2199" s="27">
        <v>38166</v>
      </c>
      <c r="B2199" s="13">
        <v>373.49773389860707</v>
      </c>
      <c r="K2199" s="29"/>
    </row>
    <row r="2200" spans="1:11" x14ac:dyDescent="0.25">
      <c r="A2200" s="27">
        <v>38163</v>
      </c>
      <c r="B2200" s="13">
        <v>373.49773389860707</v>
      </c>
      <c r="K2200" s="29"/>
    </row>
    <row r="2201" spans="1:11" x14ac:dyDescent="0.25">
      <c r="A2201" s="27">
        <v>38162</v>
      </c>
      <c r="B2201" s="13">
        <v>373.49773389860707</v>
      </c>
      <c r="K2201" s="29"/>
    </row>
    <row r="2202" spans="1:11" x14ac:dyDescent="0.25">
      <c r="A2202" s="27">
        <v>38161</v>
      </c>
      <c r="B2202" s="13">
        <v>373.49773389860707</v>
      </c>
      <c r="K2202" s="29"/>
    </row>
    <row r="2203" spans="1:11" x14ac:dyDescent="0.25">
      <c r="A2203" s="27">
        <v>38160</v>
      </c>
      <c r="B2203" s="13">
        <v>373.49773389860707</v>
      </c>
      <c r="K2203" s="29"/>
    </row>
    <row r="2204" spans="1:11" x14ac:dyDescent="0.25">
      <c r="A2204" s="27">
        <v>38159</v>
      </c>
      <c r="B2204" s="13">
        <v>373.49773389860707</v>
      </c>
      <c r="K2204" s="29"/>
    </row>
    <row r="2205" spans="1:11" x14ac:dyDescent="0.25">
      <c r="A2205" s="27">
        <v>38156</v>
      </c>
      <c r="B2205" s="13">
        <v>373.49773389860707</v>
      </c>
      <c r="K2205" s="29"/>
    </row>
    <row r="2206" spans="1:11" x14ac:dyDescent="0.25">
      <c r="A2206" s="27">
        <v>38155</v>
      </c>
      <c r="B2206" s="13">
        <v>373.49773389860707</v>
      </c>
      <c r="K2206" s="29"/>
    </row>
    <row r="2207" spans="1:11" x14ac:dyDescent="0.25">
      <c r="A2207" s="27">
        <v>38154</v>
      </c>
      <c r="B2207" s="13">
        <v>373.49773389860707</v>
      </c>
      <c r="K2207" s="29"/>
    </row>
    <row r="2208" spans="1:11" x14ac:dyDescent="0.25">
      <c r="A2208" s="27">
        <v>38153</v>
      </c>
      <c r="B2208" s="13">
        <v>373.49773389860707</v>
      </c>
      <c r="K2208" s="29"/>
    </row>
    <row r="2209" spans="1:11" x14ac:dyDescent="0.25">
      <c r="A2209" s="27">
        <v>38152</v>
      </c>
      <c r="B2209" s="13">
        <v>373.49773389860707</v>
      </c>
      <c r="K2209" s="29"/>
    </row>
    <row r="2210" spans="1:11" x14ac:dyDescent="0.25">
      <c r="A2210" s="27">
        <v>38149</v>
      </c>
      <c r="B2210" s="13">
        <v>373.49773389860707</v>
      </c>
      <c r="K2210" s="29"/>
    </row>
    <row r="2211" spans="1:11" x14ac:dyDescent="0.25">
      <c r="A2211" s="27">
        <v>38148</v>
      </c>
      <c r="B2211" s="13">
        <v>373.49773389860707</v>
      </c>
      <c r="K2211" s="29"/>
    </row>
    <row r="2212" spans="1:11" x14ac:dyDescent="0.25">
      <c r="A2212" s="27">
        <v>38147</v>
      </c>
      <c r="B2212" s="13">
        <v>373.49773389860707</v>
      </c>
      <c r="K2212" s="29"/>
    </row>
    <row r="2213" spans="1:11" x14ac:dyDescent="0.25">
      <c r="A2213" s="27">
        <v>38146</v>
      </c>
      <c r="B2213" s="13">
        <v>373.49773389860707</v>
      </c>
      <c r="K2213" s="29"/>
    </row>
    <row r="2214" spans="1:11" x14ac:dyDescent="0.25">
      <c r="A2214" s="27">
        <v>38145</v>
      </c>
      <c r="B2214" s="13">
        <v>373.49773389860707</v>
      </c>
      <c r="K2214" s="29"/>
    </row>
    <row r="2215" spans="1:11" x14ac:dyDescent="0.25">
      <c r="A2215" s="27">
        <v>38142</v>
      </c>
      <c r="B2215" s="13">
        <v>373.49773389860707</v>
      </c>
      <c r="K2215" s="29"/>
    </row>
    <row r="2216" spans="1:11" x14ac:dyDescent="0.25">
      <c r="A2216" s="27">
        <v>38141</v>
      </c>
      <c r="B2216" s="13">
        <v>373.49773389860707</v>
      </c>
      <c r="K2216" s="29"/>
    </row>
    <row r="2217" spans="1:11" x14ac:dyDescent="0.25">
      <c r="A2217" s="27">
        <v>38140</v>
      </c>
      <c r="B2217" s="13">
        <v>373.49773389860707</v>
      </c>
      <c r="K2217" s="29"/>
    </row>
    <row r="2218" spans="1:11" x14ac:dyDescent="0.25">
      <c r="A2218" s="27">
        <v>38139</v>
      </c>
      <c r="B2218" s="13">
        <v>373.49773389860707</v>
      </c>
      <c r="K2218" s="29"/>
    </row>
    <row r="2219" spans="1:11" x14ac:dyDescent="0.25">
      <c r="A2219" s="27">
        <v>38135</v>
      </c>
      <c r="B2219" s="13">
        <v>370.28614011106373</v>
      </c>
      <c r="K2219" s="29"/>
    </row>
    <row r="2220" spans="1:11" x14ac:dyDescent="0.25">
      <c r="A2220" s="27">
        <v>38134</v>
      </c>
      <c r="B2220" s="13">
        <v>370.28614011106373</v>
      </c>
      <c r="K2220" s="29"/>
    </row>
    <row r="2221" spans="1:11" x14ac:dyDescent="0.25">
      <c r="A2221" s="27">
        <v>38133</v>
      </c>
      <c r="B2221" s="13">
        <v>370.28614011106373</v>
      </c>
      <c r="K2221" s="29"/>
    </row>
    <row r="2222" spans="1:11" x14ac:dyDescent="0.25">
      <c r="A2222" s="27">
        <v>38132</v>
      </c>
      <c r="B2222" s="13">
        <v>370.28614011106373</v>
      </c>
      <c r="K2222" s="29"/>
    </row>
    <row r="2223" spans="1:11" x14ac:dyDescent="0.25">
      <c r="A2223" s="27">
        <v>38131</v>
      </c>
      <c r="B2223" s="13">
        <v>370.28614011106373</v>
      </c>
      <c r="K2223" s="29"/>
    </row>
    <row r="2224" spans="1:11" x14ac:dyDescent="0.25">
      <c r="A2224" s="27">
        <v>38128</v>
      </c>
      <c r="B2224" s="13">
        <v>370.28614011106373</v>
      </c>
      <c r="K2224" s="29"/>
    </row>
    <row r="2225" spans="1:11" x14ac:dyDescent="0.25">
      <c r="A2225" s="27">
        <v>38126</v>
      </c>
      <c r="B2225" s="13">
        <v>370.28614011106373</v>
      </c>
      <c r="K2225" s="29"/>
    </row>
    <row r="2226" spans="1:11" x14ac:dyDescent="0.25">
      <c r="A2226" s="27">
        <v>38125</v>
      </c>
      <c r="B2226" s="13">
        <v>370.28614011106373</v>
      </c>
      <c r="K2226" s="29"/>
    </row>
    <row r="2227" spans="1:11" x14ac:dyDescent="0.25">
      <c r="A2227" s="27">
        <v>38124</v>
      </c>
      <c r="B2227" s="13">
        <v>370.28614011106373</v>
      </c>
      <c r="K2227" s="29"/>
    </row>
    <row r="2228" spans="1:11" x14ac:dyDescent="0.25">
      <c r="A2228" s="27">
        <v>38121</v>
      </c>
      <c r="B2228" s="13">
        <v>370.28614011106373</v>
      </c>
      <c r="K2228" s="29"/>
    </row>
    <row r="2229" spans="1:11" x14ac:dyDescent="0.25">
      <c r="A2229" s="27">
        <v>38120</v>
      </c>
      <c r="B2229" s="13">
        <v>370.28614011106373</v>
      </c>
      <c r="K2229" s="29"/>
    </row>
    <row r="2230" spans="1:11" x14ac:dyDescent="0.25">
      <c r="A2230" s="27">
        <v>38119</v>
      </c>
      <c r="B2230" s="13">
        <v>370.28614011106373</v>
      </c>
      <c r="K2230" s="29"/>
    </row>
    <row r="2231" spans="1:11" x14ac:dyDescent="0.25">
      <c r="A2231" s="27">
        <v>38118</v>
      </c>
      <c r="B2231" s="13">
        <v>370.28614011106373</v>
      </c>
      <c r="K2231" s="29"/>
    </row>
    <row r="2232" spans="1:11" x14ac:dyDescent="0.25">
      <c r="A2232" s="27">
        <v>38117</v>
      </c>
      <c r="B2232" s="13">
        <v>370.28614011106373</v>
      </c>
      <c r="K2232" s="29"/>
    </row>
    <row r="2233" spans="1:11" x14ac:dyDescent="0.25">
      <c r="A2233" s="27">
        <v>38113</v>
      </c>
      <c r="B2233" s="13">
        <v>370.28614011106373</v>
      </c>
      <c r="K2233" s="29"/>
    </row>
    <row r="2234" spans="1:11" x14ac:dyDescent="0.25">
      <c r="A2234" s="27">
        <v>38112</v>
      </c>
      <c r="B2234" s="13">
        <v>370.28614011106373</v>
      </c>
      <c r="K2234" s="29"/>
    </row>
    <row r="2235" spans="1:11" x14ac:dyDescent="0.25">
      <c r="A2235" s="27">
        <v>38111</v>
      </c>
      <c r="B2235" s="13">
        <v>370.28614011106373</v>
      </c>
      <c r="K2235" s="29"/>
    </row>
    <row r="2236" spans="1:11" x14ac:dyDescent="0.25">
      <c r="A2236" s="27">
        <v>38110</v>
      </c>
      <c r="B2236" s="13">
        <v>370.28614011106373</v>
      </c>
      <c r="K2236" s="29"/>
    </row>
    <row r="2237" spans="1:11" x14ac:dyDescent="0.25">
      <c r="A2237" s="27">
        <v>38107</v>
      </c>
      <c r="B2237" s="13">
        <v>365.46302903368951</v>
      </c>
      <c r="K2237" s="29"/>
    </row>
    <row r="2238" spans="1:11" x14ac:dyDescent="0.25">
      <c r="A2238" s="27">
        <v>38106</v>
      </c>
      <c r="B2238" s="13">
        <v>365.46302903368951</v>
      </c>
      <c r="K2238" s="29"/>
    </row>
    <row r="2239" spans="1:11" x14ac:dyDescent="0.25">
      <c r="A2239" s="27">
        <v>38105</v>
      </c>
      <c r="B2239" s="13">
        <v>365.46302903368951</v>
      </c>
      <c r="K2239" s="29"/>
    </row>
    <row r="2240" spans="1:11" x14ac:dyDescent="0.25">
      <c r="A2240" s="27">
        <v>38104</v>
      </c>
      <c r="B2240" s="13">
        <v>365.46302903368951</v>
      </c>
      <c r="K2240" s="29"/>
    </row>
    <row r="2241" spans="1:11" x14ac:dyDescent="0.25">
      <c r="A2241" s="27">
        <v>38103</v>
      </c>
      <c r="B2241" s="13">
        <v>365.46302903368951</v>
      </c>
      <c r="K2241" s="29"/>
    </row>
    <row r="2242" spans="1:11" x14ac:dyDescent="0.25">
      <c r="A2242" s="27">
        <v>38100</v>
      </c>
      <c r="B2242" s="13">
        <v>365.46302903368951</v>
      </c>
      <c r="K2242" s="29"/>
    </row>
    <row r="2243" spans="1:11" x14ac:dyDescent="0.25">
      <c r="A2243" s="27">
        <v>38099</v>
      </c>
      <c r="B2243" s="13">
        <v>365.46302903368951</v>
      </c>
      <c r="K2243" s="29"/>
    </row>
    <row r="2244" spans="1:11" x14ac:dyDescent="0.25">
      <c r="A2244" s="27">
        <v>38098</v>
      </c>
      <c r="B2244" s="13">
        <v>365.46302903368951</v>
      </c>
      <c r="K2244" s="29"/>
    </row>
    <row r="2245" spans="1:11" x14ac:dyDescent="0.25">
      <c r="A2245" s="27">
        <v>38097</v>
      </c>
      <c r="B2245" s="13">
        <v>365.46302903368951</v>
      </c>
      <c r="K2245" s="29"/>
    </row>
    <row r="2246" spans="1:11" x14ac:dyDescent="0.25">
      <c r="A2246" s="27">
        <v>38096</v>
      </c>
      <c r="B2246" s="13">
        <v>365.46302903368951</v>
      </c>
      <c r="K2246" s="29"/>
    </row>
    <row r="2247" spans="1:11" x14ac:dyDescent="0.25">
      <c r="A2247" s="27">
        <v>38093</v>
      </c>
      <c r="B2247" s="13">
        <v>365.46302903368951</v>
      </c>
      <c r="K2247" s="29"/>
    </row>
    <row r="2248" spans="1:11" x14ac:dyDescent="0.25">
      <c r="A2248" s="27">
        <v>38092</v>
      </c>
      <c r="B2248" s="13">
        <v>365.46302903368951</v>
      </c>
      <c r="K2248" s="29"/>
    </row>
    <row r="2249" spans="1:11" x14ac:dyDescent="0.25">
      <c r="A2249" s="27">
        <v>38091</v>
      </c>
      <c r="B2249" s="13">
        <v>365.46302903368951</v>
      </c>
      <c r="K2249" s="29"/>
    </row>
    <row r="2250" spans="1:11" x14ac:dyDescent="0.25">
      <c r="A2250" s="27">
        <v>38090</v>
      </c>
      <c r="B2250" s="13">
        <v>365.46302903368951</v>
      </c>
      <c r="K2250" s="29"/>
    </row>
    <row r="2251" spans="1:11" x14ac:dyDescent="0.25">
      <c r="A2251" s="27">
        <v>38084</v>
      </c>
      <c r="B2251" s="13">
        <v>365.46302903368951</v>
      </c>
      <c r="K2251" s="29"/>
    </row>
    <row r="2252" spans="1:11" x14ac:dyDescent="0.25">
      <c r="A2252" s="27">
        <v>38083</v>
      </c>
      <c r="B2252" s="13">
        <v>365.46302903368951</v>
      </c>
      <c r="K2252" s="29"/>
    </row>
    <row r="2253" spans="1:11" x14ac:dyDescent="0.25">
      <c r="A2253" s="27">
        <v>38082</v>
      </c>
      <c r="B2253" s="13">
        <v>365.46302903368951</v>
      </c>
      <c r="K2253" s="29"/>
    </row>
    <row r="2254" spans="1:11" x14ac:dyDescent="0.25">
      <c r="A2254" s="27">
        <v>38079</v>
      </c>
      <c r="B2254" s="13">
        <v>365.46302903368951</v>
      </c>
      <c r="K2254" s="29"/>
    </row>
    <row r="2255" spans="1:11" x14ac:dyDescent="0.25">
      <c r="A2255" s="27">
        <v>38078</v>
      </c>
      <c r="B2255" s="13">
        <v>365.46302903368951</v>
      </c>
      <c r="K2255" s="29"/>
    </row>
    <row r="2256" spans="1:11" x14ac:dyDescent="0.25">
      <c r="A2256" s="27">
        <v>38077</v>
      </c>
      <c r="B2256" s="13">
        <v>193.73482557007597</v>
      </c>
      <c r="K2256" s="29"/>
    </row>
    <row r="2257" spans="1:11" x14ac:dyDescent="0.25">
      <c r="A2257" s="27">
        <v>38076</v>
      </c>
      <c r="B2257" s="13">
        <v>193.73482557007597</v>
      </c>
      <c r="K2257" s="29"/>
    </row>
    <row r="2258" spans="1:11" x14ac:dyDescent="0.25">
      <c r="A2258" s="27">
        <v>38075</v>
      </c>
      <c r="B2258" s="13">
        <v>193.73482557007597</v>
      </c>
      <c r="K2258" s="29"/>
    </row>
    <row r="2259" spans="1:11" x14ac:dyDescent="0.25">
      <c r="A2259" s="27">
        <v>38072</v>
      </c>
      <c r="B2259" s="13">
        <v>193.73482557007597</v>
      </c>
      <c r="K2259" s="29"/>
    </row>
    <row r="2260" spans="1:11" x14ac:dyDescent="0.25">
      <c r="A2260" s="27">
        <v>38071</v>
      </c>
      <c r="B2260" s="13">
        <v>193.73482557007597</v>
      </c>
      <c r="K2260" s="29"/>
    </row>
    <row r="2261" spans="1:11" x14ac:dyDescent="0.25">
      <c r="A2261" s="27">
        <v>38070</v>
      </c>
      <c r="B2261" s="13">
        <v>193.73482557007597</v>
      </c>
      <c r="K2261" s="29"/>
    </row>
    <row r="2262" spans="1:11" x14ac:dyDescent="0.25">
      <c r="A2262" s="27">
        <v>38069</v>
      </c>
      <c r="B2262" s="13">
        <v>193.73482557007597</v>
      </c>
      <c r="K2262" s="29"/>
    </row>
    <row r="2263" spans="1:11" x14ac:dyDescent="0.25">
      <c r="A2263" s="27">
        <v>38068</v>
      </c>
      <c r="B2263" s="13">
        <v>193.73482557007597</v>
      </c>
      <c r="K2263" s="29"/>
    </row>
    <row r="2264" spans="1:11" x14ac:dyDescent="0.25">
      <c r="A2264" s="27">
        <v>38065</v>
      </c>
      <c r="B2264" s="13">
        <v>193.73482557007597</v>
      </c>
      <c r="K2264" s="29"/>
    </row>
    <row r="2265" spans="1:11" x14ac:dyDescent="0.25">
      <c r="A2265" s="27">
        <v>38064</v>
      </c>
      <c r="B2265" s="13">
        <v>193.73482557007597</v>
      </c>
      <c r="K2265" s="29"/>
    </row>
    <row r="2266" spans="1:11" x14ac:dyDescent="0.25">
      <c r="A2266" s="27">
        <v>38063</v>
      </c>
      <c r="B2266" s="13">
        <v>193.73482557007597</v>
      </c>
      <c r="K2266" s="29"/>
    </row>
    <row r="2267" spans="1:11" x14ac:dyDescent="0.25">
      <c r="A2267" s="27">
        <v>38062</v>
      </c>
      <c r="B2267" s="13">
        <v>193.73482557007597</v>
      </c>
      <c r="K2267" s="29"/>
    </row>
    <row r="2268" spans="1:11" x14ac:dyDescent="0.25">
      <c r="A2268" s="27">
        <v>38061</v>
      </c>
      <c r="B2268" s="13">
        <v>193.73482557007597</v>
      </c>
      <c r="K2268" s="29"/>
    </row>
    <row r="2269" spans="1:11" x14ac:dyDescent="0.25">
      <c r="A2269" s="27">
        <v>38058</v>
      </c>
      <c r="B2269" s="13">
        <v>193.73482557007597</v>
      </c>
      <c r="K2269" s="29"/>
    </row>
    <row r="2270" spans="1:11" x14ac:dyDescent="0.25">
      <c r="A2270" s="27">
        <v>38057</v>
      </c>
      <c r="B2270" s="13">
        <v>193.73482557007597</v>
      </c>
      <c r="K2270" s="29"/>
    </row>
    <row r="2271" spans="1:11" x14ac:dyDescent="0.25">
      <c r="A2271" s="27">
        <v>38056</v>
      </c>
      <c r="B2271" s="13">
        <v>193.73482557007597</v>
      </c>
      <c r="K2271" s="29"/>
    </row>
    <row r="2272" spans="1:11" x14ac:dyDescent="0.25">
      <c r="A2272" s="27">
        <v>38055</v>
      </c>
      <c r="B2272" s="13">
        <v>193.73482557007597</v>
      </c>
      <c r="K2272" s="29"/>
    </row>
    <row r="2273" spans="1:11" x14ac:dyDescent="0.25">
      <c r="A2273" s="27">
        <v>38054</v>
      </c>
      <c r="B2273" s="13">
        <v>193.73482557007597</v>
      </c>
      <c r="K2273" s="29"/>
    </row>
    <row r="2274" spans="1:11" x14ac:dyDescent="0.25">
      <c r="A2274" s="27">
        <v>38051</v>
      </c>
      <c r="B2274" s="13">
        <v>193.73482557007597</v>
      </c>
      <c r="K2274" s="29"/>
    </row>
    <row r="2275" spans="1:11" x14ac:dyDescent="0.25">
      <c r="A2275" s="27">
        <v>38050</v>
      </c>
      <c r="B2275" s="13">
        <v>193.73482557007597</v>
      </c>
      <c r="K2275" s="29"/>
    </row>
    <row r="2276" spans="1:11" x14ac:dyDescent="0.25">
      <c r="A2276" s="27">
        <v>38049</v>
      </c>
      <c r="B2276" s="13">
        <v>193.73482557007597</v>
      </c>
      <c r="K2276" s="29"/>
    </row>
    <row r="2277" spans="1:11" x14ac:dyDescent="0.25">
      <c r="A2277" s="27">
        <v>38048</v>
      </c>
      <c r="B2277" s="13">
        <v>193.73482557007597</v>
      </c>
      <c r="K2277" s="29"/>
    </row>
    <row r="2278" spans="1:11" x14ac:dyDescent="0.25">
      <c r="A2278" s="27">
        <v>38047</v>
      </c>
      <c r="B2278" s="13">
        <v>193.73482557007597</v>
      </c>
      <c r="K2278" s="29"/>
    </row>
    <row r="2279" spans="1:11" x14ac:dyDescent="0.25">
      <c r="A2279" s="27">
        <v>38044</v>
      </c>
      <c r="B2279" s="13">
        <v>185.53165219205439</v>
      </c>
      <c r="K2279" s="29"/>
    </row>
    <row r="2280" spans="1:11" x14ac:dyDescent="0.25">
      <c r="A2280" s="27">
        <v>38043</v>
      </c>
      <c r="B2280" s="13">
        <v>185.53165219205439</v>
      </c>
      <c r="K2280" s="29"/>
    </row>
    <row r="2281" spans="1:11" x14ac:dyDescent="0.25">
      <c r="A2281" s="27">
        <v>38042</v>
      </c>
      <c r="B2281" s="13">
        <v>185.53165219205439</v>
      </c>
      <c r="K2281" s="29"/>
    </row>
    <row r="2282" spans="1:11" x14ac:dyDescent="0.25">
      <c r="A2282" s="27">
        <v>38041</v>
      </c>
      <c r="B2282" s="13">
        <v>185.53165219205439</v>
      </c>
      <c r="K2282" s="29"/>
    </row>
    <row r="2283" spans="1:11" x14ac:dyDescent="0.25">
      <c r="A2283" s="27">
        <v>38040</v>
      </c>
      <c r="B2283" s="13">
        <v>185.53165219205439</v>
      </c>
      <c r="K2283" s="29"/>
    </row>
    <row r="2284" spans="1:11" x14ac:dyDescent="0.25">
      <c r="A2284" s="27">
        <v>38037</v>
      </c>
      <c r="B2284" s="13">
        <v>185.53165219205439</v>
      </c>
      <c r="K2284" s="29"/>
    </row>
    <row r="2285" spans="1:11" x14ac:dyDescent="0.25">
      <c r="A2285" s="27">
        <v>38036</v>
      </c>
      <c r="B2285" s="13">
        <v>185.53165219205439</v>
      </c>
      <c r="K2285" s="29"/>
    </row>
    <row r="2286" spans="1:11" x14ac:dyDescent="0.25">
      <c r="A2286" s="27">
        <v>38035</v>
      </c>
      <c r="B2286" s="13">
        <v>185.53165219205439</v>
      </c>
      <c r="K2286" s="29"/>
    </row>
    <row r="2287" spans="1:11" x14ac:dyDescent="0.25">
      <c r="A2287" s="27">
        <v>38034</v>
      </c>
      <c r="B2287" s="13">
        <v>185.53165219205439</v>
      </c>
      <c r="K2287" s="29"/>
    </row>
    <row r="2288" spans="1:11" x14ac:dyDescent="0.25">
      <c r="A2288" s="27">
        <v>38033</v>
      </c>
      <c r="B2288" s="13">
        <v>185.53165219205439</v>
      </c>
      <c r="K2288" s="29"/>
    </row>
    <row r="2289" spans="1:11" x14ac:dyDescent="0.25">
      <c r="A2289" s="27">
        <v>38030</v>
      </c>
      <c r="B2289" s="13">
        <v>185.53165219205439</v>
      </c>
      <c r="K2289" s="29"/>
    </row>
    <row r="2290" spans="1:11" x14ac:dyDescent="0.25">
      <c r="A2290" s="27">
        <v>38029</v>
      </c>
      <c r="B2290" s="13">
        <v>185.53165219205439</v>
      </c>
      <c r="K2290" s="29"/>
    </row>
    <row r="2291" spans="1:11" x14ac:dyDescent="0.25">
      <c r="A2291" s="27">
        <v>38028</v>
      </c>
      <c r="B2291" s="13">
        <v>185.53165219205439</v>
      </c>
      <c r="K2291" s="29"/>
    </row>
    <row r="2292" spans="1:11" x14ac:dyDescent="0.25">
      <c r="A2292" s="27">
        <v>38027</v>
      </c>
      <c r="B2292" s="13">
        <v>185.53165219205439</v>
      </c>
      <c r="K2292" s="29"/>
    </row>
    <row r="2293" spans="1:11" x14ac:dyDescent="0.25">
      <c r="A2293" s="27">
        <v>38026</v>
      </c>
      <c r="B2293" s="13">
        <v>185.53165219205439</v>
      </c>
      <c r="K2293" s="29"/>
    </row>
    <row r="2294" spans="1:11" x14ac:dyDescent="0.25">
      <c r="A2294" s="27">
        <v>38023</v>
      </c>
      <c r="B2294" s="13">
        <v>185.53165219205439</v>
      </c>
      <c r="K2294" s="29"/>
    </row>
    <row r="2295" spans="1:11" x14ac:dyDescent="0.25">
      <c r="A2295" s="27">
        <v>38022</v>
      </c>
      <c r="B2295" s="13">
        <v>185.53165219205439</v>
      </c>
      <c r="K2295" s="29"/>
    </row>
    <row r="2296" spans="1:11" x14ac:dyDescent="0.25">
      <c r="A2296" s="27">
        <v>38021</v>
      </c>
      <c r="B2296" s="13">
        <v>185.53165219205439</v>
      </c>
      <c r="K2296" s="29"/>
    </row>
    <row r="2297" spans="1:11" x14ac:dyDescent="0.25">
      <c r="A2297" s="27">
        <v>38020</v>
      </c>
      <c r="B2297" s="13">
        <v>185.53165219205439</v>
      </c>
      <c r="K2297" s="29"/>
    </row>
    <row r="2298" spans="1:11" x14ac:dyDescent="0.25">
      <c r="A2298" s="27">
        <v>38019</v>
      </c>
      <c r="B2298" s="13">
        <v>185.53165219205439</v>
      </c>
      <c r="K2298" s="29"/>
    </row>
    <row r="2299" spans="1:11" x14ac:dyDescent="0.25">
      <c r="A2299" s="27">
        <v>38016</v>
      </c>
      <c r="B2299" s="13">
        <v>193.03067126698718</v>
      </c>
      <c r="K2299" s="29"/>
    </row>
    <row r="2300" spans="1:11" x14ac:dyDescent="0.25">
      <c r="A2300" s="27">
        <v>38015</v>
      </c>
      <c r="B2300" s="13">
        <v>193.03067126698718</v>
      </c>
      <c r="K2300" s="29"/>
    </row>
    <row r="2301" spans="1:11" x14ac:dyDescent="0.25">
      <c r="A2301" s="27">
        <v>38014</v>
      </c>
      <c r="B2301" s="13">
        <v>193.03067126698718</v>
      </c>
      <c r="K2301" s="29"/>
    </row>
    <row r="2302" spans="1:11" x14ac:dyDescent="0.25">
      <c r="A2302" s="27">
        <v>38013</v>
      </c>
      <c r="B2302" s="13">
        <v>193.03067126698718</v>
      </c>
      <c r="K2302" s="29"/>
    </row>
    <row r="2303" spans="1:11" x14ac:dyDescent="0.25">
      <c r="A2303" s="27">
        <v>38012</v>
      </c>
      <c r="B2303" s="13">
        <v>193.03067126698718</v>
      </c>
      <c r="K2303" s="29"/>
    </row>
    <row r="2304" spans="1:11" x14ac:dyDescent="0.25">
      <c r="A2304" s="27">
        <v>38009</v>
      </c>
      <c r="B2304" s="13">
        <v>193.03067126698718</v>
      </c>
      <c r="K2304" s="29"/>
    </row>
    <row r="2305" spans="1:11" x14ac:dyDescent="0.25">
      <c r="A2305" s="27">
        <v>38008</v>
      </c>
      <c r="B2305" s="13">
        <v>193.03067126698718</v>
      </c>
      <c r="K2305" s="29"/>
    </row>
    <row r="2306" spans="1:11" x14ac:dyDescent="0.25">
      <c r="A2306" s="27">
        <v>38007</v>
      </c>
      <c r="B2306" s="13">
        <v>193.03067126698718</v>
      </c>
      <c r="K2306" s="29"/>
    </row>
    <row r="2307" spans="1:11" x14ac:dyDescent="0.25">
      <c r="A2307" s="27">
        <v>38006</v>
      </c>
      <c r="B2307" s="13">
        <v>193.03067126698718</v>
      </c>
      <c r="K2307" s="29"/>
    </row>
    <row r="2308" spans="1:11" x14ac:dyDescent="0.25">
      <c r="A2308" s="27">
        <v>38005</v>
      </c>
      <c r="B2308" s="13">
        <v>193.03067126698718</v>
      </c>
      <c r="K2308" s="29"/>
    </row>
    <row r="2309" spans="1:11" x14ac:dyDescent="0.25">
      <c r="A2309" s="27">
        <v>38002</v>
      </c>
      <c r="B2309" s="13">
        <v>193.03067126698718</v>
      </c>
      <c r="K2309" s="29"/>
    </row>
    <row r="2310" spans="1:11" x14ac:dyDescent="0.25">
      <c r="A2310" s="27">
        <v>38001</v>
      </c>
      <c r="B2310" s="13">
        <v>193.03067126698718</v>
      </c>
      <c r="K2310" s="29"/>
    </row>
    <row r="2311" spans="1:11" x14ac:dyDescent="0.25">
      <c r="A2311" s="27">
        <v>38000</v>
      </c>
      <c r="B2311" s="13">
        <v>193.03067126698718</v>
      </c>
      <c r="K2311" s="29"/>
    </row>
    <row r="2312" spans="1:11" x14ac:dyDescent="0.25">
      <c r="A2312" s="27">
        <v>37999</v>
      </c>
      <c r="B2312" s="13">
        <v>193.03067126698718</v>
      </c>
      <c r="K2312" s="29"/>
    </row>
    <row r="2313" spans="1:11" x14ac:dyDescent="0.25">
      <c r="A2313" s="27">
        <v>37998</v>
      </c>
      <c r="B2313" s="13">
        <v>193.03067126698718</v>
      </c>
      <c r="K2313" s="29"/>
    </row>
    <row r="2314" spans="1:11" x14ac:dyDescent="0.25">
      <c r="A2314" s="27">
        <v>37995</v>
      </c>
      <c r="B2314" s="13">
        <v>193.03067126698718</v>
      </c>
      <c r="K2314" s="29"/>
    </row>
    <row r="2315" spans="1:11" x14ac:dyDescent="0.25">
      <c r="A2315" s="27">
        <v>37994</v>
      </c>
      <c r="B2315" s="13">
        <v>193.03067126698718</v>
      </c>
      <c r="K2315" s="29"/>
    </row>
    <row r="2316" spans="1:11" x14ac:dyDescent="0.25">
      <c r="A2316" s="27">
        <v>37993</v>
      </c>
      <c r="B2316" s="13">
        <v>193.03067126698718</v>
      </c>
      <c r="K2316" s="29"/>
    </row>
    <row r="2317" spans="1:11" x14ac:dyDescent="0.25">
      <c r="A2317" s="27">
        <v>37992</v>
      </c>
      <c r="B2317" s="13">
        <v>193.03067126698718</v>
      </c>
      <c r="K2317" s="29"/>
    </row>
    <row r="2318" spans="1:11" x14ac:dyDescent="0.25">
      <c r="A2318" s="27">
        <v>37991</v>
      </c>
      <c r="B2318" s="13">
        <v>193.03067126698718</v>
      </c>
      <c r="K2318" s="29"/>
    </row>
    <row r="2319" spans="1:11" x14ac:dyDescent="0.25">
      <c r="A2319" s="27">
        <v>37988</v>
      </c>
      <c r="B2319" s="13">
        <v>193.03067126698718</v>
      </c>
      <c r="K2319" s="29"/>
    </row>
    <row r="2320" spans="1:11" x14ac:dyDescent="0.25">
      <c r="A2320" s="27">
        <v>37985</v>
      </c>
      <c r="B2320" s="13">
        <v>195.93672553601675</v>
      </c>
      <c r="K2320" s="29"/>
    </row>
    <row r="2321" spans="1:11" x14ac:dyDescent="0.25">
      <c r="A2321" s="27">
        <v>37984</v>
      </c>
      <c r="B2321" s="13">
        <v>195.93672553601675</v>
      </c>
      <c r="K2321" s="29"/>
    </row>
    <row r="2322" spans="1:11" x14ac:dyDescent="0.25">
      <c r="A2322" s="27">
        <v>37978</v>
      </c>
      <c r="B2322" s="13">
        <v>195.93672553601675</v>
      </c>
      <c r="K2322" s="29"/>
    </row>
    <row r="2323" spans="1:11" x14ac:dyDescent="0.25">
      <c r="A2323" s="27">
        <v>37977</v>
      </c>
      <c r="B2323" s="13">
        <v>195.93672553601675</v>
      </c>
      <c r="K2323" s="29"/>
    </row>
    <row r="2324" spans="1:11" x14ac:dyDescent="0.25">
      <c r="A2324" s="27">
        <v>37974</v>
      </c>
      <c r="B2324" s="13">
        <v>195.93672553601675</v>
      </c>
      <c r="K2324" s="29"/>
    </row>
    <row r="2325" spans="1:11" x14ac:dyDescent="0.25">
      <c r="A2325" s="27">
        <v>37973</v>
      </c>
      <c r="B2325" s="13">
        <v>195.93672553601675</v>
      </c>
      <c r="K2325" s="29"/>
    </row>
    <row r="2326" spans="1:11" x14ac:dyDescent="0.25">
      <c r="A2326" s="27">
        <v>37972</v>
      </c>
      <c r="B2326" s="13">
        <v>195.93672553601675</v>
      </c>
      <c r="K2326" s="29"/>
    </row>
    <row r="2327" spans="1:11" x14ac:dyDescent="0.25">
      <c r="A2327" s="27">
        <v>37971</v>
      </c>
      <c r="B2327" s="13">
        <v>195.93672553601675</v>
      </c>
      <c r="K2327" s="29"/>
    </row>
    <row r="2328" spans="1:11" x14ac:dyDescent="0.25">
      <c r="A2328" s="27">
        <v>37970</v>
      </c>
      <c r="B2328" s="13">
        <v>195.93672553601675</v>
      </c>
      <c r="K2328" s="29"/>
    </row>
    <row r="2329" spans="1:11" x14ac:dyDescent="0.25">
      <c r="A2329" s="27">
        <v>37967</v>
      </c>
      <c r="B2329" s="13">
        <v>195.93672553601675</v>
      </c>
      <c r="K2329" s="29"/>
    </row>
    <row r="2330" spans="1:11" x14ac:dyDescent="0.25">
      <c r="A2330" s="27">
        <v>37966</v>
      </c>
      <c r="B2330" s="13">
        <v>195.93672553601675</v>
      </c>
      <c r="K2330" s="29"/>
    </row>
    <row r="2331" spans="1:11" x14ac:dyDescent="0.25">
      <c r="A2331" s="27">
        <v>37965</v>
      </c>
      <c r="B2331" s="13">
        <v>195.93672553601675</v>
      </c>
      <c r="K2331" s="29"/>
    </row>
    <row r="2332" spans="1:11" x14ac:dyDescent="0.25">
      <c r="A2332" s="27">
        <v>37964</v>
      </c>
      <c r="B2332" s="13">
        <v>195.93672553601675</v>
      </c>
      <c r="K2332" s="29"/>
    </row>
    <row r="2333" spans="1:11" x14ac:dyDescent="0.25">
      <c r="A2333" s="27">
        <v>37963</v>
      </c>
      <c r="B2333" s="13">
        <v>195.93672553601675</v>
      </c>
      <c r="K2333" s="29"/>
    </row>
    <row r="2334" spans="1:11" x14ac:dyDescent="0.25">
      <c r="A2334" s="27">
        <v>37960</v>
      </c>
      <c r="B2334" s="13">
        <v>195.93672553601675</v>
      </c>
      <c r="K2334" s="29"/>
    </row>
    <row r="2335" spans="1:11" x14ac:dyDescent="0.25">
      <c r="A2335" s="27">
        <v>37959</v>
      </c>
      <c r="B2335" s="13">
        <v>195.93672553601675</v>
      </c>
      <c r="K2335" s="29"/>
    </row>
    <row r="2336" spans="1:11" x14ac:dyDescent="0.25">
      <c r="A2336" s="27">
        <v>37958</v>
      </c>
      <c r="B2336" s="13">
        <v>195.93672553601675</v>
      </c>
      <c r="K2336" s="29"/>
    </row>
    <row r="2337" spans="1:11" x14ac:dyDescent="0.25">
      <c r="A2337" s="27">
        <v>37957</v>
      </c>
      <c r="B2337" s="13">
        <v>195.93672553601675</v>
      </c>
      <c r="K2337" s="29"/>
    </row>
    <row r="2338" spans="1:11" x14ac:dyDescent="0.25">
      <c r="A2338" s="27">
        <v>37956</v>
      </c>
      <c r="B2338" s="13">
        <v>195.93672553601675</v>
      </c>
      <c r="K2338" s="29"/>
    </row>
    <row r="2339" spans="1:11" x14ac:dyDescent="0.25">
      <c r="A2339" s="27">
        <v>37953</v>
      </c>
      <c r="B2339" s="13">
        <v>199.87115632757767</v>
      </c>
      <c r="K2339" s="29"/>
    </row>
    <row r="2340" spans="1:11" x14ac:dyDescent="0.25">
      <c r="A2340" s="27">
        <v>37952</v>
      </c>
      <c r="B2340" s="13">
        <v>199.87115632757767</v>
      </c>
      <c r="K2340" s="29"/>
    </row>
    <row r="2341" spans="1:11" x14ac:dyDescent="0.25">
      <c r="A2341" s="27">
        <v>37951</v>
      </c>
      <c r="B2341" s="13">
        <v>199.87115632757767</v>
      </c>
      <c r="K2341" s="29"/>
    </row>
    <row r="2342" spans="1:11" x14ac:dyDescent="0.25">
      <c r="A2342" s="27">
        <v>37950</v>
      </c>
      <c r="B2342" s="13">
        <v>199.87115632757767</v>
      </c>
      <c r="K2342" s="29"/>
    </row>
    <row r="2343" spans="1:11" x14ac:dyDescent="0.25">
      <c r="A2343" s="27">
        <v>37949</v>
      </c>
      <c r="B2343" s="13">
        <v>199.87115632757767</v>
      </c>
      <c r="K2343" s="29"/>
    </row>
    <row r="2344" spans="1:11" x14ac:dyDescent="0.25">
      <c r="A2344" s="27">
        <v>37946</v>
      </c>
      <c r="B2344" s="13">
        <v>199.87115632757767</v>
      </c>
      <c r="K2344" s="29"/>
    </row>
    <row r="2345" spans="1:11" x14ac:dyDescent="0.25">
      <c r="A2345" s="27">
        <v>37945</v>
      </c>
      <c r="B2345" s="13">
        <v>199.87115632757767</v>
      </c>
      <c r="K2345" s="29"/>
    </row>
    <row r="2346" spans="1:11" x14ac:dyDescent="0.25">
      <c r="A2346" s="27">
        <v>37944</v>
      </c>
      <c r="B2346" s="13">
        <v>199.87115632757767</v>
      </c>
      <c r="K2346" s="29"/>
    </row>
    <row r="2347" spans="1:11" x14ac:dyDescent="0.25">
      <c r="A2347" s="27">
        <v>37943</v>
      </c>
      <c r="B2347" s="13">
        <v>199.87115632757767</v>
      </c>
      <c r="K2347" s="29"/>
    </row>
    <row r="2348" spans="1:11" x14ac:dyDescent="0.25">
      <c r="A2348" s="27">
        <v>37942</v>
      </c>
      <c r="B2348" s="13">
        <v>199.87115632757767</v>
      </c>
      <c r="K2348" s="29"/>
    </row>
    <row r="2349" spans="1:11" x14ac:dyDescent="0.25">
      <c r="A2349" s="27">
        <v>37939</v>
      </c>
      <c r="B2349" s="13">
        <v>199.87115632757767</v>
      </c>
      <c r="K2349" s="29"/>
    </row>
    <row r="2350" spans="1:11" x14ac:dyDescent="0.25">
      <c r="A2350" s="27">
        <v>37938</v>
      </c>
      <c r="B2350" s="13">
        <v>199.87115632757767</v>
      </c>
      <c r="K2350" s="29"/>
    </row>
    <row r="2351" spans="1:11" x14ac:dyDescent="0.25">
      <c r="A2351" s="27">
        <v>37937</v>
      </c>
      <c r="B2351" s="13">
        <v>199.87115632757767</v>
      </c>
      <c r="K2351" s="29"/>
    </row>
    <row r="2352" spans="1:11" x14ac:dyDescent="0.25">
      <c r="A2352" s="27">
        <v>37936</v>
      </c>
      <c r="B2352" s="13">
        <v>199.87115632757767</v>
      </c>
      <c r="K2352" s="29"/>
    </row>
    <row r="2353" spans="1:11" x14ac:dyDescent="0.25">
      <c r="A2353" s="27">
        <v>37935</v>
      </c>
      <c r="B2353" s="13">
        <v>199.87115632757767</v>
      </c>
      <c r="K2353" s="29"/>
    </row>
    <row r="2354" spans="1:11" x14ac:dyDescent="0.25">
      <c r="A2354" s="27">
        <v>37932</v>
      </c>
      <c r="B2354" s="13">
        <v>199.87115632757767</v>
      </c>
      <c r="K2354" s="29"/>
    </row>
    <row r="2355" spans="1:11" x14ac:dyDescent="0.25">
      <c r="A2355" s="27">
        <v>37931</v>
      </c>
      <c r="B2355" s="13">
        <v>199.87115632757767</v>
      </c>
      <c r="K2355" s="29"/>
    </row>
    <row r="2356" spans="1:11" x14ac:dyDescent="0.25">
      <c r="A2356" s="27">
        <v>37930</v>
      </c>
      <c r="B2356" s="13">
        <v>199.87115632757767</v>
      </c>
      <c r="K2356" s="29"/>
    </row>
    <row r="2357" spans="1:11" x14ac:dyDescent="0.25">
      <c r="A2357" s="27">
        <v>37929</v>
      </c>
      <c r="B2357" s="13">
        <v>199.87115632757767</v>
      </c>
      <c r="K2357" s="29"/>
    </row>
    <row r="2358" spans="1:11" x14ac:dyDescent="0.25">
      <c r="A2358" s="27">
        <v>37928</v>
      </c>
      <c r="B2358" s="13">
        <v>199.87115632757767</v>
      </c>
      <c r="K2358" s="29"/>
    </row>
    <row r="2359" spans="1:11" x14ac:dyDescent="0.25">
      <c r="A2359" s="27">
        <v>37925</v>
      </c>
      <c r="B2359" s="13">
        <v>199.82712385657271</v>
      </c>
      <c r="K2359" s="29"/>
    </row>
    <row r="2360" spans="1:11" x14ac:dyDescent="0.25">
      <c r="A2360" s="27">
        <v>37924</v>
      </c>
      <c r="B2360" s="13">
        <v>199.82712385657271</v>
      </c>
      <c r="K2360" s="29"/>
    </row>
    <row r="2361" spans="1:11" x14ac:dyDescent="0.25">
      <c r="A2361" s="27">
        <v>37923</v>
      </c>
      <c r="B2361" s="13">
        <v>199.82712385657271</v>
      </c>
      <c r="K2361" s="29"/>
    </row>
    <row r="2362" spans="1:11" x14ac:dyDescent="0.25">
      <c r="A2362" s="27">
        <v>37922</v>
      </c>
      <c r="B2362" s="13">
        <v>199.82712385657271</v>
      </c>
      <c r="K2362" s="29"/>
    </row>
    <row r="2363" spans="1:11" x14ac:dyDescent="0.25">
      <c r="A2363" s="27">
        <v>37921</v>
      </c>
      <c r="B2363" s="13">
        <v>199.82712385657271</v>
      </c>
      <c r="K2363" s="29"/>
    </row>
    <row r="2364" spans="1:11" x14ac:dyDescent="0.25">
      <c r="A2364" s="27">
        <v>37918</v>
      </c>
      <c r="B2364" s="13">
        <v>199.82712385657271</v>
      </c>
      <c r="K2364" s="29"/>
    </row>
    <row r="2365" spans="1:11" x14ac:dyDescent="0.25">
      <c r="A2365" s="27">
        <v>37917</v>
      </c>
      <c r="B2365" s="13">
        <v>199.82712385657271</v>
      </c>
      <c r="K2365" s="29"/>
    </row>
    <row r="2366" spans="1:11" x14ac:dyDescent="0.25">
      <c r="A2366" s="27">
        <v>37916</v>
      </c>
      <c r="B2366" s="13">
        <v>199.82712385657271</v>
      </c>
      <c r="K2366" s="29"/>
    </row>
    <row r="2367" spans="1:11" x14ac:dyDescent="0.25">
      <c r="A2367" s="27">
        <v>37915</v>
      </c>
      <c r="B2367" s="13">
        <v>199.82712385657271</v>
      </c>
      <c r="K2367" s="29"/>
    </row>
    <row r="2368" spans="1:11" x14ac:dyDescent="0.25">
      <c r="A2368" s="27">
        <v>37914</v>
      </c>
      <c r="B2368" s="13">
        <v>199.82712385657271</v>
      </c>
      <c r="K2368" s="29"/>
    </row>
    <row r="2369" spans="1:11" x14ac:dyDescent="0.25">
      <c r="A2369" s="27">
        <v>37911</v>
      </c>
      <c r="B2369" s="13">
        <v>199.82712385657271</v>
      </c>
      <c r="K2369" s="29"/>
    </row>
    <row r="2370" spans="1:11" x14ac:dyDescent="0.25">
      <c r="A2370" s="27">
        <v>37910</v>
      </c>
      <c r="B2370" s="13">
        <v>199.82712385657271</v>
      </c>
      <c r="K2370" s="29"/>
    </row>
    <row r="2371" spans="1:11" x14ac:dyDescent="0.25">
      <c r="A2371" s="27">
        <v>37909</v>
      </c>
      <c r="B2371" s="13">
        <v>199.82712385657271</v>
      </c>
      <c r="K2371" s="29"/>
    </row>
    <row r="2372" spans="1:11" x14ac:dyDescent="0.25">
      <c r="A2372" s="27">
        <v>37908</v>
      </c>
      <c r="B2372" s="13">
        <v>199.82712385657271</v>
      </c>
      <c r="K2372" s="29"/>
    </row>
    <row r="2373" spans="1:11" x14ac:dyDescent="0.25">
      <c r="A2373" s="27">
        <v>37907</v>
      </c>
      <c r="B2373" s="13">
        <v>199.82712385657271</v>
      </c>
      <c r="K2373" s="29"/>
    </row>
    <row r="2374" spans="1:11" x14ac:dyDescent="0.25">
      <c r="A2374" s="27">
        <v>37904</v>
      </c>
      <c r="B2374" s="13">
        <v>199.82712385657271</v>
      </c>
      <c r="K2374" s="29"/>
    </row>
    <row r="2375" spans="1:11" x14ac:dyDescent="0.25">
      <c r="A2375" s="27">
        <v>37903</v>
      </c>
      <c r="B2375" s="13">
        <v>199.82712385657271</v>
      </c>
      <c r="K2375" s="29"/>
    </row>
    <row r="2376" spans="1:11" x14ac:dyDescent="0.25">
      <c r="A2376" s="27">
        <v>37902</v>
      </c>
      <c r="B2376" s="13">
        <v>199.82712385657271</v>
      </c>
      <c r="K2376" s="29"/>
    </row>
    <row r="2377" spans="1:11" x14ac:dyDescent="0.25">
      <c r="A2377" s="27">
        <v>37901</v>
      </c>
      <c r="B2377" s="13">
        <v>199.82712385657271</v>
      </c>
      <c r="K2377" s="29"/>
    </row>
    <row r="2378" spans="1:11" x14ac:dyDescent="0.25">
      <c r="A2378" s="27">
        <v>37900</v>
      </c>
      <c r="B2378" s="13">
        <v>199.82712385657271</v>
      </c>
      <c r="K2378" s="29"/>
    </row>
    <row r="2379" spans="1:11" x14ac:dyDescent="0.25">
      <c r="A2379" s="27">
        <v>37897</v>
      </c>
      <c r="B2379" s="13">
        <v>199.82712385657271</v>
      </c>
      <c r="K2379" s="29"/>
    </row>
    <row r="2380" spans="1:11" x14ac:dyDescent="0.25">
      <c r="A2380" s="27">
        <v>37896</v>
      </c>
      <c r="B2380" s="13">
        <v>199.82712385657271</v>
      </c>
      <c r="K2380" s="29"/>
    </row>
    <row r="2381" spans="1:11" x14ac:dyDescent="0.25">
      <c r="A2381" s="27">
        <v>37895</v>
      </c>
      <c r="B2381" s="13">
        <v>199.82712385657271</v>
      </c>
      <c r="K2381" s="29"/>
    </row>
    <row r="2382" spans="1:11" x14ac:dyDescent="0.25">
      <c r="A2382" s="27">
        <v>37894</v>
      </c>
      <c r="B2382" s="13">
        <v>188.80594406696238</v>
      </c>
      <c r="K2382" s="29"/>
    </row>
    <row r="2383" spans="1:11" x14ac:dyDescent="0.25">
      <c r="A2383" s="27">
        <v>37893</v>
      </c>
      <c r="B2383" s="13">
        <v>188.80594406696238</v>
      </c>
      <c r="K2383" s="29"/>
    </row>
    <row r="2384" spans="1:11" x14ac:dyDescent="0.25">
      <c r="A2384" s="27">
        <v>37890</v>
      </c>
      <c r="B2384" s="13">
        <v>188.80594406696238</v>
      </c>
      <c r="K2384" s="29"/>
    </row>
    <row r="2385" spans="1:11" x14ac:dyDescent="0.25">
      <c r="A2385" s="27">
        <v>37889</v>
      </c>
      <c r="B2385" s="13">
        <v>188.80594406696238</v>
      </c>
      <c r="K2385" s="29"/>
    </row>
    <row r="2386" spans="1:11" x14ac:dyDescent="0.25">
      <c r="A2386" s="27">
        <v>37888</v>
      </c>
      <c r="B2386" s="13">
        <v>188.80594406696238</v>
      </c>
      <c r="K2386" s="29"/>
    </row>
    <row r="2387" spans="1:11" x14ac:dyDescent="0.25">
      <c r="A2387" s="27">
        <v>37887</v>
      </c>
      <c r="B2387" s="13">
        <v>188.80594406696238</v>
      </c>
      <c r="K2387" s="29"/>
    </row>
    <row r="2388" spans="1:11" x14ac:dyDescent="0.25">
      <c r="A2388" s="27">
        <v>37886</v>
      </c>
      <c r="B2388" s="13">
        <v>188.80594406696238</v>
      </c>
      <c r="K2388" s="29"/>
    </row>
    <row r="2389" spans="1:11" x14ac:dyDescent="0.25">
      <c r="A2389" s="27">
        <v>37883</v>
      </c>
      <c r="B2389" s="13">
        <v>188.80594406696238</v>
      </c>
      <c r="K2389" s="29"/>
    </row>
    <row r="2390" spans="1:11" x14ac:dyDescent="0.25">
      <c r="A2390" s="27">
        <v>37882</v>
      </c>
      <c r="B2390" s="13">
        <v>188.80594406696238</v>
      </c>
      <c r="K2390" s="29"/>
    </row>
    <row r="2391" spans="1:11" x14ac:dyDescent="0.25">
      <c r="A2391" s="27">
        <v>37881</v>
      </c>
      <c r="B2391" s="13">
        <v>188.80594406696238</v>
      </c>
      <c r="K2391" s="29"/>
    </row>
    <row r="2392" spans="1:11" x14ac:dyDescent="0.25">
      <c r="A2392" s="27">
        <v>37880</v>
      </c>
      <c r="B2392" s="13">
        <v>188.80594406696238</v>
      </c>
      <c r="K2392" s="29"/>
    </row>
    <row r="2393" spans="1:11" x14ac:dyDescent="0.25">
      <c r="A2393" s="27">
        <v>37879</v>
      </c>
      <c r="B2393" s="13">
        <v>188.80594406696238</v>
      </c>
      <c r="K2393" s="29"/>
    </row>
    <row r="2394" spans="1:11" x14ac:dyDescent="0.25">
      <c r="A2394" s="27">
        <v>37876</v>
      </c>
      <c r="B2394" s="13">
        <v>188.80594406696238</v>
      </c>
      <c r="K2394" s="29"/>
    </row>
    <row r="2395" spans="1:11" x14ac:dyDescent="0.25">
      <c r="A2395" s="27">
        <v>37875</v>
      </c>
      <c r="B2395" s="13">
        <v>188.80594406696238</v>
      </c>
      <c r="K2395" s="29"/>
    </row>
    <row r="2396" spans="1:11" x14ac:dyDescent="0.25">
      <c r="A2396" s="27">
        <v>37874</v>
      </c>
      <c r="B2396" s="13">
        <v>188.80594406696238</v>
      </c>
      <c r="K2396" s="29"/>
    </row>
    <row r="2397" spans="1:11" x14ac:dyDescent="0.25">
      <c r="A2397" s="27">
        <v>37873</v>
      </c>
      <c r="B2397" s="13">
        <v>188.80594406696238</v>
      </c>
      <c r="K2397" s="29"/>
    </row>
    <row r="2398" spans="1:11" x14ac:dyDescent="0.25">
      <c r="A2398" s="27">
        <v>37872</v>
      </c>
      <c r="B2398" s="13">
        <v>188.80594406696238</v>
      </c>
      <c r="K2398" s="29"/>
    </row>
    <row r="2399" spans="1:11" x14ac:dyDescent="0.25">
      <c r="A2399" s="27">
        <v>37869</v>
      </c>
      <c r="B2399" s="13">
        <v>188.80594406696238</v>
      </c>
      <c r="K2399" s="29"/>
    </row>
    <row r="2400" spans="1:11" x14ac:dyDescent="0.25">
      <c r="A2400" s="27">
        <v>37868</v>
      </c>
      <c r="B2400" s="13">
        <v>188.80594406696238</v>
      </c>
      <c r="K2400" s="29"/>
    </row>
    <row r="2401" spans="1:11" x14ac:dyDescent="0.25">
      <c r="A2401" s="27">
        <v>37867</v>
      </c>
      <c r="B2401" s="13">
        <v>188.80594406696238</v>
      </c>
      <c r="K2401" s="29"/>
    </row>
    <row r="2402" spans="1:11" x14ac:dyDescent="0.25">
      <c r="A2402" s="27">
        <v>37866</v>
      </c>
      <c r="B2402" s="13">
        <v>188.80594406696238</v>
      </c>
      <c r="K2402" s="29"/>
    </row>
    <row r="2403" spans="1:11" x14ac:dyDescent="0.25">
      <c r="A2403" s="27">
        <v>37865</v>
      </c>
      <c r="B2403" s="13">
        <v>188.80594406696238</v>
      </c>
      <c r="K2403" s="29"/>
    </row>
    <row r="2404" spans="1:11" x14ac:dyDescent="0.25">
      <c r="A2404" s="27">
        <v>37862</v>
      </c>
      <c r="B2404" s="13">
        <v>190.36438235137393</v>
      </c>
      <c r="K2404" s="29"/>
    </row>
    <row r="2405" spans="1:11" x14ac:dyDescent="0.25">
      <c r="A2405" s="27">
        <v>37861</v>
      </c>
      <c r="B2405" s="13">
        <v>190.36438235137393</v>
      </c>
      <c r="K2405" s="29"/>
    </row>
    <row r="2406" spans="1:11" x14ac:dyDescent="0.25">
      <c r="A2406" s="27">
        <v>37860</v>
      </c>
      <c r="B2406" s="13">
        <v>190.36438235137393</v>
      </c>
      <c r="K2406" s="29"/>
    </row>
    <row r="2407" spans="1:11" x14ac:dyDescent="0.25">
      <c r="A2407" s="27">
        <v>37859</v>
      </c>
      <c r="B2407" s="13">
        <v>190.36438235137393</v>
      </c>
      <c r="K2407" s="29"/>
    </row>
    <row r="2408" spans="1:11" x14ac:dyDescent="0.25">
      <c r="A2408" s="27">
        <v>37858</v>
      </c>
      <c r="B2408" s="13">
        <v>190.36438235137393</v>
      </c>
      <c r="K2408" s="29"/>
    </row>
    <row r="2409" spans="1:11" x14ac:dyDescent="0.25">
      <c r="A2409" s="27">
        <v>37855</v>
      </c>
      <c r="B2409" s="13">
        <v>190.36438235137393</v>
      </c>
      <c r="K2409" s="29"/>
    </row>
    <row r="2410" spans="1:11" x14ac:dyDescent="0.25">
      <c r="A2410" s="27">
        <v>37854</v>
      </c>
      <c r="B2410" s="13">
        <v>190.36438235137393</v>
      </c>
      <c r="K2410" s="29"/>
    </row>
    <row r="2411" spans="1:11" x14ac:dyDescent="0.25">
      <c r="A2411" s="27">
        <v>37853</v>
      </c>
      <c r="B2411" s="13">
        <v>190.36438235137393</v>
      </c>
      <c r="K2411" s="29"/>
    </row>
    <row r="2412" spans="1:11" x14ac:dyDescent="0.25">
      <c r="A2412" s="27">
        <v>37852</v>
      </c>
      <c r="B2412" s="13">
        <v>190.36438235137393</v>
      </c>
      <c r="K2412" s="29"/>
    </row>
    <row r="2413" spans="1:11" x14ac:dyDescent="0.25">
      <c r="A2413" s="27">
        <v>37851</v>
      </c>
      <c r="B2413" s="13">
        <v>190.36438235137393</v>
      </c>
      <c r="K2413" s="29"/>
    </row>
    <row r="2414" spans="1:11" x14ac:dyDescent="0.25">
      <c r="A2414" s="27">
        <v>37848</v>
      </c>
      <c r="B2414" s="13">
        <v>190.36438235137393</v>
      </c>
      <c r="K2414" s="29"/>
    </row>
    <row r="2415" spans="1:11" x14ac:dyDescent="0.25">
      <c r="A2415" s="27">
        <v>37847</v>
      </c>
      <c r="B2415" s="13">
        <v>190.36438235137393</v>
      </c>
      <c r="K2415" s="29"/>
    </row>
    <row r="2416" spans="1:11" x14ac:dyDescent="0.25">
      <c r="A2416" s="27">
        <v>37846</v>
      </c>
      <c r="B2416" s="13">
        <v>190.36438235137393</v>
      </c>
      <c r="K2416" s="29"/>
    </row>
    <row r="2417" spans="1:11" x14ac:dyDescent="0.25">
      <c r="A2417" s="27">
        <v>37845</v>
      </c>
      <c r="B2417" s="13">
        <v>190.36438235137393</v>
      </c>
      <c r="K2417" s="29"/>
    </row>
    <row r="2418" spans="1:11" x14ac:dyDescent="0.25">
      <c r="A2418" s="27">
        <v>37844</v>
      </c>
      <c r="B2418" s="13">
        <v>190.36438235137393</v>
      </c>
      <c r="K2418" s="29"/>
    </row>
    <row r="2419" spans="1:11" x14ac:dyDescent="0.25">
      <c r="A2419" s="27">
        <v>37841</v>
      </c>
      <c r="B2419" s="13">
        <v>190.36438235137393</v>
      </c>
      <c r="K2419" s="29"/>
    </row>
    <row r="2420" spans="1:11" x14ac:dyDescent="0.25">
      <c r="A2420" s="27">
        <v>37840</v>
      </c>
      <c r="B2420" s="13">
        <v>190.36438235137393</v>
      </c>
      <c r="K2420" s="29"/>
    </row>
    <row r="2421" spans="1:11" x14ac:dyDescent="0.25">
      <c r="A2421" s="27">
        <v>37839</v>
      </c>
      <c r="B2421" s="13">
        <v>190.36438235137393</v>
      </c>
      <c r="K2421" s="29"/>
    </row>
    <row r="2422" spans="1:11" x14ac:dyDescent="0.25">
      <c r="A2422" s="27">
        <v>37838</v>
      </c>
      <c r="B2422" s="13">
        <v>190.36438235137393</v>
      </c>
      <c r="K2422" s="29"/>
    </row>
    <row r="2423" spans="1:11" x14ac:dyDescent="0.25">
      <c r="A2423" s="27">
        <v>37837</v>
      </c>
      <c r="B2423" s="13">
        <v>190.36438235137393</v>
      </c>
      <c r="K2423" s="29"/>
    </row>
    <row r="2424" spans="1:11" x14ac:dyDescent="0.25">
      <c r="A2424" s="27">
        <v>37834</v>
      </c>
      <c r="B2424" s="13">
        <v>190.36438235137393</v>
      </c>
      <c r="K2424" s="29"/>
    </row>
    <row r="2425" spans="1:11" x14ac:dyDescent="0.25">
      <c r="A2425" s="27">
        <v>37833</v>
      </c>
      <c r="B2425" s="13">
        <v>192.06114840367707</v>
      </c>
      <c r="K2425" s="29"/>
    </row>
    <row r="2426" spans="1:11" x14ac:dyDescent="0.25">
      <c r="A2426" s="27">
        <v>37832</v>
      </c>
      <c r="B2426" s="13">
        <v>192.06114840367707</v>
      </c>
      <c r="K2426" s="29"/>
    </row>
    <row r="2427" spans="1:11" x14ac:dyDescent="0.25">
      <c r="A2427" s="27">
        <v>37831</v>
      </c>
      <c r="B2427" s="13">
        <v>192.06114840367707</v>
      </c>
      <c r="K2427" s="29"/>
    </row>
    <row r="2428" spans="1:11" x14ac:dyDescent="0.25">
      <c r="A2428" s="27">
        <v>37830</v>
      </c>
      <c r="B2428" s="13">
        <v>192.06114840367707</v>
      </c>
      <c r="K2428" s="29"/>
    </row>
    <row r="2429" spans="1:11" x14ac:dyDescent="0.25">
      <c r="A2429" s="27">
        <v>37827</v>
      </c>
      <c r="B2429" s="13">
        <v>192.06114840367707</v>
      </c>
      <c r="K2429" s="29"/>
    </row>
    <row r="2430" spans="1:11" x14ac:dyDescent="0.25">
      <c r="A2430" s="27">
        <v>37826</v>
      </c>
      <c r="B2430" s="13">
        <v>192.06114840367707</v>
      </c>
      <c r="K2430" s="29"/>
    </row>
    <row r="2431" spans="1:11" x14ac:dyDescent="0.25">
      <c r="A2431" s="27">
        <v>37825</v>
      </c>
      <c r="B2431" s="13">
        <v>192.06114840367707</v>
      </c>
      <c r="K2431" s="29"/>
    </row>
    <row r="2432" spans="1:11" x14ac:dyDescent="0.25">
      <c r="A2432" s="27">
        <v>37824</v>
      </c>
      <c r="B2432" s="13">
        <v>192.06114840367707</v>
      </c>
      <c r="K2432" s="29"/>
    </row>
    <row r="2433" spans="1:11" x14ac:dyDescent="0.25">
      <c r="A2433" s="27">
        <v>37823</v>
      </c>
      <c r="B2433" s="13">
        <v>192.06114840367707</v>
      </c>
      <c r="K2433" s="29"/>
    </row>
    <row r="2434" spans="1:11" x14ac:dyDescent="0.25">
      <c r="A2434" s="27">
        <v>37820</v>
      </c>
      <c r="B2434" s="13">
        <v>192.06114840367707</v>
      </c>
      <c r="K2434" s="29"/>
    </row>
    <row r="2435" spans="1:11" x14ac:dyDescent="0.25">
      <c r="A2435" s="27">
        <v>37819</v>
      </c>
      <c r="B2435" s="13">
        <v>192.06114840367707</v>
      </c>
      <c r="K2435" s="29"/>
    </row>
    <row r="2436" spans="1:11" x14ac:dyDescent="0.25">
      <c r="A2436" s="27">
        <v>37818</v>
      </c>
      <c r="B2436" s="13">
        <v>192.06114840367707</v>
      </c>
      <c r="K2436" s="29"/>
    </row>
    <row r="2437" spans="1:11" x14ac:dyDescent="0.25">
      <c r="A2437" s="27">
        <v>37817</v>
      </c>
      <c r="B2437" s="13">
        <v>192.06114840367707</v>
      </c>
      <c r="K2437" s="29"/>
    </row>
    <row r="2438" spans="1:11" x14ac:dyDescent="0.25">
      <c r="A2438" s="27">
        <v>37816</v>
      </c>
      <c r="B2438" s="13">
        <v>192.06114840367707</v>
      </c>
      <c r="K2438" s="29"/>
    </row>
    <row r="2439" spans="1:11" x14ac:dyDescent="0.25">
      <c r="A2439" s="27">
        <v>37813</v>
      </c>
      <c r="B2439" s="13">
        <v>192.06114840367707</v>
      </c>
      <c r="K2439" s="29"/>
    </row>
    <row r="2440" spans="1:11" x14ac:dyDescent="0.25">
      <c r="A2440" s="27">
        <v>37812</v>
      </c>
      <c r="B2440" s="13">
        <v>192.06114840367707</v>
      </c>
      <c r="K2440" s="29"/>
    </row>
    <row r="2441" spans="1:11" x14ac:dyDescent="0.25">
      <c r="A2441" s="27">
        <v>37811</v>
      </c>
      <c r="B2441" s="13">
        <v>192.06114840367707</v>
      </c>
      <c r="K2441" s="29"/>
    </row>
    <row r="2442" spans="1:11" x14ac:dyDescent="0.25">
      <c r="A2442" s="27">
        <v>37810</v>
      </c>
      <c r="B2442" s="13">
        <v>192.06114840367707</v>
      </c>
      <c r="K2442" s="29"/>
    </row>
    <row r="2443" spans="1:11" x14ac:dyDescent="0.25">
      <c r="A2443" s="27">
        <v>37809</v>
      </c>
      <c r="B2443" s="13">
        <v>192.06114840367707</v>
      </c>
      <c r="K2443" s="29"/>
    </row>
    <row r="2444" spans="1:11" x14ac:dyDescent="0.25">
      <c r="A2444" s="27">
        <v>37806</v>
      </c>
      <c r="B2444" s="13">
        <v>192.06114840367707</v>
      </c>
      <c r="K2444" s="29"/>
    </row>
    <row r="2445" spans="1:11" x14ac:dyDescent="0.25">
      <c r="A2445" s="27">
        <v>37805</v>
      </c>
      <c r="B2445" s="13">
        <v>192.06114840367707</v>
      </c>
      <c r="K2445" s="29"/>
    </row>
    <row r="2446" spans="1:11" x14ac:dyDescent="0.25">
      <c r="A2446" s="27">
        <v>37804</v>
      </c>
      <c r="B2446" s="13">
        <v>192.06114840367707</v>
      </c>
      <c r="K2446" s="29"/>
    </row>
    <row r="2447" spans="1:11" x14ac:dyDescent="0.25">
      <c r="A2447" s="27">
        <v>37803</v>
      </c>
      <c r="B2447" s="13">
        <v>192.06114840367707</v>
      </c>
      <c r="K2447" s="29"/>
    </row>
    <row r="2448" spans="1:11" x14ac:dyDescent="0.25">
      <c r="A2448" s="27">
        <v>37802</v>
      </c>
      <c r="B2448" s="13">
        <v>211.96761390468581</v>
      </c>
      <c r="K2448" s="29"/>
    </row>
    <row r="2449" spans="1:11" x14ac:dyDescent="0.25">
      <c r="A2449" s="27">
        <v>37799</v>
      </c>
      <c r="B2449" s="13">
        <v>211.96761390468581</v>
      </c>
      <c r="K2449" s="29"/>
    </row>
    <row r="2450" spans="1:11" x14ac:dyDescent="0.25">
      <c r="A2450" s="27">
        <v>37798</v>
      </c>
      <c r="B2450" s="13">
        <v>211.96761390468581</v>
      </c>
      <c r="K2450" s="29"/>
    </row>
    <row r="2451" spans="1:11" x14ac:dyDescent="0.25">
      <c r="A2451" s="27">
        <v>37797</v>
      </c>
      <c r="B2451" s="13">
        <v>211.96761390468581</v>
      </c>
      <c r="K2451" s="29"/>
    </row>
    <row r="2452" spans="1:11" x14ac:dyDescent="0.25">
      <c r="A2452" s="27">
        <v>37796</v>
      </c>
      <c r="B2452" s="13">
        <v>211.96761390468581</v>
      </c>
      <c r="K2452" s="29"/>
    </row>
    <row r="2453" spans="1:11" x14ac:dyDescent="0.25">
      <c r="A2453" s="27">
        <v>37795</v>
      </c>
      <c r="B2453" s="13">
        <v>211.96761390468581</v>
      </c>
      <c r="K2453" s="29"/>
    </row>
    <row r="2454" spans="1:11" x14ac:dyDescent="0.25">
      <c r="A2454" s="27">
        <v>37792</v>
      </c>
      <c r="B2454" s="13">
        <v>211.96761390468581</v>
      </c>
      <c r="K2454" s="29"/>
    </row>
    <row r="2455" spans="1:11" x14ac:dyDescent="0.25">
      <c r="A2455" s="27">
        <v>37791</v>
      </c>
      <c r="B2455" s="13">
        <v>211.96761390468581</v>
      </c>
      <c r="K2455" s="29"/>
    </row>
    <row r="2456" spans="1:11" x14ac:dyDescent="0.25">
      <c r="A2456" s="27">
        <v>37790</v>
      </c>
      <c r="B2456" s="13">
        <v>211.96761390468581</v>
      </c>
      <c r="K2456" s="29"/>
    </row>
    <row r="2457" spans="1:11" x14ac:dyDescent="0.25">
      <c r="A2457" s="27">
        <v>37789</v>
      </c>
      <c r="B2457" s="13">
        <v>211.96761390468581</v>
      </c>
      <c r="K2457" s="29"/>
    </row>
    <row r="2458" spans="1:11" x14ac:dyDescent="0.25">
      <c r="A2458" s="27">
        <v>37788</v>
      </c>
      <c r="B2458" s="13">
        <v>211.96761390468581</v>
      </c>
      <c r="K2458" s="29"/>
    </row>
    <row r="2459" spans="1:11" x14ac:dyDescent="0.25">
      <c r="A2459" s="27">
        <v>37785</v>
      </c>
      <c r="B2459" s="13">
        <v>211.96761390468581</v>
      </c>
      <c r="K2459" s="29"/>
    </row>
    <row r="2460" spans="1:11" x14ac:dyDescent="0.25">
      <c r="A2460" s="27">
        <v>37784</v>
      </c>
      <c r="B2460" s="13">
        <v>211.96761390468581</v>
      </c>
      <c r="K2460" s="29"/>
    </row>
    <row r="2461" spans="1:11" x14ac:dyDescent="0.25">
      <c r="A2461" s="27">
        <v>37783</v>
      </c>
      <c r="B2461" s="13">
        <v>211.96761390468581</v>
      </c>
      <c r="K2461" s="29"/>
    </row>
    <row r="2462" spans="1:11" x14ac:dyDescent="0.25">
      <c r="A2462" s="27">
        <v>37782</v>
      </c>
      <c r="B2462" s="13">
        <v>211.96761390468581</v>
      </c>
      <c r="K2462" s="29"/>
    </row>
    <row r="2463" spans="1:11" x14ac:dyDescent="0.25">
      <c r="A2463" s="27">
        <v>37778</v>
      </c>
      <c r="B2463" s="13">
        <v>211.96761390468581</v>
      </c>
      <c r="K2463" s="29"/>
    </row>
    <row r="2464" spans="1:11" x14ac:dyDescent="0.25">
      <c r="A2464" s="27">
        <v>37776</v>
      </c>
      <c r="B2464" s="13">
        <v>211.96761390468581</v>
      </c>
      <c r="K2464" s="29"/>
    </row>
    <row r="2465" spans="1:11" x14ac:dyDescent="0.25">
      <c r="A2465" s="27">
        <v>37775</v>
      </c>
      <c r="B2465" s="13">
        <v>211.96761390468581</v>
      </c>
      <c r="K2465" s="29"/>
    </row>
    <row r="2466" spans="1:11" x14ac:dyDescent="0.25">
      <c r="A2466" s="27">
        <v>37774</v>
      </c>
      <c r="B2466" s="13">
        <v>211.96761390468581</v>
      </c>
      <c r="K2466" s="29"/>
    </row>
    <row r="2467" spans="1:11" x14ac:dyDescent="0.25">
      <c r="A2467" s="27">
        <v>37771</v>
      </c>
      <c r="B2467" s="13">
        <v>206.72317833561485</v>
      </c>
      <c r="K2467" s="29"/>
    </row>
    <row r="2468" spans="1:11" x14ac:dyDescent="0.25">
      <c r="A2468" s="27">
        <v>37769</v>
      </c>
      <c r="B2468" s="13">
        <v>206.72317833561485</v>
      </c>
      <c r="K2468" s="29"/>
    </row>
    <row r="2469" spans="1:11" x14ac:dyDescent="0.25">
      <c r="A2469" s="27">
        <v>37768</v>
      </c>
      <c r="B2469" s="13">
        <v>206.72317833561485</v>
      </c>
      <c r="K2469" s="29"/>
    </row>
    <row r="2470" spans="1:11" x14ac:dyDescent="0.25">
      <c r="A2470" s="27">
        <v>37767</v>
      </c>
      <c r="B2470" s="13">
        <v>206.72317833561485</v>
      </c>
      <c r="K2470" s="29"/>
    </row>
    <row r="2471" spans="1:11" x14ac:dyDescent="0.25">
      <c r="A2471" s="27">
        <v>37764</v>
      </c>
      <c r="B2471" s="13">
        <v>206.72317833561485</v>
      </c>
      <c r="K2471" s="29"/>
    </row>
    <row r="2472" spans="1:11" x14ac:dyDescent="0.25">
      <c r="A2472" s="27">
        <v>37763</v>
      </c>
      <c r="B2472" s="13">
        <v>206.72317833561485</v>
      </c>
      <c r="K2472" s="29"/>
    </row>
    <row r="2473" spans="1:11" x14ac:dyDescent="0.25">
      <c r="A2473" s="27">
        <v>37762</v>
      </c>
      <c r="B2473" s="13">
        <v>206.72317833561485</v>
      </c>
      <c r="K2473" s="29"/>
    </row>
    <row r="2474" spans="1:11" x14ac:dyDescent="0.25">
      <c r="A2474" s="27">
        <v>37761</v>
      </c>
      <c r="B2474" s="13">
        <v>206.72317833561485</v>
      </c>
      <c r="K2474" s="29"/>
    </row>
    <row r="2475" spans="1:11" x14ac:dyDescent="0.25">
      <c r="A2475" s="27">
        <v>37760</v>
      </c>
      <c r="B2475" s="13">
        <v>206.72317833561485</v>
      </c>
      <c r="K2475" s="29"/>
    </row>
    <row r="2476" spans="1:11" x14ac:dyDescent="0.25">
      <c r="A2476" s="27">
        <v>37756</v>
      </c>
      <c r="B2476" s="13">
        <v>206.72317833561485</v>
      </c>
      <c r="K2476" s="29"/>
    </row>
    <row r="2477" spans="1:11" x14ac:dyDescent="0.25">
      <c r="A2477" s="27">
        <v>37755</v>
      </c>
      <c r="B2477" s="13">
        <v>206.72317833561485</v>
      </c>
      <c r="K2477" s="29"/>
    </row>
    <row r="2478" spans="1:11" x14ac:dyDescent="0.25">
      <c r="A2478" s="27">
        <v>37754</v>
      </c>
      <c r="B2478" s="13">
        <v>206.72317833561485</v>
      </c>
      <c r="K2478" s="29"/>
    </row>
    <row r="2479" spans="1:11" x14ac:dyDescent="0.25">
      <c r="A2479" s="27">
        <v>37753</v>
      </c>
      <c r="B2479" s="13">
        <v>206.72317833561485</v>
      </c>
      <c r="K2479" s="29"/>
    </row>
    <row r="2480" spans="1:11" x14ac:dyDescent="0.25">
      <c r="A2480" s="27">
        <v>37750</v>
      </c>
      <c r="B2480" s="13">
        <v>206.72317833561485</v>
      </c>
      <c r="K2480" s="29"/>
    </row>
    <row r="2481" spans="1:11" x14ac:dyDescent="0.25">
      <c r="A2481" s="27">
        <v>37749</v>
      </c>
      <c r="B2481" s="13">
        <v>206.72317833561485</v>
      </c>
      <c r="K2481" s="29"/>
    </row>
    <row r="2482" spans="1:11" x14ac:dyDescent="0.25">
      <c r="A2482" s="27">
        <v>37748</v>
      </c>
      <c r="B2482" s="13">
        <v>206.72317833561485</v>
      </c>
      <c r="K2482" s="29"/>
    </row>
    <row r="2483" spans="1:11" x14ac:dyDescent="0.25">
      <c r="A2483" s="27">
        <v>37747</v>
      </c>
      <c r="B2483" s="13">
        <v>206.72317833561485</v>
      </c>
      <c r="K2483" s="29"/>
    </row>
    <row r="2484" spans="1:11" x14ac:dyDescent="0.25">
      <c r="A2484" s="27">
        <v>37746</v>
      </c>
      <c r="B2484" s="13">
        <v>206.72317833561485</v>
      </c>
      <c r="K2484" s="29"/>
    </row>
    <row r="2485" spans="1:11" x14ac:dyDescent="0.25">
      <c r="A2485" s="27">
        <v>37743</v>
      </c>
      <c r="B2485" s="13">
        <v>206.72317833561485</v>
      </c>
      <c r="K2485" s="29"/>
    </row>
    <row r="2486" spans="1:11" x14ac:dyDescent="0.25">
      <c r="A2486" s="27">
        <v>37742</v>
      </c>
      <c r="B2486" s="13">
        <v>206.72317833561485</v>
      </c>
      <c r="K2486" s="29"/>
    </row>
    <row r="2487" spans="1:11" x14ac:dyDescent="0.25">
      <c r="A2487" s="27">
        <v>37741</v>
      </c>
      <c r="B2487" s="13">
        <v>179.05732267492479</v>
      </c>
      <c r="K2487" s="29"/>
    </row>
    <row r="2488" spans="1:11" x14ac:dyDescent="0.25">
      <c r="A2488" s="27">
        <v>37740</v>
      </c>
      <c r="B2488" s="13">
        <v>179.05732267492479</v>
      </c>
      <c r="K2488" s="29"/>
    </row>
    <row r="2489" spans="1:11" x14ac:dyDescent="0.25">
      <c r="A2489" s="27">
        <v>37739</v>
      </c>
      <c r="B2489" s="13">
        <v>179.05732267492479</v>
      </c>
      <c r="K2489" s="29"/>
    </row>
    <row r="2490" spans="1:11" x14ac:dyDescent="0.25">
      <c r="A2490" s="27">
        <v>37736</v>
      </c>
      <c r="B2490" s="13">
        <v>179.05732267492479</v>
      </c>
      <c r="K2490" s="29"/>
    </row>
    <row r="2491" spans="1:11" x14ac:dyDescent="0.25">
      <c r="A2491" s="27">
        <v>37735</v>
      </c>
      <c r="B2491" s="13">
        <v>179.05732267492479</v>
      </c>
      <c r="K2491" s="29"/>
    </row>
    <row r="2492" spans="1:11" x14ac:dyDescent="0.25">
      <c r="A2492" s="27">
        <v>37734</v>
      </c>
      <c r="B2492" s="13">
        <v>179.05732267492479</v>
      </c>
      <c r="K2492" s="29"/>
    </row>
    <row r="2493" spans="1:11" x14ac:dyDescent="0.25">
      <c r="A2493" s="27">
        <v>37733</v>
      </c>
      <c r="B2493" s="13">
        <v>179.05732267492479</v>
      </c>
      <c r="K2493" s="29"/>
    </row>
    <row r="2494" spans="1:11" x14ac:dyDescent="0.25">
      <c r="A2494" s="27">
        <v>37727</v>
      </c>
      <c r="B2494" s="13">
        <v>179.05732267492479</v>
      </c>
      <c r="K2494" s="29"/>
    </row>
    <row r="2495" spans="1:11" x14ac:dyDescent="0.25">
      <c r="A2495" s="27">
        <v>37726</v>
      </c>
      <c r="B2495" s="13">
        <v>179.05732267492479</v>
      </c>
      <c r="K2495" s="29"/>
    </row>
    <row r="2496" spans="1:11" x14ac:dyDescent="0.25">
      <c r="A2496" s="27">
        <v>37725</v>
      </c>
      <c r="B2496" s="13">
        <v>179.05732267492479</v>
      </c>
      <c r="K2496" s="29"/>
    </row>
    <row r="2497" spans="1:11" x14ac:dyDescent="0.25">
      <c r="A2497" s="27">
        <v>37722</v>
      </c>
      <c r="B2497" s="13">
        <v>179.05732267492479</v>
      </c>
      <c r="K2497" s="29"/>
    </row>
    <row r="2498" spans="1:11" x14ac:dyDescent="0.25">
      <c r="A2498" s="27">
        <v>37721</v>
      </c>
      <c r="B2498" s="13">
        <v>179.05732267492479</v>
      </c>
      <c r="K2498" s="29"/>
    </row>
    <row r="2499" spans="1:11" x14ac:dyDescent="0.25">
      <c r="A2499" s="27">
        <v>37720</v>
      </c>
      <c r="B2499" s="13">
        <v>179.05732267492479</v>
      </c>
      <c r="K2499" s="29"/>
    </row>
    <row r="2500" spans="1:11" x14ac:dyDescent="0.25">
      <c r="A2500" s="27">
        <v>37719</v>
      </c>
      <c r="B2500" s="13">
        <v>179.05732267492479</v>
      </c>
      <c r="K2500" s="29"/>
    </row>
    <row r="2501" spans="1:11" x14ac:dyDescent="0.25">
      <c r="A2501" s="27">
        <v>37718</v>
      </c>
      <c r="B2501" s="13">
        <v>179.05732267492479</v>
      </c>
      <c r="K2501" s="29"/>
    </row>
    <row r="2502" spans="1:11" x14ac:dyDescent="0.25">
      <c r="A2502" s="27">
        <v>37715</v>
      </c>
      <c r="B2502" s="13">
        <v>179.05732267492479</v>
      </c>
      <c r="K2502" s="29"/>
    </row>
    <row r="2503" spans="1:11" x14ac:dyDescent="0.25">
      <c r="A2503" s="27">
        <v>37714</v>
      </c>
      <c r="B2503" s="13">
        <v>179.05732267492479</v>
      </c>
      <c r="K2503" s="29"/>
    </row>
    <row r="2504" spans="1:11" x14ac:dyDescent="0.25">
      <c r="A2504" s="27">
        <v>37713</v>
      </c>
      <c r="B2504" s="13">
        <v>179.05732267492479</v>
      </c>
      <c r="K2504" s="29"/>
    </row>
    <row r="2505" spans="1:11" x14ac:dyDescent="0.25">
      <c r="A2505" s="27">
        <v>37712</v>
      </c>
      <c r="B2505" s="13">
        <v>179.05732267492479</v>
      </c>
      <c r="K2505" s="29"/>
    </row>
    <row r="2506" spans="1:11" x14ac:dyDescent="0.25">
      <c r="A2506" s="27">
        <v>37711</v>
      </c>
      <c r="B2506" s="13">
        <v>270.04433405290422</v>
      </c>
      <c r="K2506" s="29"/>
    </row>
    <row r="2507" spans="1:11" x14ac:dyDescent="0.25">
      <c r="A2507" s="27">
        <v>37708</v>
      </c>
      <c r="B2507" s="13">
        <v>270.04433405290422</v>
      </c>
      <c r="K2507" s="29"/>
    </row>
    <row r="2508" spans="1:11" x14ac:dyDescent="0.25">
      <c r="A2508" s="27">
        <v>37707</v>
      </c>
      <c r="B2508" s="13">
        <v>270.04433405290422</v>
      </c>
      <c r="K2508" s="29"/>
    </row>
    <row r="2509" spans="1:11" x14ac:dyDescent="0.25">
      <c r="A2509" s="27">
        <v>37706</v>
      </c>
      <c r="B2509" s="13">
        <v>270.04433405290422</v>
      </c>
      <c r="K2509" s="29"/>
    </row>
    <row r="2510" spans="1:11" x14ac:dyDescent="0.25">
      <c r="A2510" s="27">
        <v>37705</v>
      </c>
      <c r="B2510" s="13">
        <v>270.04433405290422</v>
      </c>
      <c r="K2510" s="29"/>
    </row>
    <row r="2511" spans="1:11" x14ac:dyDescent="0.25">
      <c r="A2511" s="27">
        <v>37704</v>
      </c>
      <c r="B2511" s="13">
        <v>270.04433405290422</v>
      </c>
      <c r="K2511" s="29"/>
    </row>
    <row r="2512" spans="1:11" x14ac:dyDescent="0.25">
      <c r="A2512" s="27">
        <v>37701</v>
      </c>
      <c r="B2512" s="13">
        <v>270.04433405290422</v>
      </c>
      <c r="K2512" s="29"/>
    </row>
    <row r="2513" spans="1:11" x14ac:dyDescent="0.25">
      <c r="A2513" s="27">
        <v>37700</v>
      </c>
      <c r="B2513" s="13">
        <v>270.04433405290422</v>
      </c>
      <c r="K2513" s="29"/>
    </row>
    <row r="2514" spans="1:11" x14ac:dyDescent="0.25">
      <c r="A2514" s="27">
        <v>37699</v>
      </c>
      <c r="B2514" s="13">
        <v>270.04433405290422</v>
      </c>
      <c r="K2514" s="29"/>
    </row>
    <row r="2515" spans="1:11" x14ac:dyDescent="0.25">
      <c r="A2515" s="27">
        <v>37698</v>
      </c>
      <c r="B2515" s="13">
        <v>270.04433405290422</v>
      </c>
      <c r="K2515" s="29"/>
    </row>
    <row r="2516" spans="1:11" x14ac:dyDescent="0.25">
      <c r="A2516" s="27">
        <v>37697</v>
      </c>
      <c r="B2516" s="13">
        <v>270.04433405290422</v>
      </c>
      <c r="K2516" s="29"/>
    </row>
    <row r="2517" spans="1:11" x14ac:dyDescent="0.25">
      <c r="A2517" s="27">
        <v>37694</v>
      </c>
      <c r="B2517" s="13">
        <v>270.04433405290422</v>
      </c>
      <c r="K2517" s="29"/>
    </row>
    <row r="2518" spans="1:11" x14ac:dyDescent="0.25">
      <c r="A2518" s="27">
        <v>37693</v>
      </c>
      <c r="B2518" s="13">
        <v>270.04433405290422</v>
      </c>
      <c r="K2518" s="29"/>
    </row>
    <row r="2519" spans="1:11" x14ac:dyDescent="0.25">
      <c r="A2519" s="27">
        <v>37692</v>
      </c>
      <c r="B2519" s="13">
        <v>270.04433405290422</v>
      </c>
      <c r="K2519" s="29"/>
    </row>
    <row r="2520" spans="1:11" x14ac:dyDescent="0.25">
      <c r="A2520" s="27">
        <v>37691</v>
      </c>
      <c r="B2520" s="13">
        <v>270.04433405290422</v>
      </c>
      <c r="K2520" s="29"/>
    </row>
    <row r="2521" spans="1:11" x14ac:dyDescent="0.25">
      <c r="A2521" s="27">
        <v>37690</v>
      </c>
      <c r="B2521" s="13">
        <v>270.04433405290422</v>
      </c>
      <c r="K2521" s="29"/>
    </row>
    <row r="2522" spans="1:11" x14ac:dyDescent="0.25">
      <c r="A2522" s="27">
        <v>37687</v>
      </c>
      <c r="B2522" s="13">
        <v>270.04433405290422</v>
      </c>
      <c r="K2522" s="29"/>
    </row>
    <row r="2523" spans="1:11" x14ac:dyDescent="0.25">
      <c r="A2523" s="27">
        <v>37686</v>
      </c>
      <c r="B2523" s="13">
        <v>270.04433405290422</v>
      </c>
      <c r="K2523" s="29"/>
    </row>
    <row r="2524" spans="1:11" x14ac:dyDescent="0.25">
      <c r="A2524" s="27">
        <v>37685</v>
      </c>
      <c r="B2524" s="13">
        <v>270.04433405290422</v>
      </c>
      <c r="K2524" s="29"/>
    </row>
    <row r="2525" spans="1:11" x14ac:dyDescent="0.25">
      <c r="A2525" s="27">
        <v>37684</v>
      </c>
      <c r="B2525" s="13">
        <v>270.04433405290422</v>
      </c>
      <c r="K2525" s="29"/>
    </row>
    <row r="2526" spans="1:11" x14ac:dyDescent="0.25">
      <c r="A2526" s="27">
        <v>37683</v>
      </c>
      <c r="B2526" s="13">
        <v>270.04433405290422</v>
      </c>
      <c r="K2526" s="29"/>
    </row>
    <row r="2527" spans="1:11" x14ac:dyDescent="0.25">
      <c r="A2527" s="27">
        <v>37680</v>
      </c>
      <c r="B2527" s="13">
        <v>268.67807517055957</v>
      </c>
      <c r="K2527" s="29"/>
    </row>
    <row r="2528" spans="1:11" x14ac:dyDescent="0.25">
      <c r="A2528" s="27">
        <v>37679</v>
      </c>
      <c r="B2528" s="13">
        <v>268.67807517055957</v>
      </c>
      <c r="K2528" s="29"/>
    </row>
    <row r="2529" spans="1:11" x14ac:dyDescent="0.25">
      <c r="A2529" s="27">
        <v>37678</v>
      </c>
      <c r="B2529" s="13">
        <v>268.67807517055957</v>
      </c>
      <c r="K2529" s="29"/>
    </row>
    <row r="2530" spans="1:11" x14ac:dyDescent="0.25">
      <c r="A2530" s="27">
        <v>37677</v>
      </c>
      <c r="B2530" s="13">
        <v>268.67807517055957</v>
      </c>
      <c r="K2530" s="29"/>
    </row>
    <row r="2531" spans="1:11" x14ac:dyDescent="0.25">
      <c r="A2531" s="27">
        <v>37676</v>
      </c>
      <c r="B2531" s="13">
        <v>268.67807517055957</v>
      </c>
      <c r="K2531" s="29"/>
    </row>
    <row r="2532" spans="1:11" x14ac:dyDescent="0.25">
      <c r="A2532" s="27">
        <v>37673</v>
      </c>
      <c r="B2532" s="13">
        <v>268.67807517055957</v>
      </c>
      <c r="K2532" s="29"/>
    </row>
    <row r="2533" spans="1:11" x14ac:dyDescent="0.25">
      <c r="A2533" s="27">
        <v>37672</v>
      </c>
      <c r="B2533" s="13">
        <v>268.67807517055957</v>
      </c>
      <c r="K2533" s="29"/>
    </row>
    <row r="2534" spans="1:11" x14ac:dyDescent="0.25">
      <c r="A2534" s="27">
        <v>37671</v>
      </c>
      <c r="B2534" s="13">
        <v>268.67807517055957</v>
      </c>
      <c r="K2534" s="29"/>
    </row>
    <row r="2535" spans="1:11" x14ac:dyDescent="0.25">
      <c r="A2535" s="27">
        <v>37670</v>
      </c>
      <c r="B2535" s="13">
        <v>268.67807517055957</v>
      </c>
      <c r="K2535" s="29"/>
    </row>
    <row r="2536" spans="1:11" x14ac:dyDescent="0.25">
      <c r="A2536" s="27">
        <v>37669</v>
      </c>
      <c r="B2536" s="13">
        <v>268.67807517055957</v>
      </c>
      <c r="K2536" s="29"/>
    </row>
    <row r="2537" spans="1:11" x14ac:dyDescent="0.25">
      <c r="A2537" s="27">
        <v>37666</v>
      </c>
      <c r="B2537" s="13">
        <v>268.67807517055957</v>
      </c>
      <c r="K2537" s="29"/>
    </row>
    <row r="2538" spans="1:11" x14ac:dyDescent="0.25">
      <c r="A2538" s="27">
        <v>37665</v>
      </c>
      <c r="B2538" s="13">
        <v>268.67807517055957</v>
      </c>
      <c r="K2538" s="29"/>
    </row>
    <row r="2539" spans="1:11" x14ac:dyDescent="0.25">
      <c r="A2539" s="27">
        <v>37664</v>
      </c>
      <c r="B2539" s="13">
        <v>268.67807517055957</v>
      </c>
      <c r="K2539" s="29"/>
    </row>
    <row r="2540" spans="1:11" x14ac:dyDescent="0.25">
      <c r="A2540" s="27">
        <v>37663</v>
      </c>
      <c r="B2540" s="13">
        <v>268.67807517055957</v>
      </c>
      <c r="K2540" s="29"/>
    </row>
    <row r="2541" spans="1:11" x14ac:dyDescent="0.25">
      <c r="A2541" s="27">
        <v>37662</v>
      </c>
      <c r="B2541" s="13">
        <v>268.67807517055957</v>
      </c>
      <c r="K2541" s="29"/>
    </row>
    <row r="2542" spans="1:11" x14ac:dyDescent="0.25">
      <c r="A2542" s="27">
        <v>37659</v>
      </c>
      <c r="B2542" s="13">
        <v>268.67807517055957</v>
      </c>
      <c r="K2542" s="29"/>
    </row>
    <row r="2543" spans="1:11" x14ac:dyDescent="0.25">
      <c r="A2543" s="27">
        <v>37658</v>
      </c>
      <c r="B2543" s="13">
        <v>268.67807517055957</v>
      </c>
      <c r="K2543" s="29"/>
    </row>
    <row r="2544" spans="1:11" x14ac:dyDescent="0.25">
      <c r="A2544" s="27">
        <v>37657</v>
      </c>
      <c r="B2544" s="13">
        <v>268.67807517055957</v>
      </c>
      <c r="K2544" s="29"/>
    </row>
    <row r="2545" spans="1:11" x14ac:dyDescent="0.25">
      <c r="A2545" s="27">
        <v>37656</v>
      </c>
      <c r="B2545" s="13">
        <v>268.67807517055957</v>
      </c>
      <c r="K2545" s="29"/>
    </row>
    <row r="2546" spans="1:11" x14ac:dyDescent="0.25">
      <c r="A2546" s="27">
        <v>37655</v>
      </c>
      <c r="B2546" s="13">
        <v>268.67807517055957</v>
      </c>
      <c r="K2546" s="29"/>
    </row>
    <row r="2547" spans="1:11" x14ac:dyDescent="0.25">
      <c r="A2547" s="27">
        <v>37652</v>
      </c>
      <c r="B2547" s="13">
        <v>266.65045989696046</v>
      </c>
      <c r="K2547" s="29"/>
    </row>
    <row r="2548" spans="1:11" x14ac:dyDescent="0.25">
      <c r="A2548" s="27">
        <v>37651</v>
      </c>
      <c r="B2548" s="13">
        <v>266.65045989696046</v>
      </c>
      <c r="K2548" s="29"/>
    </row>
    <row r="2549" spans="1:11" x14ac:dyDescent="0.25">
      <c r="A2549" s="27">
        <v>37650</v>
      </c>
      <c r="B2549" s="13">
        <v>266.65045989696046</v>
      </c>
      <c r="K2549" s="29"/>
    </row>
    <row r="2550" spans="1:11" x14ac:dyDescent="0.25">
      <c r="A2550" s="27">
        <v>37649</v>
      </c>
      <c r="B2550" s="13">
        <v>266.65045989696046</v>
      </c>
      <c r="K2550" s="29"/>
    </row>
    <row r="2551" spans="1:11" x14ac:dyDescent="0.25">
      <c r="A2551" s="27">
        <v>37648</v>
      </c>
      <c r="B2551" s="13">
        <v>266.65045989696046</v>
      </c>
      <c r="K2551" s="29"/>
    </row>
    <row r="2552" spans="1:11" x14ac:dyDescent="0.25">
      <c r="A2552" s="27">
        <v>37645</v>
      </c>
      <c r="B2552" s="13">
        <v>266.65045989696046</v>
      </c>
      <c r="K2552" s="29"/>
    </row>
    <row r="2553" spans="1:11" x14ac:dyDescent="0.25">
      <c r="A2553" s="27">
        <v>37644</v>
      </c>
      <c r="B2553" s="13">
        <v>266.65045989696046</v>
      </c>
      <c r="K2553" s="29"/>
    </row>
    <row r="2554" spans="1:11" x14ac:dyDescent="0.25">
      <c r="A2554" s="27">
        <v>37643</v>
      </c>
      <c r="B2554" s="13">
        <v>266.65045989696046</v>
      </c>
      <c r="K2554" s="29"/>
    </row>
    <row r="2555" spans="1:11" x14ac:dyDescent="0.25">
      <c r="A2555" s="27">
        <v>37642</v>
      </c>
      <c r="B2555" s="13">
        <v>266.65045989696046</v>
      </c>
      <c r="K2555" s="29"/>
    </row>
    <row r="2556" spans="1:11" x14ac:dyDescent="0.25">
      <c r="A2556" s="27">
        <v>37641</v>
      </c>
      <c r="B2556" s="13">
        <v>266.65045989696046</v>
      </c>
      <c r="K2556" s="29"/>
    </row>
    <row r="2557" spans="1:11" x14ac:dyDescent="0.25">
      <c r="A2557" s="27">
        <v>37638</v>
      </c>
      <c r="B2557" s="13">
        <v>266.65045989696046</v>
      </c>
      <c r="K2557" s="29"/>
    </row>
    <row r="2558" spans="1:11" x14ac:dyDescent="0.25">
      <c r="A2558" s="27">
        <v>37637</v>
      </c>
      <c r="B2558" s="13">
        <v>266.65045989696046</v>
      </c>
      <c r="K2558" s="29"/>
    </row>
    <row r="2559" spans="1:11" x14ac:dyDescent="0.25">
      <c r="A2559" s="27">
        <v>37636</v>
      </c>
      <c r="B2559" s="13">
        <v>266.65045989696046</v>
      </c>
      <c r="K2559" s="29"/>
    </row>
    <row r="2560" spans="1:11" x14ac:dyDescent="0.25">
      <c r="A2560" s="27">
        <v>37635</v>
      </c>
      <c r="B2560" s="13">
        <v>266.65045989696046</v>
      </c>
      <c r="K2560" s="29"/>
    </row>
    <row r="2561" spans="1:11" x14ac:dyDescent="0.25">
      <c r="A2561" s="27">
        <v>37634</v>
      </c>
      <c r="B2561" s="13">
        <v>266.65045989696046</v>
      </c>
      <c r="K2561" s="29"/>
    </row>
    <row r="2562" spans="1:11" x14ac:dyDescent="0.25">
      <c r="A2562" s="27">
        <v>37631</v>
      </c>
      <c r="B2562" s="13">
        <v>266.65045989696046</v>
      </c>
      <c r="K2562" s="29"/>
    </row>
    <row r="2563" spans="1:11" x14ac:dyDescent="0.25">
      <c r="A2563" s="27">
        <v>37630</v>
      </c>
      <c r="B2563" s="13">
        <v>266.65045989696046</v>
      </c>
      <c r="K2563" s="29"/>
    </row>
    <row r="2564" spans="1:11" x14ac:dyDescent="0.25">
      <c r="A2564" s="27">
        <v>37629</v>
      </c>
      <c r="B2564" s="13">
        <v>266.65045989696046</v>
      </c>
      <c r="K2564" s="29"/>
    </row>
    <row r="2565" spans="1:11" x14ac:dyDescent="0.25">
      <c r="A2565" s="27">
        <v>37628</v>
      </c>
      <c r="B2565" s="13">
        <v>266.65045989696046</v>
      </c>
      <c r="K2565" s="29"/>
    </row>
    <row r="2566" spans="1:11" x14ac:dyDescent="0.25">
      <c r="A2566" s="27">
        <v>37627</v>
      </c>
      <c r="B2566" s="13">
        <v>266.65045989696046</v>
      </c>
      <c r="K2566" s="29"/>
    </row>
    <row r="2567" spans="1:11" x14ac:dyDescent="0.25">
      <c r="A2567" s="27">
        <v>37624</v>
      </c>
      <c r="B2567" s="13">
        <v>266.65045989696046</v>
      </c>
      <c r="K2567" s="29"/>
    </row>
    <row r="2568" spans="1:11" x14ac:dyDescent="0.25">
      <c r="A2568" s="27">
        <v>37623</v>
      </c>
      <c r="B2568" s="13">
        <v>266.65045989696046</v>
      </c>
      <c r="K2568" s="29"/>
    </row>
    <row r="2569" spans="1:11" x14ac:dyDescent="0.25">
      <c r="A2569" s="30"/>
      <c r="B2569" s="31"/>
      <c r="K2569" s="29"/>
    </row>
    <row r="2570" spans="1:11" x14ac:dyDescent="0.25">
      <c r="A2570" s="13"/>
      <c r="B2570" s="13"/>
      <c r="K2570" s="29"/>
    </row>
    <row r="2571" spans="1:11" x14ac:dyDescent="0.25">
      <c r="A2571" s="30"/>
      <c r="B2571" s="31"/>
      <c r="K2571" s="29"/>
    </row>
    <row r="2572" spans="1:11" x14ac:dyDescent="0.25">
      <c r="A2572" s="30"/>
      <c r="B2572" s="31"/>
      <c r="K2572" s="29"/>
    </row>
    <row r="2573" spans="1:11" x14ac:dyDescent="0.25">
      <c r="A2573" s="30"/>
      <c r="B2573" s="31"/>
      <c r="K2573" s="29"/>
    </row>
    <row r="2574" spans="1:11" x14ac:dyDescent="0.25">
      <c r="A2574" s="30"/>
      <c r="B2574" s="31"/>
      <c r="K2574" s="29"/>
    </row>
    <row r="2575" spans="1:11" x14ac:dyDescent="0.25">
      <c r="A2575" s="30"/>
      <c r="B2575" s="31"/>
      <c r="K2575" s="29"/>
    </row>
    <row r="2576" spans="1:11" x14ac:dyDescent="0.25">
      <c r="A2576" s="30"/>
      <c r="B2576" s="31"/>
      <c r="K2576" s="29"/>
    </row>
    <row r="2577" spans="1:11" x14ac:dyDescent="0.25">
      <c r="A2577" s="30"/>
      <c r="B2577" s="31"/>
      <c r="K2577" s="29"/>
    </row>
    <row r="2578" spans="1:11" x14ac:dyDescent="0.25">
      <c r="A2578" s="30"/>
      <c r="B2578" s="31"/>
      <c r="K2578" s="29"/>
    </row>
    <row r="2579" spans="1:11" x14ac:dyDescent="0.25">
      <c r="A2579" s="30"/>
      <c r="B2579" s="31"/>
      <c r="K2579" s="29"/>
    </row>
    <row r="2580" spans="1:11" x14ac:dyDescent="0.25">
      <c r="A2580" s="30"/>
      <c r="B2580" s="31"/>
      <c r="K2580" s="29"/>
    </row>
    <row r="2581" spans="1:11" x14ac:dyDescent="0.25">
      <c r="A2581" s="30"/>
      <c r="B2581" s="31"/>
      <c r="K2581" s="29"/>
    </row>
    <row r="2582" spans="1:11" x14ac:dyDescent="0.25">
      <c r="A2582" s="30"/>
      <c r="B2582" s="31"/>
      <c r="K2582" s="29"/>
    </row>
    <row r="2583" spans="1:11" x14ac:dyDescent="0.25">
      <c r="A2583" s="30"/>
      <c r="B2583" s="31"/>
      <c r="K2583" s="29"/>
    </row>
    <row r="2584" spans="1:11" x14ac:dyDescent="0.25">
      <c r="A2584" s="30"/>
      <c r="B2584" s="31"/>
      <c r="K2584" s="29"/>
    </row>
    <row r="2585" spans="1:11" x14ac:dyDescent="0.25">
      <c r="A2585" s="30"/>
      <c r="B2585" s="31"/>
      <c r="K2585" s="29"/>
    </row>
    <row r="2586" spans="1:11" x14ac:dyDescent="0.25">
      <c r="A2586" s="30"/>
      <c r="B2586" s="31"/>
      <c r="K2586" s="29"/>
    </row>
    <row r="2587" spans="1:11" x14ac:dyDescent="0.25">
      <c r="A2587" s="30"/>
      <c r="B2587" s="31"/>
      <c r="K2587" s="29"/>
    </row>
    <row r="2588" spans="1:11" x14ac:dyDescent="0.25">
      <c r="A2588" s="30"/>
      <c r="B2588" s="31"/>
      <c r="K2588" s="29"/>
    </row>
    <row r="2589" spans="1:11" x14ac:dyDescent="0.25">
      <c r="A2589" s="30"/>
      <c r="B2589" s="31"/>
      <c r="K2589" s="29"/>
    </row>
    <row r="2590" spans="1:11" x14ac:dyDescent="0.25">
      <c r="A2590" s="30"/>
      <c r="B2590" s="31"/>
      <c r="K2590" s="29"/>
    </row>
    <row r="2591" spans="1:11" x14ac:dyDescent="0.25">
      <c r="A2591" s="30"/>
      <c r="B2591" s="31"/>
      <c r="K2591" s="29"/>
    </row>
    <row r="2592" spans="1:11" x14ac:dyDescent="0.25">
      <c r="A2592" s="30"/>
      <c r="B2592" s="31"/>
      <c r="K2592" s="29"/>
    </row>
    <row r="2593" spans="1:11" x14ac:dyDescent="0.25">
      <c r="A2593" s="30"/>
      <c r="B2593" s="31"/>
      <c r="K2593" s="29"/>
    </row>
    <row r="2594" spans="1:11" x14ac:dyDescent="0.25">
      <c r="A2594" s="30"/>
      <c r="B2594" s="31"/>
      <c r="K2594" s="29"/>
    </row>
    <row r="2595" spans="1:11" x14ac:dyDescent="0.25">
      <c r="A2595" s="30"/>
      <c r="B2595" s="31"/>
      <c r="K2595" s="29"/>
    </row>
    <row r="2596" spans="1:11" x14ac:dyDescent="0.25">
      <c r="A2596" s="30"/>
      <c r="B2596" s="31"/>
      <c r="K2596" s="29"/>
    </row>
    <row r="2597" spans="1:11" x14ac:dyDescent="0.25">
      <c r="A2597" s="30"/>
      <c r="B2597" s="31"/>
      <c r="K2597" s="29"/>
    </row>
    <row r="2598" spans="1:11" x14ac:dyDescent="0.25">
      <c r="A2598" s="30"/>
      <c r="B2598" s="31"/>
      <c r="K2598" s="29"/>
    </row>
    <row r="2599" spans="1:11" x14ac:dyDescent="0.25">
      <c r="A2599" s="30"/>
      <c r="B2599" s="31"/>
      <c r="K2599" s="29"/>
    </row>
    <row r="2600" spans="1:11" x14ac:dyDescent="0.25">
      <c r="A2600" s="30"/>
      <c r="B2600" s="31"/>
      <c r="K2600" s="29"/>
    </row>
    <row r="2601" spans="1:11" x14ac:dyDescent="0.25">
      <c r="A2601" s="30"/>
      <c r="B2601" s="31"/>
      <c r="K2601" s="29"/>
    </row>
    <row r="2602" spans="1:11" x14ac:dyDescent="0.25">
      <c r="A2602" s="30"/>
      <c r="B2602" s="31"/>
      <c r="K2602" s="29"/>
    </row>
    <row r="2603" spans="1:11" x14ac:dyDescent="0.25">
      <c r="A2603" s="30"/>
      <c r="B2603" s="31"/>
      <c r="K2603" s="29"/>
    </row>
    <row r="2604" spans="1:11" x14ac:dyDescent="0.25">
      <c r="A2604" s="30"/>
      <c r="B2604" s="31"/>
      <c r="K2604" s="29"/>
    </row>
    <row r="2605" spans="1:11" x14ac:dyDescent="0.25">
      <c r="A2605" s="30"/>
      <c r="B2605" s="31"/>
      <c r="K2605" s="29"/>
    </row>
    <row r="2606" spans="1:11" x14ac:dyDescent="0.25">
      <c r="A2606" s="30"/>
      <c r="B2606" s="31"/>
      <c r="K2606" s="29"/>
    </row>
    <row r="2607" spans="1:11" x14ac:dyDescent="0.25">
      <c r="A2607" s="30"/>
      <c r="B2607" s="31"/>
      <c r="K2607" s="29"/>
    </row>
    <row r="2608" spans="1:11" x14ac:dyDescent="0.25">
      <c r="A2608" s="30"/>
      <c r="B2608" s="31"/>
      <c r="K2608" s="29"/>
    </row>
    <row r="2609" spans="1:11" x14ac:dyDescent="0.25">
      <c r="A2609" s="30"/>
      <c r="B2609" s="31"/>
      <c r="K2609" s="29"/>
    </row>
    <row r="2610" spans="1:11" x14ac:dyDescent="0.25">
      <c r="A2610" s="30"/>
      <c r="B2610" s="31"/>
      <c r="K2610" s="29"/>
    </row>
    <row r="2611" spans="1:11" x14ac:dyDescent="0.25">
      <c r="A2611" s="30"/>
      <c r="B2611" s="31"/>
      <c r="K2611" s="29"/>
    </row>
    <row r="2612" spans="1:11" x14ac:dyDescent="0.25">
      <c r="A2612" s="30"/>
      <c r="B2612" s="31"/>
      <c r="K2612" s="29"/>
    </row>
    <row r="2613" spans="1:11" x14ac:dyDescent="0.25">
      <c r="A2613" s="30"/>
      <c r="B2613" s="31"/>
      <c r="K2613" s="29"/>
    </row>
    <row r="2614" spans="1:11" x14ac:dyDescent="0.25">
      <c r="A2614" s="30"/>
      <c r="B2614" s="31"/>
      <c r="K2614" s="29"/>
    </row>
    <row r="2615" spans="1:11" x14ac:dyDescent="0.25">
      <c r="A2615" s="30"/>
      <c r="B2615" s="31"/>
      <c r="K2615" s="29"/>
    </row>
    <row r="2616" spans="1:11" x14ac:dyDescent="0.25">
      <c r="A2616" s="30"/>
      <c r="B2616" s="31"/>
      <c r="K2616" s="29"/>
    </row>
    <row r="2617" spans="1:11" x14ac:dyDescent="0.25">
      <c r="A2617" s="30"/>
      <c r="B2617" s="31"/>
      <c r="K2617" s="29"/>
    </row>
    <row r="2618" spans="1:11" x14ac:dyDescent="0.25">
      <c r="A2618" s="30"/>
      <c r="B2618" s="31"/>
      <c r="K2618" s="29"/>
    </row>
    <row r="2619" spans="1:11" x14ac:dyDescent="0.25">
      <c r="A2619" s="30"/>
      <c r="B2619" s="31"/>
      <c r="K2619" s="29"/>
    </row>
    <row r="2620" spans="1:11" x14ac:dyDescent="0.25">
      <c r="A2620" s="30"/>
      <c r="B2620" s="31"/>
      <c r="K2620" s="29"/>
    </row>
    <row r="2621" spans="1:11" x14ac:dyDescent="0.25">
      <c r="A2621" s="30"/>
      <c r="B2621" s="31"/>
      <c r="K2621" s="29"/>
    </row>
    <row r="2622" spans="1:11" x14ac:dyDescent="0.25">
      <c r="A2622" s="30"/>
      <c r="B2622" s="31"/>
      <c r="K2622" s="29"/>
    </row>
    <row r="2623" spans="1:11" x14ac:dyDescent="0.25">
      <c r="A2623" s="30"/>
      <c r="B2623" s="31"/>
      <c r="K2623" s="29"/>
    </row>
    <row r="2624" spans="1:11" x14ac:dyDescent="0.25">
      <c r="A2624" s="30"/>
      <c r="B2624" s="31"/>
      <c r="K2624" s="29"/>
    </row>
    <row r="2625" spans="1:11" x14ac:dyDescent="0.25">
      <c r="A2625" s="30"/>
      <c r="B2625" s="31"/>
      <c r="K2625" s="29"/>
    </row>
    <row r="2626" spans="1:11" x14ac:dyDescent="0.25">
      <c r="A2626" s="30"/>
      <c r="B2626" s="31"/>
      <c r="K2626" s="29"/>
    </row>
    <row r="2627" spans="1:11" x14ac:dyDescent="0.25">
      <c r="A2627" s="30"/>
      <c r="B2627" s="31"/>
      <c r="K2627" s="29"/>
    </row>
    <row r="2628" spans="1:11" x14ac:dyDescent="0.25">
      <c r="A2628" s="30"/>
      <c r="B2628" s="31"/>
      <c r="K2628" s="29"/>
    </row>
    <row r="2629" spans="1:11" x14ac:dyDescent="0.25">
      <c r="A2629" s="30"/>
      <c r="B2629" s="31"/>
      <c r="K2629" s="29"/>
    </row>
    <row r="2630" spans="1:11" x14ac:dyDescent="0.25">
      <c r="A2630" s="30"/>
      <c r="B2630" s="31"/>
      <c r="K2630" s="29"/>
    </row>
    <row r="2631" spans="1:11" x14ac:dyDescent="0.25">
      <c r="A2631" s="30"/>
      <c r="B2631" s="31"/>
      <c r="K2631" s="29"/>
    </row>
    <row r="2632" spans="1:11" x14ac:dyDescent="0.25">
      <c r="A2632" s="30"/>
      <c r="B2632" s="31"/>
      <c r="K2632" s="29"/>
    </row>
    <row r="2633" spans="1:11" x14ac:dyDescent="0.25">
      <c r="A2633" s="30"/>
      <c r="B2633" s="31"/>
      <c r="K2633" s="29"/>
    </row>
    <row r="2634" spans="1:11" x14ac:dyDescent="0.25">
      <c r="A2634" s="30"/>
      <c r="B2634" s="31"/>
      <c r="K2634" s="29"/>
    </row>
    <row r="2635" spans="1:11" x14ac:dyDescent="0.25">
      <c r="A2635" s="30"/>
      <c r="B2635" s="31"/>
      <c r="K2635" s="29"/>
    </row>
    <row r="2636" spans="1:11" x14ac:dyDescent="0.25">
      <c r="A2636" s="30"/>
      <c r="B2636" s="31"/>
      <c r="K2636" s="29"/>
    </row>
    <row r="2637" spans="1:11" x14ac:dyDescent="0.25">
      <c r="A2637" s="30"/>
      <c r="B2637" s="31"/>
      <c r="K2637" s="29"/>
    </row>
    <row r="2638" spans="1:11" x14ac:dyDescent="0.25">
      <c r="A2638" s="30"/>
      <c r="B2638" s="31"/>
      <c r="K2638" s="29"/>
    </row>
    <row r="2639" spans="1:11" x14ac:dyDescent="0.25">
      <c r="A2639" s="30"/>
      <c r="B2639" s="31"/>
      <c r="K2639" s="29"/>
    </row>
    <row r="2640" spans="1:11" x14ac:dyDescent="0.25">
      <c r="A2640" s="30"/>
      <c r="B2640" s="31"/>
      <c r="K2640" s="29"/>
    </row>
    <row r="2641" spans="1:11" x14ac:dyDescent="0.25">
      <c r="A2641" s="30"/>
      <c r="B2641" s="31"/>
      <c r="K2641" s="29"/>
    </row>
    <row r="2642" spans="1:11" x14ac:dyDescent="0.25">
      <c r="A2642" s="30"/>
      <c r="B2642" s="31"/>
      <c r="K2642" s="29"/>
    </row>
    <row r="2643" spans="1:11" x14ac:dyDescent="0.25">
      <c r="A2643" s="30"/>
      <c r="B2643" s="31"/>
      <c r="K2643" s="29"/>
    </row>
    <row r="2644" spans="1:11" x14ac:dyDescent="0.25">
      <c r="A2644" s="30"/>
      <c r="B2644" s="31"/>
      <c r="K2644" s="29"/>
    </row>
    <row r="2645" spans="1:11" x14ac:dyDescent="0.25">
      <c r="A2645" s="30"/>
      <c r="B2645" s="31"/>
      <c r="K2645" s="29"/>
    </row>
    <row r="2646" spans="1:11" x14ac:dyDescent="0.25">
      <c r="A2646" s="30"/>
      <c r="B2646" s="31"/>
      <c r="K2646" s="29"/>
    </row>
    <row r="2647" spans="1:11" x14ac:dyDescent="0.25">
      <c r="A2647" s="30"/>
      <c r="B2647" s="31"/>
      <c r="K2647" s="29"/>
    </row>
    <row r="2648" spans="1:11" x14ac:dyDescent="0.25">
      <c r="A2648" s="30"/>
      <c r="B2648" s="31"/>
      <c r="K2648" s="29"/>
    </row>
    <row r="2649" spans="1:11" x14ac:dyDescent="0.25">
      <c r="A2649" s="30"/>
      <c r="B2649" s="31"/>
      <c r="K2649" s="29"/>
    </row>
    <row r="2650" spans="1:11" x14ac:dyDescent="0.25">
      <c r="A2650" s="30"/>
      <c r="B2650" s="31"/>
      <c r="K2650" s="29"/>
    </row>
    <row r="2651" spans="1:11" x14ac:dyDescent="0.25">
      <c r="A2651" s="30"/>
      <c r="B2651" s="31"/>
      <c r="K2651" s="29"/>
    </row>
    <row r="2652" spans="1:11" x14ac:dyDescent="0.25">
      <c r="A2652" s="30"/>
      <c r="B2652" s="31"/>
      <c r="K2652" s="29"/>
    </row>
    <row r="2653" spans="1:11" x14ac:dyDescent="0.25">
      <c r="A2653" s="30"/>
      <c r="B2653" s="31"/>
      <c r="K2653" s="29"/>
    </row>
    <row r="2654" spans="1:11" x14ac:dyDescent="0.25">
      <c r="A2654" s="30"/>
      <c r="B2654" s="31"/>
      <c r="K2654" s="29"/>
    </row>
    <row r="2655" spans="1:11" x14ac:dyDescent="0.25">
      <c r="A2655" s="30"/>
      <c r="B2655" s="31"/>
      <c r="K2655" s="29"/>
    </row>
    <row r="2656" spans="1:11" x14ac:dyDescent="0.25">
      <c r="A2656" s="30"/>
      <c r="B2656" s="31"/>
      <c r="K2656" s="29"/>
    </row>
    <row r="2657" spans="1:11" x14ac:dyDescent="0.25">
      <c r="A2657" s="30"/>
      <c r="B2657" s="31"/>
      <c r="K2657" s="29"/>
    </row>
    <row r="2658" spans="1:11" x14ac:dyDescent="0.25">
      <c r="A2658" s="30"/>
      <c r="B2658" s="31"/>
      <c r="K2658" s="29"/>
    </row>
    <row r="2659" spans="1:11" x14ac:dyDescent="0.25">
      <c r="A2659" s="30"/>
      <c r="B2659" s="31"/>
      <c r="K2659" s="29"/>
    </row>
    <row r="2660" spans="1:11" x14ac:dyDescent="0.25">
      <c r="A2660" s="30"/>
      <c r="B2660" s="31"/>
      <c r="K2660" s="29"/>
    </row>
    <row r="2661" spans="1:11" x14ac:dyDescent="0.25">
      <c r="A2661" s="30"/>
      <c r="B2661" s="31"/>
      <c r="K2661" s="29"/>
    </row>
    <row r="2662" spans="1:11" x14ac:dyDescent="0.25">
      <c r="A2662" s="30"/>
      <c r="B2662" s="31"/>
      <c r="K2662" s="29"/>
    </row>
    <row r="2663" spans="1:11" x14ac:dyDescent="0.25">
      <c r="A2663" s="30"/>
      <c r="B2663" s="31"/>
      <c r="K2663" s="29"/>
    </row>
    <row r="2664" spans="1:11" x14ac:dyDescent="0.25">
      <c r="A2664" s="30"/>
      <c r="B2664" s="31"/>
      <c r="K2664" s="29"/>
    </row>
    <row r="2665" spans="1:11" x14ac:dyDescent="0.25">
      <c r="A2665" s="30"/>
      <c r="B2665" s="31"/>
      <c r="K2665" s="29"/>
    </row>
    <row r="2666" spans="1:11" x14ac:dyDescent="0.25">
      <c r="A2666" s="30"/>
      <c r="B2666" s="31"/>
      <c r="K2666" s="29"/>
    </row>
    <row r="2667" spans="1:11" x14ac:dyDescent="0.25">
      <c r="A2667" s="30"/>
      <c r="B2667" s="31"/>
      <c r="K2667" s="29"/>
    </row>
    <row r="2668" spans="1:11" x14ac:dyDescent="0.25">
      <c r="A2668" s="30"/>
      <c r="B2668" s="31"/>
      <c r="K2668" s="29"/>
    </row>
    <row r="2669" spans="1:11" x14ac:dyDescent="0.25">
      <c r="A2669" s="30"/>
      <c r="B2669" s="31"/>
      <c r="K2669" s="29"/>
    </row>
    <row r="2670" spans="1:11" x14ac:dyDescent="0.25">
      <c r="A2670" s="30"/>
      <c r="B2670" s="31"/>
      <c r="K2670" s="29"/>
    </row>
    <row r="2671" spans="1:11" x14ac:dyDescent="0.25">
      <c r="A2671" s="30"/>
      <c r="B2671" s="31"/>
      <c r="K2671" s="29"/>
    </row>
    <row r="2672" spans="1:11" x14ac:dyDescent="0.25">
      <c r="A2672" s="30"/>
      <c r="B2672" s="31"/>
      <c r="K2672" s="29"/>
    </row>
    <row r="2673" spans="1:11" x14ac:dyDescent="0.25">
      <c r="A2673" s="30"/>
      <c r="B2673" s="31"/>
      <c r="K2673" s="29"/>
    </row>
    <row r="2674" spans="1:11" x14ac:dyDescent="0.25">
      <c r="A2674" s="30"/>
      <c r="B2674" s="31"/>
      <c r="K2674" s="29"/>
    </row>
    <row r="2675" spans="1:11" x14ac:dyDescent="0.25">
      <c r="A2675" s="30"/>
      <c r="B2675" s="31"/>
      <c r="K2675" s="29"/>
    </row>
    <row r="2676" spans="1:11" x14ac:dyDescent="0.25">
      <c r="A2676" s="30"/>
      <c r="B2676" s="31"/>
      <c r="K2676" s="29"/>
    </row>
    <row r="2677" spans="1:11" x14ac:dyDescent="0.25">
      <c r="A2677" s="30"/>
      <c r="B2677" s="31"/>
      <c r="K2677" s="29"/>
    </row>
    <row r="2678" spans="1:11" x14ac:dyDescent="0.25">
      <c r="A2678" s="30"/>
      <c r="B2678" s="31"/>
      <c r="K2678" s="29"/>
    </row>
    <row r="2679" spans="1:11" x14ac:dyDescent="0.25">
      <c r="A2679" s="30"/>
      <c r="B2679" s="31"/>
      <c r="K2679" s="29"/>
    </row>
    <row r="2680" spans="1:11" x14ac:dyDescent="0.25">
      <c r="A2680" s="30"/>
      <c r="B2680" s="31"/>
      <c r="K2680" s="29"/>
    </row>
    <row r="2681" spans="1:11" x14ac:dyDescent="0.25">
      <c r="A2681" s="30"/>
      <c r="B2681" s="31"/>
      <c r="K2681" s="29"/>
    </row>
    <row r="2682" spans="1:11" x14ac:dyDescent="0.25">
      <c r="A2682" s="30"/>
      <c r="B2682" s="31"/>
      <c r="K2682" s="29"/>
    </row>
    <row r="2683" spans="1:11" x14ac:dyDescent="0.25">
      <c r="A2683" s="30"/>
      <c r="B2683" s="31"/>
      <c r="K2683" s="29"/>
    </row>
    <row r="2684" spans="1:11" x14ac:dyDescent="0.25">
      <c r="A2684" s="30"/>
      <c r="B2684" s="31"/>
      <c r="K2684" s="29"/>
    </row>
    <row r="2685" spans="1:11" x14ac:dyDescent="0.25">
      <c r="A2685" s="30"/>
      <c r="B2685" s="31"/>
      <c r="K2685" s="29"/>
    </row>
    <row r="2686" spans="1:11" x14ac:dyDescent="0.25">
      <c r="A2686" s="30"/>
      <c r="B2686" s="31"/>
      <c r="K2686" s="29"/>
    </row>
    <row r="2687" spans="1:11" x14ac:dyDescent="0.25">
      <c r="A2687" s="30"/>
      <c r="B2687" s="31"/>
      <c r="K2687" s="29"/>
    </row>
    <row r="2688" spans="1:11" x14ac:dyDescent="0.25">
      <c r="A2688" s="30"/>
      <c r="B2688" s="31"/>
      <c r="K2688" s="29"/>
    </row>
    <row r="2689" spans="1:11" x14ac:dyDescent="0.25">
      <c r="A2689" s="30"/>
      <c r="B2689" s="31"/>
      <c r="K2689" s="29"/>
    </row>
    <row r="2690" spans="1:11" x14ac:dyDescent="0.25">
      <c r="A2690" s="30"/>
      <c r="B2690" s="31"/>
      <c r="K2690" s="29"/>
    </row>
    <row r="2691" spans="1:11" x14ac:dyDescent="0.25">
      <c r="A2691" s="30"/>
      <c r="B2691" s="31"/>
      <c r="K2691" s="29"/>
    </row>
    <row r="2692" spans="1:11" x14ac:dyDescent="0.25">
      <c r="A2692" s="30"/>
      <c r="B2692" s="31"/>
      <c r="K2692" s="29"/>
    </row>
    <row r="2693" spans="1:11" x14ac:dyDescent="0.25">
      <c r="A2693" s="30"/>
      <c r="B2693" s="31"/>
      <c r="K2693" s="29"/>
    </row>
    <row r="2694" spans="1:11" x14ac:dyDescent="0.25">
      <c r="A2694" s="30"/>
      <c r="B2694" s="31"/>
      <c r="K2694" s="29"/>
    </row>
    <row r="2695" spans="1:11" x14ac:dyDescent="0.25">
      <c r="A2695" s="30"/>
      <c r="B2695" s="31"/>
      <c r="K2695" s="29"/>
    </row>
    <row r="2696" spans="1:11" x14ac:dyDescent="0.25">
      <c r="A2696" s="30"/>
      <c r="B2696" s="31"/>
      <c r="K2696" s="29"/>
    </row>
    <row r="2697" spans="1:11" x14ac:dyDescent="0.25">
      <c r="A2697" s="30"/>
      <c r="B2697" s="31"/>
      <c r="K2697" s="29"/>
    </row>
    <row r="2698" spans="1:11" x14ac:dyDescent="0.25">
      <c r="A2698" s="30"/>
      <c r="B2698" s="31"/>
      <c r="K2698" s="29"/>
    </row>
    <row r="2699" spans="1:11" x14ac:dyDescent="0.25">
      <c r="A2699" s="30"/>
      <c r="B2699" s="31"/>
      <c r="K2699" s="29"/>
    </row>
    <row r="2700" spans="1:11" x14ac:dyDescent="0.25">
      <c r="A2700" s="30"/>
      <c r="B2700" s="31"/>
      <c r="K2700" s="29"/>
    </row>
    <row r="2701" spans="1:11" x14ac:dyDescent="0.25">
      <c r="A2701" s="30"/>
      <c r="B2701" s="31"/>
      <c r="K2701" s="29"/>
    </row>
    <row r="2702" spans="1:11" x14ac:dyDescent="0.25">
      <c r="A2702" s="30"/>
      <c r="B2702" s="31"/>
      <c r="K2702" s="29"/>
    </row>
    <row r="2703" spans="1:11" x14ac:dyDescent="0.25">
      <c r="A2703" s="30"/>
      <c r="B2703" s="31"/>
      <c r="K2703" s="29"/>
    </row>
    <row r="2704" spans="1:11" x14ac:dyDescent="0.25">
      <c r="A2704" s="30"/>
      <c r="B2704" s="31"/>
      <c r="K2704" s="29"/>
    </row>
    <row r="2705" spans="1:11" x14ac:dyDescent="0.25">
      <c r="A2705" s="30"/>
      <c r="B2705" s="31"/>
      <c r="K2705" s="29"/>
    </row>
    <row r="2706" spans="1:11" x14ac:dyDescent="0.25">
      <c r="A2706" s="30"/>
      <c r="B2706" s="31"/>
      <c r="K2706" s="29"/>
    </row>
    <row r="2707" spans="1:11" x14ac:dyDescent="0.25">
      <c r="A2707" s="30"/>
      <c r="B2707" s="31"/>
      <c r="K2707" s="29"/>
    </row>
    <row r="2708" spans="1:11" x14ac:dyDescent="0.25">
      <c r="A2708" s="30"/>
      <c r="B2708" s="31"/>
      <c r="K2708" s="29"/>
    </row>
    <row r="2709" spans="1:11" x14ac:dyDescent="0.25">
      <c r="A2709" s="30"/>
      <c r="B2709" s="31"/>
      <c r="K2709" s="29"/>
    </row>
    <row r="2710" spans="1:11" x14ac:dyDescent="0.25">
      <c r="A2710" s="30"/>
      <c r="B2710" s="31"/>
      <c r="K2710" s="29"/>
    </row>
    <row r="2711" spans="1:11" x14ac:dyDescent="0.25">
      <c r="A2711" s="30"/>
      <c r="B2711" s="31"/>
      <c r="K2711" s="29"/>
    </row>
    <row r="2712" spans="1:11" x14ac:dyDescent="0.25">
      <c r="A2712" s="30"/>
      <c r="B2712" s="31"/>
      <c r="K2712" s="29"/>
    </row>
    <row r="2713" spans="1:11" x14ac:dyDescent="0.25">
      <c r="A2713" s="30"/>
      <c r="B2713" s="31"/>
      <c r="K2713" s="29"/>
    </row>
    <row r="2714" spans="1:11" x14ac:dyDescent="0.25">
      <c r="A2714" s="30"/>
      <c r="B2714" s="31"/>
      <c r="K2714" s="29"/>
    </row>
    <row r="2715" spans="1:11" x14ac:dyDescent="0.25">
      <c r="A2715" s="30"/>
      <c r="B2715" s="31"/>
      <c r="K2715" s="29"/>
    </row>
    <row r="2716" spans="1:11" x14ac:dyDescent="0.25">
      <c r="A2716" s="30"/>
      <c r="B2716" s="31"/>
      <c r="K2716" s="29"/>
    </row>
    <row r="2717" spans="1:11" x14ac:dyDescent="0.25">
      <c r="A2717" s="30"/>
      <c r="B2717" s="31"/>
      <c r="K2717" s="29"/>
    </row>
    <row r="2718" spans="1:11" x14ac:dyDescent="0.25">
      <c r="A2718" s="30"/>
      <c r="B2718" s="31"/>
      <c r="K2718" s="29"/>
    </row>
    <row r="2719" spans="1:11" x14ac:dyDescent="0.25">
      <c r="A2719" s="30"/>
      <c r="B2719" s="31"/>
      <c r="K2719" s="29"/>
    </row>
    <row r="2720" spans="1:11" x14ac:dyDescent="0.25">
      <c r="A2720" s="30"/>
      <c r="B2720" s="31"/>
      <c r="K2720" s="29"/>
    </row>
    <row r="2721" spans="1:11" x14ac:dyDescent="0.25">
      <c r="A2721" s="30"/>
      <c r="B2721" s="31"/>
      <c r="K2721" s="29"/>
    </row>
    <row r="2722" spans="1:11" x14ac:dyDescent="0.25">
      <c r="A2722" s="30"/>
      <c r="B2722" s="31"/>
      <c r="K2722" s="29"/>
    </row>
    <row r="2723" spans="1:11" x14ac:dyDescent="0.25">
      <c r="A2723" s="30"/>
      <c r="B2723" s="31"/>
      <c r="K2723" s="29"/>
    </row>
    <row r="2724" spans="1:11" x14ac:dyDescent="0.25">
      <c r="A2724" s="30"/>
      <c r="B2724" s="31"/>
      <c r="K2724" s="29"/>
    </row>
    <row r="2725" spans="1:11" x14ac:dyDescent="0.25">
      <c r="A2725" s="30"/>
      <c r="B2725" s="31"/>
      <c r="K2725" s="29"/>
    </row>
    <row r="2726" spans="1:11" x14ac:dyDescent="0.25">
      <c r="A2726" s="30"/>
      <c r="B2726" s="31"/>
      <c r="K2726" s="29"/>
    </row>
    <row r="2727" spans="1:11" x14ac:dyDescent="0.25">
      <c r="A2727" s="30"/>
      <c r="B2727" s="31"/>
      <c r="K2727" s="29"/>
    </row>
    <row r="2728" spans="1:11" x14ac:dyDescent="0.25">
      <c r="A2728" s="30"/>
      <c r="B2728" s="31"/>
      <c r="K2728" s="29"/>
    </row>
    <row r="2729" spans="1:11" x14ac:dyDescent="0.25">
      <c r="A2729" s="30"/>
      <c r="B2729" s="31"/>
      <c r="K2729" s="29"/>
    </row>
    <row r="2730" spans="1:11" x14ac:dyDescent="0.25">
      <c r="A2730" s="30"/>
      <c r="B2730" s="31"/>
      <c r="K2730" s="29"/>
    </row>
    <row r="2731" spans="1:11" x14ac:dyDescent="0.25">
      <c r="A2731" s="30"/>
      <c r="B2731" s="31"/>
      <c r="K2731" s="29"/>
    </row>
    <row r="2732" spans="1:11" x14ac:dyDescent="0.25">
      <c r="A2732" s="30"/>
      <c r="B2732" s="31"/>
      <c r="K2732" s="29"/>
    </row>
    <row r="2733" spans="1:11" x14ac:dyDescent="0.25">
      <c r="A2733" s="30"/>
      <c r="B2733" s="31"/>
      <c r="K2733" s="29"/>
    </row>
    <row r="2734" spans="1:11" x14ac:dyDescent="0.25">
      <c r="A2734" s="30"/>
      <c r="B2734" s="31"/>
      <c r="K2734" s="29"/>
    </row>
    <row r="2735" spans="1:11" x14ac:dyDescent="0.25">
      <c r="A2735" s="30"/>
      <c r="B2735" s="31"/>
      <c r="K2735" s="29"/>
    </row>
    <row r="2736" spans="1:11" x14ac:dyDescent="0.25">
      <c r="A2736" s="30"/>
      <c r="B2736" s="31"/>
      <c r="K2736" s="29"/>
    </row>
    <row r="2737" spans="1:11" x14ac:dyDescent="0.25">
      <c r="A2737" s="30"/>
      <c r="B2737" s="31"/>
      <c r="K2737" s="29"/>
    </row>
    <row r="2738" spans="1:11" x14ac:dyDescent="0.25">
      <c r="A2738" s="30"/>
      <c r="B2738" s="31"/>
      <c r="K2738" s="29"/>
    </row>
    <row r="2739" spans="1:11" x14ac:dyDescent="0.25">
      <c r="A2739" s="30"/>
      <c r="B2739" s="31"/>
      <c r="K2739" s="29"/>
    </row>
    <row r="2740" spans="1:11" x14ac:dyDescent="0.25">
      <c r="A2740" s="30"/>
      <c r="B2740" s="31"/>
      <c r="K2740" s="29"/>
    </row>
    <row r="2741" spans="1:11" x14ac:dyDescent="0.25">
      <c r="A2741" s="30"/>
      <c r="B2741" s="31"/>
      <c r="K2741" s="29"/>
    </row>
    <row r="2742" spans="1:11" x14ac:dyDescent="0.25">
      <c r="A2742" s="30"/>
      <c r="B2742" s="31"/>
      <c r="K2742" s="29"/>
    </row>
    <row r="2743" spans="1:11" x14ac:dyDescent="0.25">
      <c r="A2743" s="30"/>
      <c r="B2743" s="31"/>
      <c r="K2743" s="29"/>
    </row>
    <row r="2744" spans="1:11" x14ac:dyDescent="0.25">
      <c r="A2744" s="30"/>
      <c r="B2744" s="31"/>
      <c r="K2744" s="29"/>
    </row>
    <row r="2745" spans="1:11" x14ac:dyDescent="0.25">
      <c r="A2745" s="30"/>
      <c r="B2745" s="31"/>
      <c r="K2745" s="29"/>
    </row>
    <row r="2746" spans="1:11" x14ac:dyDescent="0.25">
      <c r="A2746" s="30"/>
      <c r="B2746" s="31"/>
      <c r="K2746" s="29"/>
    </row>
    <row r="2747" spans="1:11" x14ac:dyDescent="0.25">
      <c r="A2747" s="30"/>
      <c r="B2747" s="31"/>
      <c r="K2747" s="29"/>
    </row>
    <row r="2748" spans="1:11" x14ac:dyDescent="0.25">
      <c r="A2748" s="30"/>
      <c r="B2748" s="31"/>
      <c r="K2748" s="29"/>
    </row>
    <row r="2749" spans="1:11" x14ac:dyDescent="0.25">
      <c r="A2749" s="30"/>
      <c r="B2749" s="31"/>
      <c r="K2749" s="29"/>
    </row>
    <row r="2750" spans="1:11" x14ac:dyDescent="0.25">
      <c r="A2750" s="30"/>
      <c r="B2750" s="31"/>
      <c r="K2750" s="29"/>
    </row>
    <row r="2751" spans="1:11" x14ac:dyDescent="0.25">
      <c r="A2751" s="30"/>
      <c r="B2751" s="31"/>
      <c r="K2751" s="29"/>
    </row>
    <row r="2752" spans="1:11" x14ac:dyDescent="0.25">
      <c r="A2752" s="30"/>
      <c r="B2752" s="31"/>
      <c r="K2752" s="29"/>
    </row>
    <row r="2753" spans="1:11" x14ac:dyDescent="0.25">
      <c r="A2753" s="30"/>
      <c r="B2753" s="31"/>
      <c r="K2753" s="29"/>
    </row>
    <row r="2754" spans="1:11" x14ac:dyDescent="0.25">
      <c r="A2754" s="30"/>
      <c r="B2754" s="31"/>
      <c r="K2754" s="29"/>
    </row>
    <row r="2755" spans="1:11" x14ac:dyDescent="0.25">
      <c r="A2755" s="30"/>
      <c r="B2755" s="31"/>
      <c r="K2755" s="29"/>
    </row>
    <row r="2756" spans="1:11" x14ac:dyDescent="0.25">
      <c r="A2756" s="30"/>
      <c r="B2756" s="31"/>
      <c r="K2756" s="29"/>
    </row>
    <row r="2757" spans="1:11" x14ac:dyDescent="0.25">
      <c r="A2757" s="30"/>
      <c r="B2757" s="31"/>
      <c r="K2757" s="29"/>
    </row>
    <row r="2758" spans="1:11" x14ac:dyDescent="0.25">
      <c r="A2758" s="30"/>
      <c r="B2758" s="31"/>
      <c r="K2758" s="29"/>
    </row>
    <row r="2759" spans="1:11" x14ac:dyDescent="0.25">
      <c r="A2759" s="30"/>
      <c r="B2759" s="31"/>
      <c r="K2759" s="29"/>
    </row>
    <row r="2760" spans="1:11" x14ac:dyDescent="0.25">
      <c r="A2760" s="30"/>
      <c r="B2760" s="31"/>
      <c r="K2760" s="29"/>
    </row>
    <row r="2761" spans="1:11" x14ac:dyDescent="0.25">
      <c r="A2761" s="30"/>
      <c r="B2761" s="31"/>
      <c r="K2761" s="29"/>
    </row>
    <row r="2762" spans="1:11" x14ac:dyDescent="0.25">
      <c r="A2762" s="30"/>
      <c r="B2762" s="31"/>
      <c r="K2762" s="29"/>
    </row>
    <row r="2763" spans="1:11" x14ac:dyDescent="0.25">
      <c r="A2763" s="30"/>
      <c r="B2763" s="31"/>
      <c r="K2763" s="29"/>
    </row>
    <row r="2764" spans="1:11" x14ac:dyDescent="0.25">
      <c r="A2764" s="30"/>
      <c r="B2764" s="31"/>
      <c r="K2764" s="29"/>
    </row>
    <row r="2765" spans="1:11" x14ac:dyDescent="0.25">
      <c r="A2765" s="30"/>
      <c r="B2765" s="31"/>
      <c r="K2765" s="29"/>
    </row>
    <row r="2766" spans="1:11" x14ac:dyDescent="0.25">
      <c r="A2766" s="30"/>
      <c r="B2766" s="31"/>
      <c r="K2766" s="29"/>
    </row>
    <row r="2767" spans="1:11" x14ac:dyDescent="0.25">
      <c r="A2767" s="30"/>
      <c r="B2767" s="31"/>
      <c r="K2767" s="29"/>
    </row>
    <row r="2768" spans="1:11" x14ac:dyDescent="0.25">
      <c r="A2768" s="30"/>
      <c r="B2768" s="31"/>
      <c r="K2768" s="29"/>
    </row>
    <row r="2769" spans="1:11" x14ac:dyDescent="0.25">
      <c r="A2769" s="30"/>
      <c r="B2769" s="31"/>
      <c r="K2769" s="29"/>
    </row>
    <row r="2770" spans="1:11" x14ac:dyDescent="0.25">
      <c r="A2770" s="30"/>
      <c r="B2770" s="31"/>
      <c r="K2770" s="29"/>
    </row>
    <row r="2771" spans="1:11" x14ac:dyDescent="0.25">
      <c r="A2771" s="30"/>
      <c r="B2771" s="31"/>
      <c r="K2771" s="29"/>
    </row>
    <row r="2772" spans="1:11" x14ac:dyDescent="0.25">
      <c r="A2772" s="30"/>
      <c r="B2772" s="31"/>
      <c r="K2772" s="29"/>
    </row>
    <row r="2773" spans="1:11" x14ac:dyDescent="0.25">
      <c r="A2773" s="30"/>
      <c r="B2773" s="31"/>
      <c r="K2773" s="29"/>
    </row>
    <row r="2774" spans="1:11" x14ac:dyDescent="0.25">
      <c r="A2774" s="30"/>
      <c r="B2774" s="31"/>
      <c r="K2774" s="29"/>
    </row>
    <row r="2775" spans="1:11" x14ac:dyDescent="0.25">
      <c r="A2775" s="30"/>
      <c r="B2775" s="31"/>
      <c r="K2775" s="29"/>
    </row>
    <row r="2776" spans="1:11" x14ac:dyDescent="0.25">
      <c r="A2776" s="30"/>
      <c r="B2776" s="31"/>
      <c r="K2776" s="29"/>
    </row>
    <row r="2777" spans="1:11" x14ac:dyDescent="0.25">
      <c r="A2777" s="30"/>
      <c r="B2777" s="31"/>
      <c r="K2777" s="29"/>
    </row>
    <row r="2778" spans="1:11" x14ac:dyDescent="0.25">
      <c r="A2778" s="30"/>
      <c r="B2778" s="31"/>
      <c r="K2778" s="29"/>
    </row>
    <row r="2779" spans="1:11" x14ac:dyDescent="0.25">
      <c r="A2779" s="30"/>
      <c r="B2779" s="31"/>
      <c r="K2779" s="29"/>
    </row>
    <row r="2780" spans="1:11" x14ac:dyDescent="0.25">
      <c r="A2780" s="30"/>
      <c r="B2780" s="31"/>
      <c r="K2780" s="29"/>
    </row>
    <row r="2781" spans="1:11" x14ac:dyDescent="0.25">
      <c r="A2781" s="30"/>
      <c r="B2781" s="31"/>
      <c r="K2781" s="29"/>
    </row>
    <row r="2782" spans="1:11" x14ac:dyDescent="0.25">
      <c r="A2782" s="30"/>
      <c r="B2782" s="31"/>
      <c r="K2782" s="29"/>
    </row>
    <row r="2783" spans="1:11" x14ac:dyDescent="0.25">
      <c r="A2783" s="30"/>
      <c r="B2783" s="31"/>
      <c r="K2783" s="29"/>
    </row>
    <row r="2784" spans="1:11" x14ac:dyDescent="0.25">
      <c r="A2784" s="30"/>
      <c r="B2784" s="31"/>
      <c r="K2784" s="29"/>
    </row>
    <row r="2785" spans="1:11" x14ac:dyDescent="0.25">
      <c r="A2785" s="30"/>
      <c r="B2785" s="31"/>
      <c r="K2785" s="29"/>
    </row>
    <row r="2786" spans="1:11" x14ac:dyDescent="0.25">
      <c r="A2786" s="30"/>
      <c r="B2786" s="31"/>
      <c r="K2786" s="29"/>
    </row>
    <row r="2787" spans="1:11" x14ac:dyDescent="0.25">
      <c r="A2787" s="30"/>
      <c r="B2787" s="31"/>
      <c r="K2787" s="29"/>
    </row>
    <row r="2788" spans="1:11" x14ac:dyDescent="0.25">
      <c r="A2788" s="30"/>
      <c r="B2788" s="31"/>
      <c r="K2788" s="29"/>
    </row>
    <row r="2789" spans="1:11" x14ac:dyDescent="0.25">
      <c r="A2789" s="30"/>
      <c r="B2789" s="31"/>
      <c r="K2789" s="29"/>
    </row>
    <row r="2790" spans="1:11" x14ac:dyDescent="0.25">
      <c r="A2790" s="30"/>
      <c r="B2790" s="31"/>
      <c r="K2790" s="29"/>
    </row>
    <row r="2791" spans="1:11" x14ac:dyDescent="0.25">
      <c r="A2791" s="30"/>
      <c r="B2791" s="31"/>
      <c r="K2791" s="29"/>
    </row>
    <row r="2792" spans="1:11" x14ac:dyDescent="0.25">
      <c r="A2792" s="30"/>
      <c r="B2792" s="31"/>
      <c r="K2792" s="29"/>
    </row>
    <row r="2793" spans="1:11" x14ac:dyDescent="0.25">
      <c r="A2793" s="30"/>
      <c r="B2793" s="31"/>
      <c r="K2793" s="29"/>
    </row>
    <row r="2794" spans="1:11" x14ac:dyDescent="0.25">
      <c r="A2794" s="30"/>
      <c r="K2794" s="29"/>
    </row>
    <row r="2795" spans="1:11" x14ac:dyDescent="0.25">
      <c r="A2795" s="30"/>
      <c r="K2795" s="29"/>
    </row>
    <row r="2796" spans="1:11" x14ac:dyDescent="0.25">
      <c r="A2796" s="30"/>
      <c r="K2796" s="29"/>
    </row>
    <row r="2797" spans="1:11" x14ac:dyDescent="0.25">
      <c r="A2797" s="30"/>
      <c r="K2797" s="29"/>
    </row>
    <row r="2798" spans="1:11" x14ac:dyDescent="0.25">
      <c r="A2798" s="30"/>
      <c r="K2798" s="29"/>
    </row>
    <row r="2799" spans="1:11" x14ac:dyDescent="0.25">
      <c r="A2799" s="30"/>
      <c r="K2799" s="29"/>
    </row>
    <row r="2800" spans="1:11" x14ac:dyDescent="0.25">
      <c r="A2800" s="30"/>
      <c r="K2800" s="29"/>
    </row>
    <row r="2801" spans="1:17" x14ac:dyDescent="0.25">
      <c r="A2801" s="30"/>
      <c r="K2801" s="29"/>
    </row>
    <row r="2802" spans="1:17" x14ac:dyDescent="0.25">
      <c r="A2802" s="30"/>
      <c r="K2802" s="29"/>
    </row>
    <row r="2803" spans="1:17" x14ac:dyDescent="0.25">
      <c r="A2803" s="30"/>
      <c r="K2803" s="29"/>
    </row>
    <row r="2804" spans="1:17" x14ac:dyDescent="0.25">
      <c r="A2804" s="30"/>
      <c r="K2804" s="29"/>
    </row>
    <row r="2805" spans="1:17" x14ac:dyDescent="0.25">
      <c r="A2805" s="30"/>
      <c r="K2805" s="29"/>
    </row>
    <row r="2806" spans="1:17" x14ac:dyDescent="0.25">
      <c r="A2806" s="30"/>
      <c r="K2806" s="29"/>
    </row>
    <row r="2807" spans="1:17" x14ac:dyDescent="0.25">
      <c r="A2807" s="30"/>
      <c r="K2807" s="29"/>
    </row>
    <row r="2808" spans="1:17" x14ac:dyDescent="0.25">
      <c r="A2808" s="30"/>
      <c r="K2808" s="29"/>
      <c r="Q2808" s="29"/>
    </row>
    <row r="2809" spans="1:17" x14ac:dyDescent="0.25">
      <c r="A2809" s="30"/>
      <c r="K2809" s="29"/>
      <c r="Q2809" s="29"/>
    </row>
    <row r="2810" spans="1:17" x14ac:dyDescent="0.25">
      <c r="A2810" s="30"/>
      <c r="K2810" s="29"/>
      <c r="Q2810" s="29"/>
    </row>
    <row r="2811" spans="1:17" x14ac:dyDescent="0.25">
      <c r="A2811" s="30"/>
      <c r="K2811" s="29"/>
      <c r="Q2811" s="29"/>
    </row>
    <row r="2812" spans="1:17" x14ac:dyDescent="0.25">
      <c r="A2812" s="30"/>
      <c r="K2812" s="29"/>
      <c r="Q2812" s="29"/>
    </row>
    <row r="2813" spans="1:17" x14ac:dyDescent="0.25">
      <c r="A2813" s="30"/>
      <c r="K2813" s="29"/>
      <c r="Q2813" s="29"/>
    </row>
    <row r="2814" spans="1:17" x14ac:dyDescent="0.25">
      <c r="A2814" s="30"/>
      <c r="K2814" s="29"/>
      <c r="Q2814" s="29"/>
    </row>
    <row r="2815" spans="1:17" x14ac:dyDescent="0.25">
      <c r="A2815" s="30"/>
      <c r="K2815" s="29"/>
      <c r="Q2815" s="2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S35"/>
  <sheetViews>
    <sheetView topLeftCell="A13" workbookViewId="0">
      <selection activeCell="I36" sqref="I36"/>
    </sheetView>
  </sheetViews>
  <sheetFormatPr defaultRowHeight="15" x14ac:dyDescent="0.25"/>
  <cols>
    <col min="4" max="4" width="14.28515625" bestFit="1" customWidth="1"/>
  </cols>
  <sheetData>
    <row r="3" spans="2:19" x14ac:dyDescent="0.25">
      <c r="D3" s="23"/>
    </row>
    <row r="5" spans="2:19" ht="15.75" thickBot="1" x14ac:dyDescent="0.3"/>
    <row r="6" spans="2:19" x14ac:dyDescent="0.25"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6"/>
    </row>
    <row r="7" spans="2:19" x14ac:dyDescent="0.25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9"/>
    </row>
    <row r="8" spans="2:19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9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9"/>
    </row>
    <row r="11" spans="2:19" x14ac:dyDescent="0.25">
      <c r="B11" s="17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9"/>
    </row>
    <row r="12" spans="2:19" x14ac:dyDescent="0.25"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9"/>
    </row>
    <row r="13" spans="2:19" x14ac:dyDescent="0.25"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9"/>
    </row>
    <row r="14" spans="2:19" x14ac:dyDescent="0.25"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9"/>
    </row>
    <row r="15" spans="2:19" x14ac:dyDescent="0.25"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9"/>
    </row>
    <row r="16" spans="2:19" x14ac:dyDescent="0.25">
      <c r="B16" s="17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9"/>
    </row>
    <row r="17" spans="2:19" x14ac:dyDescent="0.25">
      <c r="B17" s="17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9"/>
    </row>
    <row r="18" spans="2:19" x14ac:dyDescent="0.25"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9"/>
    </row>
    <row r="19" spans="2:19" x14ac:dyDescent="0.25"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9"/>
    </row>
    <row r="20" spans="2:19" x14ac:dyDescent="0.25">
      <c r="B20" s="17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9"/>
    </row>
    <row r="21" spans="2:19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9"/>
    </row>
    <row r="22" spans="2:19" x14ac:dyDescent="0.25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9"/>
    </row>
    <row r="23" spans="2:19" x14ac:dyDescent="0.25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9"/>
    </row>
    <row r="24" spans="2:19" x14ac:dyDescent="0.25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9"/>
    </row>
    <row r="25" spans="2:19" x14ac:dyDescent="0.25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9"/>
    </row>
    <row r="26" spans="2:19" x14ac:dyDescent="0.25">
      <c r="B26" s="17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9"/>
    </row>
    <row r="27" spans="2:19" x14ac:dyDescent="0.25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9"/>
    </row>
    <row r="28" spans="2:19" x14ac:dyDescent="0.25">
      <c r="B28" s="17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9"/>
    </row>
    <row r="29" spans="2:19" x14ac:dyDescent="0.25">
      <c r="B29" s="17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9"/>
    </row>
    <row r="30" spans="2:19" x14ac:dyDescent="0.25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9"/>
    </row>
    <row r="31" spans="2:19" ht="15.75" thickBot="1" x14ac:dyDescent="0.3"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2"/>
    </row>
    <row r="35" spans="16:16" x14ac:dyDescent="0.25">
      <c r="P35" t="s">
        <v>46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6"/>
  <sheetViews>
    <sheetView topLeftCell="A28" zoomScale="85" zoomScaleNormal="85" workbookViewId="0">
      <selection activeCell="D41" sqref="A33:D41"/>
    </sheetView>
  </sheetViews>
  <sheetFormatPr defaultRowHeight="15" x14ac:dyDescent="0.25"/>
  <cols>
    <col min="1" max="1" width="14" bestFit="1" customWidth="1"/>
    <col min="2" max="2" width="13" customWidth="1"/>
    <col min="3" max="3" width="17.7109375" bestFit="1" customWidth="1"/>
    <col min="4" max="4" width="10.28515625" bestFit="1" customWidth="1"/>
    <col min="5" max="5" width="17.7109375" bestFit="1" customWidth="1"/>
    <col min="6" max="6" width="10.28515625" bestFit="1" customWidth="1"/>
    <col min="7" max="7" width="18.42578125" bestFit="1" customWidth="1"/>
    <col min="8" max="8" width="10.28515625" bestFit="1" customWidth="1"/>
    <col min="9" max="9" width="17.7109375" bestFit="1" customWidth="1"/>
    <col min="10" max="10" width="10.28515625" bestFit="1" customWidth="1"/>
    <col min="11" max="11" width="17.7109375" bestFit="1" customWidth="1"/>
  </cols>
  <sheetData>
    <row r="1" spans="1:11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25">
      <c r="A3" s="13"/>
      <c r="B3" s="210" t="s">
        <v>47</v>
      </c>
      <c r="C3" s="210"/>
      <c r="D3" s="210" t="s">
        <v>48</v>
      </c>
      <c r="E3" s="210"/>
      <c r="F3" s="210" t="s">
        <v>49</v>
      </c>
      <c r="G3" s="210"/>
      <c r="H3" s="210" t="s">
        <v>50</v>
      </c>
      <c r="I3" s="210"/>
      <c r="J3" s="210" t="s">
        <v>51</v>
      </c>
      <c r="K3" s="210"/>
    </row>
    <row r="4" spans="1:11" x14ac:dyDescent="0.25">
      <c r="A4" s="13"/>
      <c r="B4" s="13" t="s">
        <v>52</v>
      </c>
      <c r="C4" s="13" t="s">
        <v>53</v>
      </c>
      <c r="D4" s="13" t="s">
        <v>52</v>
      </c>
      <c r="E4" s="13" t="s">
        <v>53</v>
      </c>
      <c r="F4" s="13" t="s">
        <v>52</v>
      </c>
      <c r="G4" s="13" t="s">
        <v>53</v>
      </c>
      <c r="H4" s="13" t="s">
        <v>52</v>
      </c>
      <c r="I4" s="13" t="s">
        <v>53</v>
      </c>
      <c r="J4" s="13" t="s">
        <v>52</v>
      </c>
      <c r="K4" s="13" t="s">
        <v>53</v>
      </c>
    </row>
    <row r="5" spans="1:11" x14ac:dyDescent="0.25">
      <c r="A5" s="13" t="s">
        <v>54</v>
      </c>
      <c r="B5" s="13">
        <v>90.61</v>
      </c>
      <c r="C5" s="13">
        <v>57.9</v>
      </c>
      <c r="D5" s="13">
        <v>386</v>
      </c>
      <c r="E5" s="13">
        <v>246.70000000000002</v>
      </c>
      <c r="F5" s="13">
        <v>54</v>
      </c>
      <c r="G5" s="13">
        <v>34.5</v>
      </c>
      <c r="H5" s="13">
        <v>40.729999999999997</v>
      </c>
      <c r="I5" s="13">
        <v>26</v>
      </c>
      <c r="J5" s="13">
        <v>571.34</v>
      </c>
      <c r="K5" s="13">
        <v>3.6520000000000001</v>
      </c>
    </row>
    <row r="6" spans="1:11" x14ac:dyDescent="0.25">
      <c r="A6" s="13" t="s">
        <v>55</v>
      </c>
      <c r="B6" s="13">
        <v>14.55</v>
      </c>
      <c r="C6" s="13">
        <v>6.1</v>
      </c>
      <c r="D6" s="13">
        <v>587.9</v>
      </c>
      <c r="E6" s="13">
        <v>245.7</v>
      </c>
      <c r="F6" s="13">
        <v>2.2999999999999998</v>
      </c>
      <c r="G6" s="13">
        <v>1</v>
      </c>
      <c r="H6" s="13">
        <v>7.88</v>
      </c>
      <c r="I6" s="13">
        <v>3.3000000000000003</v>
      </c>
      <c r="J6" s="13">
        <v>612.63</v>
      </c>
      <c r="K6" s="13">
        <v>2.5609999999999999</v>
      </c>
    </row>
    <row r="7" spans="1:11" x14ac:dyDescent="0.25">
      <c r="A7" s="13" t="s">
        <v>56</v>
      </c>
      <c r="B7" s="13">
        <v>20.399999999999999</v>
      </c>
      <c r="C7" s="13">
        <v>5.5</v>
      </c>
      <c r="D7" s="13">
        <v>310</v>
      </c>
      <c r="E7" s="13">
        <v>84.2</v>
      </c>
      <c r="F7" s="13">
        <v>28.22</v>
      </c>
      <c r="G7" s="13">
        <v>7.7</v>
      </c>
      <c r="H7" s="13">
        <v>0</v>
      </c>
      <c r="I7" s="13">
        <v>0</v>
      </c>
      <c r="J7" s="13">
        <v>358.62</v>
      </c>
      <c r="K7" s="13">
        <v>0.97399999999999998</v>
      </c>
    </row>
    <row r="8" spans="1:11" x14ac:dyDescent="0.25">
      <c r="A8" s="13" t="s">
        <v>57</v>
      </c>
      <c r="B8" s="13">
        <v>35.75</v>
      </c>
      <c r="C8" s="13">
        <v>16.600000000000001</v>
      </c>
      <c r="D8" s="13">
        <v>85</v>
      </c>
      <c r="E8" s="13">
        <v>39.5</v>
      </c>
      <c r="F8" s="13">
        <v>0</v>
      </c>
      <c r="G8" s="13">
        <v>0</v>
      </c>
      <c r="H8" s="13">
        <v>8</v>
      </c>
      <c r="I8" s="13">
        <v>3.6999999999999997</v>
      </c>
      <c r="J8" s="13">
        <v>128.75</v>
      </c>
      <c r="K8" s="13">
        <v>0.59899999999999998</v>
      </c>
    </row>
    <row r="9" spans="1:11" x14ac:dyDescent="0.25">
      <c r="A9" s="13" t="s">
        <v>58</v>
      </c>
      <c r="B9" s="13">
        <v>209.32</v>
      </c>
      <c r="C9" s="13">
        <v>19.5</v>
      </c>
      <c r="D9" s="13">
        <v>320.14999999999998</v>
      </c>
      <c r="E9" s="13">
        <v>29.799999999999997</v>
      </c>
      <c r="F9" s="13">
        <v>13.93</v>
      </c>
      <c r="G9" s="13">
        <v>1.3</v>
      </c>
      <c r="H9" s="13">
        <v>31.85</v>
      </c>
      <c r="I9" s="13">
        <v>3</v>
      </c>
      <c r="J9" s="13">
        <v>575.25</v>
      </c>
      <c r="K9" s="13">
        <v>0.53600000000000003</v>
      </c>
    </row>
    <row r="10" spans="1:11" x14ac:dyDescent="0.25">
      <c r="A10" s="13" t="s">
        <v>59</v>
      </c>
      <c r="B10" s="13">
        <v>37.64</v>
      </c>
      <c r="C10" s="13">
        <v>6.3</v>
      </c>
      <c r="D10" s="13">
        <v>200</v>
      </c>
      <c r="E10" s="13">
        <v>33.200000000000003</v>
      </c>
      <c r="F10" s="13">
        <v>22.79</v>
      </c>
      <c r="G10" s="13">
        <v>3.8</v>
      </c>
      <c r="H10" s="13">
        <v>52.9</v>
      </c>
      <c r="I10" s="13">
        <v>8.7999999999999989</v>
      </c>
      <c r="J10" s="13">
        <v>313.33</v>
      </c>
      <c r="K10" s="13">
        <v>0.52</v>
      </c>
    </row>
    <row r="11" spans="1:11" x14ac:dyDescent="0.25">
      <c r="A11" s="13" t="s">
        <v>60</v>
      </c>
      <c r="B11" s="13">
        <v>114.61</v>
      </c>
      <c r="C11" s="13">
        <v>6.6000000000000005</v>
      </c>
      <c r="D11" s="13">
        <v>458.75</v>
      </c>
      <c r="E11" s="13">
        <v>26.3</v>
      </c>
      <c r="F11" s="13">
        <v>248.05</v>
      </c>
      <c r="G11" s="13">
        <v>14.2</v>
      </c>
      <c r="H11" s="13">
        <v>51.93</v>
      </c>
      <c r="I11" s="13">
        <v>3</v>
      </c>
      <c r="J11" s="13">
        <v>873.34</v>
      </c>
      <c r="K11" s="13">
        <v>0.5</v>
      </c>
    </row>
    <row r="12" spans="1:11" x14ac:dyDescent="0.25">
      <c r="A12" s="13" t="s">
        <v>61</v>
      </c>
      <c r="B12" s="13">
        <v>0.83</v>
      </c>
      <c r="C12" s="13">
        <v>4.1000000000000005</v>
      </c>
      <c r="D12" s="13">
        <v>5.2</v>
      </c>
      <c r="E12" s="13">
        <v>25.900000000000002</v>
      </c>
      <c r="F12" s="13">
        <v>0.54</v>
      </c>
      <c r="G12" s="13">
        <v>2.7</v>
      </c>
      <c r="H12" s="13">
        <v>2.7</v>
      </c>
      <c r="I12" s="13">
        <v>13.5</v>
      </c>
      <c r="J12" s="13">
        <v>9.27</v>
      </c>
      <c r="K12" s="13">
        <v>0.46200000000000002</v>
      </c>
    </row>
    <row r="13" spans="1:11" x14ac:dyDescent="0.25">
      <c r="A13" s="13" t="s">
        <v>62</v>
      </c>
      <c r="B13" s="13">
        <v>26.25</v>
      </c>
      <c r="C13" s="13">
        <v>15.4</v>
      </c>
      <c r="D13" s="13">
        <v>40.67</v>
      </c>
      <c r="E13" s="13">
        <v>23.799999999999997</v>
      </c>
      <c r="F13" s="13">
        <v>4</v>
      </c>
      <c r="G13" s="13">
        <v>2.2999999999999998</v>
      </c>
      <c r="H13" s="13">
        <v>6.06</v>
      </c>
      <c r="I13" s="13">
        <v>3.5000000000000004</v>
      </c>
      <c r="J13" s="13">
        <v>76.98</v>
      </c>
      <c r="K13" s="13">
        <v>0.45</v>
      </c>
    </row>
    <row r="14" spans="1:11" x14ac:dyDescent="0.25">
      <c r="A14" s="13" t="s">
        <v>63</v>
      </c>
      <c r="B14" s="13">
        <v>5.03</v>
      </c>
      <c r="C14" s="13">
        <v>1.3</v>
      </c>
      <c r="D14" s="13">
        <v>156</v>
      </c>
      <c r="E14" s="13">
        <v>40.300000000000004</v>
      </c>
      <c r="F14" s="13">
        <v>0</v>
      </c>
      <c r="G14" s="13">
        <v>0</v>
      </c>
      <c r="H14" s="13">
        <v>0.52</v>
      </c>
      <c r="I14" s="13">
        <v>0.1</v>
      </c>
      <c r="J14" s="13">
        <v>161.56</v>
      </c>
      <c r="K14" s="13">
        <v>0.41799999999999998</v>
      </c>
    </row>
    <row r="15" spans="1:11" x14ac:dyDescent="0.25">
      <c r="A15" s="13" t="s">
        <v>64</v>
      </c>
      <c r="B15" s="13">
        <v>777.3</v>
      </c>
      <c r="C15" s="13">
        <v>6.2</v>
      </c>
      <c r="D15" s="13">
        <v>3646.64</v>
      </c>
      <c r="E15" s="13">
        <v>28.9</v>
      </c>
      <c r="F15" s="13">
        <v>445.75</v>
      </c>
      <c r="G15" s="13">
        <v>3.5000000000000004</v>
      </c>
      <c r="H15" s="13">
        <v>216.27</v>
      </c>
      <c r="I15" s="13">
        <v>1.7000000000000002</v>
      </c>
      <c r="J15" s="13">
        <v>5085.95</v>
      </c>
      <c r="K15" s="13">
        <v>0.40300000000000002</v>
      </c>
    </row>
    <row r="16" spans="1:11" x14ac:dyDescent="0.25">
      <c r="A16" s="13" t="s">
        <v>65</v>
      </c>
      <c r="B16" s="13">
        <v>0.63</v>
      </c>
      <c r="C16" s="13">
        <v>1.7999999999999998</v>
      </c>
      <c r="D16" s="13">
        <v>12</v>
      </c>
      <c r="E16" s="13">
        <v>33.700000000000003</v>
      </c>
      <c r="F16" s="13">
        <v>0</v>
      </c>
      <c r="G16" s="13">
        <v>0</v>
      </c>
      <c r="H16" s="13">
        <v>0</v>
      </c>
      <c r="I16" s="13">
        <v>0</v>
      </c>
      <c r="J16" s="13">
        <v>12.63</v>
      </c>
      <c r="K16" s="13">
        <v>0.35399999999999998</v>
      </c>
    </row>
    <row r="17" spans="1:11" x14ac:dyDescent="0.25">
      <c r="A17" s="13" t="s">
        <v>66</v>
      </c>
      <c r="B17" s="13">
        <v>15.9</v>
      </c>
      <c r="C17" s="13">
        <v>5.3</v>
      </c>
      <c r="D17" s="13">
        <v>77.84</v>
      </c>
      <c r="E17" s="13">
        <v>25.900000000000002</v>
      </c>
      <c r="F17" s="13">
        <v>0.5</v>
      </c>
      <c r="G17" s="13">
        <v>0.2</v>
      </c>
      <c r="H17" s="13">
        <v>0</v>
      </c>
      <c r="I17" s="13">
        <v>0</v>
      </c>
      <c r="J17" s="13">
        <v>94.24</v>
      </c>
      <c r="K17" s="13">
        <v>0.313</v>
      </c>
    </row>
    <row r="18" spans="1:11" x14ac:dyDescent="0.25">
      <c r="A18" s="13" t="s">
        <v>67</v>
      </c>
      <c r="B18" s="13">
        <v>4</v>
      </c>
      <c r="C18" s="13">
        <v>2.1</v>
      </c>
      <c r="D18" s="13">
        <v>50</v>
      </c>
      <c r="E18" s="13">
        <v>26.400000000000002</v>
      </c>
      <c r="F18" s="13">
        <v>0</v>
      </c>
      <c r="G18" s="13">
        <v>0</v>
      </c>
      <c r="H18" s="13">
        <v>0</v>
      </c>
      <c r="I18" s="13">
        <v>0</v>
      </c>
      <c r="J18" s="13">
        <v>54</v>
      </c>
      <c r="K18" s="13">
        <v>0.28499999999999998</v>
      </c>
    </row>
    <row r="19" spans="1:11" x14ac:dyDescent="0.25">
      <c r="A19" s="13" t="s">
        <v>68</v>
      </c>
      <c r="B19" s="13">
        <v>1.8</v>
      </c>
      <c r="C19" s="13">
        <v>10.100000000000001</v>
      </c>
      <c r="D19" s="13">
        <v>3</v>
      </c>
      <c r="E19" s="13">
        <v>16.900000000000002</v>
      </c>
      <c r="F19" s="13">
        <v>0</v>
      </c>
      <c r="G19" s="13">
        <v>0</v>
      </c>
      <c r="H19" s="13">
        <v>0</v>
      </c>
      <c r="I19" s="13">
        <v>0</v>
      </c>
      <c r="J19" s="13">
        <v>4.8</v>
      </c>
      <c r="K19" s="13">
        <v>0.27</v>
      </c>
    </row>
    <row r="20" spans="1:11" x14ac:dyDescent="0.25">
      <c r="A20" s="13" t="s">
        <v>69</v>
      </c>
      <c r="B20" s="13">
        <v>114.61</v>
      </c>
      <c r="C20" s="13">
        <v>4.5</v>
      </c>
      <c r="D20" s="13">
        <v>455.85</v>
      </c>
      <c r="E20" s="13">
        <v>17.7</v>
      </c>
      <c r="F20" s="13">
        <v>66.099999999999994</v>
      </c>
      <c r="G20" s="13">
        <v>2.6</v>
      </c>
      <c r="H20" s="13">
        <v>9.5</v>
      </c>
      <c r="I20" s="13">
        <v>0.4</v>
      </c>
      <c r="J20" s="13">
        <v>646.05999999999995</v>
      </c>
      <c r="K20" s="13">
        <v>0.251</v>
      </c>
    </row>
    <row r="21" spans="1:11" x14ac:dyDescent="0.25">
      <c r="A21" s="13" t="s">
        <v>70</v>
      </c>
      <c r="B21" s="13">
        <v>2.5</v>
      </c>
      <c r="C21" s="13">
        <v>5.8000000000000007</v>
      </c>
      <c r="D21" s="13">
        <v>6.15</v>
      </c>
      <c r="E21" s="13">
        <v>14.399999999999999</v>
      </c>
      <c r="F21" s="13">
        <v>0</v>
      </c>
      <c r="G21" s="13">
        <v>0</v>
      </c>
      <c r="H21" s="13">
        <v>0.32</v>
      </c>
      <c r="I21" s="13">
        <v>0.70000000000000007</v>
      </c>
      <c r="J21" s="13">
        <v>8.9700000000000006</v>
      </c>
      <c r="K21" s="13">
        <v>0.20899999999999999</v>
      </c>
    </row>
    <row r="22" spans="1:11" x14ac:dyDescent="0.25">
      <c r="A22" s="13" t="s">
        <v>71</v>
      </c>
      <c r="B22" s="13">
        <v>26.65</v>
      </c>
      <c r="C22" s="13">
        <v>1.3</v>
      </c>
      <c r="D22" s="13">
        <v>339.8</v>
      </c>
      <c r="E22" s="13">
        <v>17</v>
      </c>
      <c r="F22" s="13">
        <v>4.7</v>
      </c>
      <c r="G22" s="13">
        <v>0.2</v>
      </c>
      <c r="H22" s="13">
        <v>0</v>
      </c>
      <c r="I22" s="13">
        <v>0</v>
      </c>
      <c r="J22" s="13">
        <v>371.15</v>
      </c>
      <c r="K22" s="13">
        <v>0.186</v>
      </c>
    </row>
    <row r="23" spans="1:11" x14ac:dyDescent="0.25">
      <c r="A23" s="13" t="s">
        <v>72</v>
      </c>
      <c r="B23" s="13">
        <v>33.89</v>
      </c>
      <c r="C23" s="13">
        <v>9.1999999999999993</v>
      </c>
      <c r="D23" s="13">
        <v>33.89</v>
      </c>
      <c r="E23" s="13">
        <v>9.1999999999999993</v>
      </c>
      <c r="F23" s="13">
        <v>0</v>
      </c>
      <c r="G23" s="13">
        <v>0</v>
      </c>
      <c r="H23" s="13">
        <v>0</v>
      </c>
      <c r="I23" s="13">
        <v>0</v>
      </c>
      <c r="J23" s="13">
        <v>67.78</v>
      </c>
      <c r="K23" s="13">
        <v>0.183</v>
      </c>
    </row>
    <row r="24" spans="1:11" x14ac:dyDescent="0.25">
      <c r="A24" s="13" t="s">
        <v>73</v>
      </c>
      <c r="B24" s="13">
        <v>1.07</v>
      </c>
      <c r="C24" s="13">
        <v>1.0999999999999999</v>
      </c>
      <c r="D24" s="13">
        <v>5.35</v>
      </c>
      <c r="E24" s="13">
        <v>5.3</v>
      </c>
      <c r="F24" s="13">
        <v>0.04</v>
      </c>
      <c r="G24" s="13">
        <v>0</v>
      </c>
      <c r="H24" s="13">
        <v>3.87</v>
      </c>
      <c r="I24" s="13">
        <v>3.9</v>
      </c>
      <c r="J24" s="13">
        <v>10.33</v>
      </c>
      <c r="K24" s="13">
        <v>0.10299999999999999</v>
      </c>
    </row>
    <row r="25" spans="1:11" x14ac:dyDescent="0.25">
      <c r="A25" s="13" t="s">
        <v>74</v>
      </c>
      <c r="B25" s="13">
        <v>20</v>
      </c>
      <c r="C25" s="13">
        <v>1.3</v>
      </c>
      <c r="D25" s="13">
        <v>110</v>
      </c>
      <c r="E25" s="13">
        <v>7.0000000000000009</v>
      </c>
      <c r="F25" s="13">
        <v>0</v>
      </c>
      <c r="G25" s="13">
        <v>0</v>
      </c>
      <c r="H25" s="13">
        <v>0</v>
      </c>
      <c r="I25" s="13">
        <v>0</v>
      </c>
      <c r="J25" s="13">
        <v>130</v>
      </c>
      <c r="K25" s="13">
        <v>8.2000000000000003E-2</v>
      </c>
    </row>
    <row r="26" spans="1:11" x14ac:dyDescent="0.25">
      <c r="A26" s="13" t="s">
        <v>75</v>
      </c>
      <c r="B26" s="13">
        <v>0.66</v>
      </c>
      <c r="C26" s="13">
        <v>1</v>
      </c>
      <c r="D26" s="13">
        <v>2.8</v>
      </c>
      <c r="E26" s="13">
        <v>4.1000000000000005</v>
      </c>
      <c r="F26" s="13">
        <v>0</v>
      </c>
      <c r="G26" s="13">
        <v>0</v>
      </c>
      <c r="H26" s="13">
        <v>0</v>
      </c>
      <c r="I26" s="13">
        <v>0</v>
      </c>
      <c r="J26" s="13">
        <v>3.46</v>
      </c>
      <c r="K26" s="13">
        <v>0.05</v>
      </c>
    </row>
    <row r="27" spans="1:11" x14ac:dyDescent="0.25">
      <c r="A27" s="13" t="s">
        <v>76</v>
      </c>
      <c r="B27" s="13">
        <v>0.57999999999999996</v>
      </c>
      <c r="C27" s="13">
        <v>1.9</v>
      </c>
      <c r="D27" s="13">
        <v>0.28999999999999998</v>
      </c>
      <c r="E27" s="13">
        <v>0.89999999999999991</v>
      </c>
      <c r="F27" s="13">
        <v>0.57999999999999996</v>
      </c>
      <c r="G27" s="13">
        <v>1.9</v>
      </c>
      <c r="H27" s="13">
        <v>0</v>
      </c>
      <c r="I27" s="13">
        <v>0</v>
      </c>
      <c r="J27" s="13">
        <v>1.45</v>
      </c>
      <c r="K27" s="13">
        <v>4.7E-2</v>
      </c>
    </row>
    <row r="28" spans="1:11" x14ac:dyDescent="0.25">
      <c r="A28" s="13" t="s">
        <v>77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</row>
    <row r="29" spans="1:11" x14ac:dyDescent="0.25">
      <c r="A29" s="13" t="s">
        <v>78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</row>
    <row r="30" spans="1:11" x14ac:dyDescent="0.25">
      <c r="A30" s="13" t="s">
        <v>79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</row>
    <row r="31" spans="1:11" x14ac:dyDescent="0.25">
      <c r="A31" s="13" t="s">
        <v>80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</row>
    <row r="32" spans="1:11" x14ac:dyDescent="0.25">
      <c r="A32" s="13" t="s">
        <v>81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</row>
    <row r="33" spans="1:11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</row>
    <row r="34" spans="1:11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</row>
    <row r="35" spans="1:11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</row>
    <row r="36" spans="1:11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</row>
  </sheetData>
  <mergeCells count="5"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5:O26"/>
  <sheetViews>
    <sheetView topLeftCell="A4" workbookViewId="0">
      <selection activeCell="R26" sqref="R26"/>
    </sheetView>
  </sheetViews>
  <sheetFormatPr defaultRowHeight="15" x14ac:dyDescent="0.25"/>
  <sheetData>
    <row r="5" spans="4:15" ht="15.75" thickBot="1" x14ac:dyDescent="0.3"/>
    <row r="6" spans="4:15" x14ac:dyDescent="0.25"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6"/>
    </row>
    <row r="7" spans="4:15" x14ac:dyDescent="0.25">
      <c r="D7" s="17"/>
      <c r="E7" s="18"/>
      <c r="F7" s="18"/>
      <c r="G7" s="18"/>
      <c r="H7" s="18"/>
      <c r="I7" s="18"/>
      <c r="J7" s="18"/>
      <c r="K7" s="18"/>
      <c r="L7" s="18"/>
      <c r="M7" s="18"/>
      <c r="N7" s="18"/>
      <c r="O7" s="19"/>
    </row>
    <row r="8" spans="4:15" x14ac:dyDescent="0.25">
      <c r="D8" s="17"/>
      <c r="E8" s="18"/>
      <c r="F8" s="18"/>
      <c r="G8" s="18"/>
      <c r="H8" s="18"/>
      <c r="I8" s="18"/>
      <c r="J8" s="18"/>
      <c r="K8" s="18"/>
      <c r="L8" s="18"/>
      <c r="M8" s="18"/>
      <c r="N8" s="18"/>
      <c r="O8" s="19"/>
    </row>
    <row r="9" spans="4:15" x14ac:dyDescent="0.25"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9"/>
    </row>
    <row r="10" spans="4:15" x14ac:dyDescent="0.25"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9"/>
    </row>
    <row r="11" spans="4:15" x14ac:dyDescent="0.25"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9"/>
    </row>
    <row r="12" spans="4:15" x14ac:dyDescent="0.25"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9"/>
    </row>
    <row r="13" spans="4:15" x14ac:dyDescent="0.25"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9"/>
    </row>
    <row r="14" spans="4:15" x14ac:dyDescent="0.25"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9"/>
    </row>
    <row r="15" spans="4:15" x14ac:dyDescent="0.25"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9"/>
    </row>
    <row r="16" spans="4:15" x14ac:dyDescent="0.25"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9"/>
    </row>
    <row r="17" spans="4:15" x14ac:dyDescent="0.25">
      <c r="D17" s="17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9"/>
    </row>
    <row r="18" spans="4:15" x14ac:dyDescent="0.25">
      <c r="D18" s="17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9"/>
    </row>
    <row r="19" spans="4:15" x14ac:dyDescent="0.25"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9"/>
    </row>
    <row r="20" spans="4:15" x14ac:dyDescent="0.25">
      <c r="D20" s="17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9"/>
    </row>
    <row r="21" spans="4:15" x14ac:dyDescent="0.25">
      <c r="D21" s="17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9"/>
    </row>
    <row r="22" spans="4:15" x14ac:dyDescent="0.25">
      <c r="D22" s="17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9"/>
    </row>
    <row r="23" spans="4:15" x14ac:dyDescent="0.25">
      <c r="D23" s="17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9"/>
    </row>
    <row r="24" spans="4:15" x14ac:dyDescent="0.25">
      <c r="D24" s="17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9"/>
    </row>
    <row r="25" spans="4:15" x14ac:dyDescent="0.25">
      <c r="D25" s="17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9"/>
    </row>
    <row r="26" spans="4:15" ht="15.75" thickBot="1" x14ac:dyDescent="0.3">
      <c r="D26" s="20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61"/>
  <sheetViews>
    <sheetView topLeftCell="A37" zoomScaleNormal="100" workbookViewId="0">
      <selection activeCell="AV52" sqref="A50:AV52"/>
    </sheetView>
  </sheetViews>
  <sheetFormatPr defaultRowHeight="12.75" x14ac:dyDescent="0.2"/>
  <cols>
    <col min="1" max="2" width="9.140625" style="33"/>
    <col min="3" max="3" width="10" style="33" bestFit="1" customWidth="1"/>
    <col min="4" max="4" width="0" style="34" hidden="1" customWidth="1"/>
    <col min="5" max="5" width="0" style="35" hidden="1" customWidth="1"/>
    <col min="6" max="6" width="0" style="36" hidden="1" customWidth="1"/>
    <col min="7" max="7" width="0" style="37" hidden="1" customWidth="1"/>
    <col min="8" max="8" width="0" style="38" hidden="1" customWidth="1"/>
    <col min="9" max="9" width="0" style="42" hidden="1" customWidth="1"/>
    <col min="10" max="10" width="0" style="40" hidden="1" customWidth="1"/>
    <col min="11" max="11" width="0" style="41" hidden="1" customWidth="1"/>
    <col min="12" max="47" width="0" style="33" hidden="1" customWidth="1"/>
    <col min="48" max="58" width="9.140625" style="33"/>
    <col min="59" max="79" width="9.140625" style="13"/>
    <col min="80" max="81" width="14.140625" style="13" bestFit="1" customWidth="1"/>
    <col min="82" max="16384" width="9.140625" style="13"/>
  </cols>
  <sheetData>
    <row r="1" spans="1:78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</row>
    <row r="2" spans="1:78" x14ac:dyDescent="0.2">
      <c r="I2" s="39"/>
    </row>
    <row r="3" spans="1:78" ht="10.5" x14ac:dyDescent="0.15">
      <c r="A3" s="13" t="s">
        <v>0</v>
      </c>
      <c r="B3" s="13" t="s">
        <v>82</v>
      </c>
      <c r="C3" s="13" t="s">
        <v>83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Y3" s="210"/>
      <c r="BZ3" s="210"/>
    </row>
    <row r="4" spans="1:78" ht="10.5" x14ac:dyDescent="0.15">
      <c r="A4" s="13">
        <v>2002</v>
      </c>
      <c r="B4" s="13">
        <v>83.857189999999974</v>
      </c>
      <c r="C4" s="13">
        <v>90.097730000000126</v>
      </c>
      <c r="D4" s="13"/>
      <c r="E4" s="13"/>
      <c r="F4" s="13"/>
      <c r="G4" s="13"/>
      <c r="H4" s="13"/>
      <c r="I4" s="13"/>
      <c r="J4" s="13"/>
      <c r="K4" s="13"/>
      <c r="L4" s="210"/>
      <c r="M4" s="210"/>
      <c r="N4" s="210"/>
      <c r="O4" s="210"/>
      <c r="P4" s="13"/>
      <c r="Q4" s="13"/>
      <c r="R4" s="13"/>
      <c r="S4" s="13"/>
      <c r="T4" s="13"/>
      <c r="U4" s="13"/>
      <c r="V4" s="13"/>
      <c r="W4" s="13"/>
      <c r="X4" s="210"/>
      <c r="Y4" s="210"/>
      <c r="Z4" s="210"/>
      <c r="AA4" s="210"/>
      <c r="AB4" s="13"/>
      <c r="AC4" s="13"/>
      <c r="AD4" s="13"/>
      <c r="AE4" s="13"/>
      <c r="AF4" s="13"/>
      <c r="AG4" s="13"/>
      <c r="AH4" s="13"/>
      <c r="AI4" s="13"/>
      <c r="AJ4" s="210"/>
      <c r="AK4" s="210"/>
      <c r="AL4" s="210"/>
      <c r="AM4" s="210"/>
      <c r="AN4" s="13"/>
      <c r="AO4" s="13"/>
      <c r="AP4" s="13"/>
      <c r="AQ4" s="13"/>
      <c r="AR4" s="13"/>
      <c r="AS4" s="13"/>
      <c r="AT4" s="13"/>
      <c r="AU4" s="13"/>
      <c r="AV4" s="210"/>
      <c r="AW4" s="210"/>
      <c r="AX4" s="210"/>
      <c r="AY4" s="210"/>
      <c r="AZ4" s="13"/>
      <c r="BA4" s="13"/>
      <c r="BB4" s="13"/>
      <c r="BC4" s="13"/>
      <c r="BD4" s="13"/>
      <c r="BE4" s="13"/>
      <c r="BF4" s="13"/>
    </row>
    <row r="5" spans="1:78" ht="10.5" x14ac:dyDescent="0.15">
      <c r="A5" s="13"/>
      <c r="B5" s="13">
        <v>97.948859999999982</v>
      </c>
      <c r="C5" s="13">
        <v>98.524390000000011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</row>
    <row r="6" spans="1:78" ht="10.5" x14ac:dyDescent="0.15">
      <c r="A6" s="13"/>
      <c r="B6" s="13">
        <v>84.084030000000027</v>
      </c>
      <c r="C6" s="13">
        <v>58.363970000000087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</row>
    <row r="7" spans="1:78" ht="10.5" x14ac:dyDescent="0.15">
      <c r="A7" s="13"/>
      <c r="B7" s="13">
        <v>79.70322000000003</v>
      </c>
      <c r="C7" s="13">
        <v>51.175159999999977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</row>
    <row r="8" spans="1:78" ht="10.5" x14ac:dyDescent="0.15">
      <c r="A8" s="13">
        <v>2003</v>
      </c>
      <c r="B8" s="13">
        <v>47.432351599999997</v>
      </c>
      <c r="C8" s="13">
        <v>10.842630499999913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78" ht="10.5" x14ac:dyDescent="0.15">
      <c r="A9" s="13"/>
      <c r="B9" s="13">
        <v>67.927168899999984</v>
      </c>
      <c r="C9" s="13">
        <v>19.234120899999915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</row>
    <row r="10" spans="1:78" ht="10.5" x14ac:dyDescent="0.15">
      <c r="A10" s="13"/>
      <c r="B10" s="13">
        <v>100.50985329999996</v>
      </c>
      <c r="C10" s="13">
        <v>40.262145499999754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</row>
    <row r="11" spans="1:78" ht="10.5" x14ac:dyDescent="0.15">
      <c r="A11" s="13"/>
      <c r="B11" s="13">
        <v>71.035853900000077</v>
      </c>
      <c r="C11" s="13">
        <v>15.661901000000391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</row>
    <row r="12" spans="1:78" ht="10.5" x14ac:dyDescent="0.15">
      <c r="A12" s="13">
        <v>2004</v>
      </c>
      <c r="B12" s="13">
        <v>80.77322970000003</v>
      </c>
      <c r="C12" s="13">
        <v>21.792349799999975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</row>
    <row r="13" spans="1:78" ht="10.5" x14ac:dyDescent="0.15">
      <c r="A13" s="13"/>
      <c r="B13" s="13">
        <v>80.907618699999986</v>
      </c>
      <c r="C13" s="13">
        <v>30.819431800000018</v>
      </c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</row>
    <row r="14" spans="1:78" ht="10.5" x14ac:dyDescent="0.15">
      <c r="A14" s="13"/>
      <c r="B14" s="13">
        <v>101.40621320000011</v>
      </c>
      <c r="C14" s="13">
        <v>49.393161200000549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1:78" ht="10.5" x14ac:dyDescent="0.15">
      <c r="A15" s="13"/>
      <c r="B15" s="13">
        <v>84.517891899999867</v>
      </c>
      <c r="C15" s="13">
        <v>40.525207399999893</v>
      </c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</row>
    <row r="16" spans="1:78" ht="10.5" x14ac:dyDescent="0.15">
      <c r="A16" s="13">
        <v>2005</v>
      </c>
      <c r="B16" s="13">
        <v>153.11271210000018</v>
      </c>
      <c r="C16" s="13">
        <v>135.40769700000081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</row>
    <row r="17" spans="1:58" ht="10.5" x14ac:dyDescent="0.15">
      <c r="A17" s="13"/>
      <c r="B17" s="13">
        <v>122.74216499999999</v>
      </c>
      <c r="C17" s="13">
        <v>84.553767899999926</v>
      </c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</row>
    <row r="18" spans="1:58" ht="10.5" x14ac:dyDescent="0.15">
      <c r="A18" s="13"/>
      <c r="B18" s="13">
        <v>190.41982579999987</v>
      </c>
      <c r="C18" s="13">
        <v>162.47909609999962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</row>
    <row r="19" spans="1:58" ht="10.5" x14ac:dyDescent="0.15">
      <c r="A19" s="13"/>
      <c r="B19" s="13">
        <v>144.51313710000034</v>
      </c>
      <c r="C19" s="13">
        <v>127.20422550000035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</row>
    <row r="20" spans="1:58" ht="10.5" x14ac:dyDescent="0.15">
      <c r="A20" s="13">
        <v>2006</v>
      </c>
      <c r="B20" s="13">
        <v>170.13493809999986</v>
      </c>
      <c r="C20" s="13">
        <v>168.49156610000011</v>
      </c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</row>
    <row r="21" spans="1:58" ht="10.5" x14ac:dyDescent="0.15">
      <c r="A21" s="13"/>
      <c r="B21" s="13">
        <v>211.58135330000007</v>
      </c>
      <c r="C21" s="13">
        <v>244.50348720000022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</row>
    <row r="22" spans="1:58" ht="10.5" x14ac:dyDescent="0.15">
      <c r="A22" s="13"/>
      <c r="B22" s="13">
        <v>243.09880180000019</v>
      </c>
      <c r="C22" s="13">
        <v>295.71141739999996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</row>
    <row r="23" spans="1:58" ht="10.5" x14ac:dyDescent="0.15">
      <c r="A23" s="13"/>
      <c r="B23" s="13">
        <v>267.60665099999972</v>
      </c>
      <c r="C23" s="13">
        <v>364.11169740000003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</row>
    <row r="24" spans="1:58" ht="10.5" x14ac:dyDescent="0.15">
      <c r="A24" s="13">
        <v>2007</v>
      </c>
      <c r="B24" s="13">
        <v>295.23661869999984</v>
      </c>
      <c r="C24" s="13">
        <v>377.02089699999971</v>
      </c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</row>
    <row r="25" spans="1:58" ht="10.5" x14ac:dyDescent="0.15">
      <c r="A25" s="13"/>
      <c r="B25" s="13">
        <v>315.92208559999978</v>
      </c>
      <c r="C25" s="13">
        <v>409.81514910000067</v>
      </c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</row>
    <row r="26" spans="1:58" ht="10.5" x14ac:dyDescent="0.15">
      <c r="A26" s="13"/>
      <c r="B26" s="13">
        <v>351.3973994000001</v>
      </c>
      <c r="C26" s="13">
        <v>443.57103800000027</v>
      </c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</row>
    <row r="27" spans="1:58" ht="10.5" x14ac:dyDescent="0.15">
      <c r="A27" s="13"/>
      <c r="B27" s="13">
        <v>317.63806809999994</v>
      </c>
      <c r="C27" s="13">
        <v>468.74761879999971</v>
      </c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</row>
    <row r="28" spans="1:58" ht="10.5" x14ac:dyDescent="0.15">
      <c r="A28" s="13">
        <v>2008</v>
      </c>
      <c r="B28" s="13">
        <v>282.78730560000008</v>
      </c>
      <c r="C28" s="13">
        <v>462.27439249999986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</row>
    <row r="29" spans="1:58" ht="10.5" x14ac:dyDescent="0.15">
      <c r="A29" s="13"/>
      <c r="B29" s="13">
        <v>312.47316420000033</v>
      </c>
      <c r="C29" s="13">
        <v>527.57267809999951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</row>
    <row r="30" spans="1:58" ht="10.5" x14ac:dyDescent="0.15">
      <c r="A30" s="13"/>
      <c r="B30" s="13">
        <v>382.60763839999993</v>
      </c>
      <c r="C30" s="13">
        <v>618.25908500000037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</row>
    <row r="31" spans="1:58" ht="10.5" x14ac:dyDescent="0.15">
      <c r="A31" s="13"/>
      <c r="B31" s="13">
        <v>307.31861800000019</v>
      </c>
      <c r="C31" s="13">
        <v>623.60761310000089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</row>
    <row r="32" spans="1:58" ht="10.5" x14ac:dyDescent="0.15">
      <c r="A32" s="13">
        <v>2009</v>
      </c>
      <c r="B32" s="13">
        <v>335.03164080000033</v>
      </c>
      <c r="C32" s="13">
        <v>577.35438380000107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</row>
    <row r="33" spans="1:58" ht="10.5" x14ac:dyDescent="0.15">
      <c r="A33" s="13"/>
      <c r="B33" s="13">
        <v>308.6408436000001</v>
      </c>
      <c r="C33" s="13">
        <v>518.49534749999953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</row>
    <row r="34" spans="1:58" ht="10.5" x14ac:dyDescent="0.15">
      <c r="A34" s="13"/>
      <c r="B34" s="13">
        <v>301.0756191000001</v>
      </c>
      <c r="C34" s="13">
        <v>463.80275399999982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</row>
    <row r="35" spans="1:58" ht="10.5" x14ac:dyDescent="0.15">
      <c r="A35" s="13"/>
      <c r="B35" s="13">
        <v>234.79840830000018</v>
      </c>
      <c r="C35" s="13">
        <v>357.44941900000015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</row>
    <row r="36" spans="1:58" ht="10.5" x14ac:dyDescent="0.15">
      <c r="A36" s="13">
        <v>2010</v>
      </c>
      <c r="B36" s="13">
        <v>269.74521479999999</v>
      </c>
      <c r="C36" s="13">
        <v>381.95337489999974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</row>
    <row r="37" spans="1:58" ht="10.5" x14ac:dyDescent="0.15">
      <c r="A37" s="13"/>
      <c r="B37" s="13">
        <v>292.88136009999994</v>
      </c>
      <c r="C37" s="13">
        <v>452.09171519999973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</row>
    <row r="38" spans="1:58" ht="10.5" x14ac:dyDescent="0.15">
      <c r="A38" s="13"/>
      <c r="B38" s="13">
        <v>290.53114219999975</v>
      </c>
      <c r="C38" s="13">
        <v>426.82153819999974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</row>
    <row r="39" spans="1:58" ht="10.5" x14ac:dyDescent="0.15">
      <c r="A39" s="13"/>
      <c r="B39" s="13">
        <v>253.19466720000014</v>
      </c>
      <c r="C39" s="13">
        <v>342.27345349999996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</row>
    <row r="40" spans="1:58" ht="10.5" x14ac:dyDescent="0.15">
      <c r="A40" s="13">
        <v>2011</v>
      </c>
      <c r="B40" s="13">
        <v>237.65275939999987</v>
      </c>
      <c r="C40" s="13">
        <v>321.73364619999984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</row>
    <row r="41" spans="1:58" ht="10.5" x14ac:dyDescent="0.15">
      <c r="A41" s="13"/>
      <c r="B41" s="13">
        <v>220.69043049999991</v>
      </c>
      <c r="C41" s="13">
        <v>284.81250189999992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</row>
    <row r="42" spans="1:58" ht="10.5" x14ac:dyDescent="0.15">
      <c r="A42" s="13"/>
      <c r="B42" s="13">
        <v>202.93413430000015</v>
      </c>
      <c r="C42" s="13">
        <v>239.52868320000044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</row>
    <row r="43" spans="1:58" ht="10.5" x14ac:dyDescent="0.15">
      <c r="A43" s="13"/>
      <c r="B43" s="13">
        <v>201.23841889999994</v>
      </c>
      <c r="C43" s="13">
        <v>211.39900330000091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</row>
    <row r="44" spans="1:58" ht="10.5" x14ac:dyDescent="0.15">
      <c r="A44" s="13">
        <v>2012</v>
      </c>
      <c r="B44" s="13">
        <v>257.8264591999997</v>
      </c>
      <c r="C44" s="13">
        <v>301.5221800999991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</row>
    <row r="45" spans="1:58" ht="10.5" x14ac:dyDescent="0.15">
      <c r="A45" s="13"/>
      <c r="B45" s="13">
        <v>330.1363199000001</v>
      </c>
      <c r="C45" s="13">
        <v>323.78348430000023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</row>
    <row r="46" spans="1:58" ht="10.5" x14ac:dyDescent="0.15">
      <c r="A46" s="13"/>
      <c r="B46" s="13">
        <v>287.18641720000005</v>
      </c>
      <c r="C46" s="13">
        <v>248.7522771000001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</row>
    <row r="47" spans="1:58" ht="10.5" x14ac:dyDescent="0.15">
      <c r="A47" s="13"/>
      <c r="B47" s="13">
        <v>267.27661260000013</v>
      </c>
      <c r="C47" s="13">
        <v>168.38983850000056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</row>
    <row r="48" spans="1:58" ht="10.5" x14ac:dyDescent="0.15">
      <c r="A48" s="13">
        <v>2013</v>
      </c>
      <c r="B48" s="13">
        <v>257.96718199999992</v>
      </c>
      <c r="C48" s="13">
        <v>137.21022099999956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</row>
    <row r="49" spans="1:58" ht="10.5" x14ac:dyDescent="0.1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</row>
    <row r="50" spans="1:58" ht="10.5" x14ac:dyDescent="0.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</row>
    <row r="51" spans="1:58" ht="10.5" x14ac:dyDescent="0.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</row>
    <row r="52" spans="1:58" x14ac:dyDescent="0.2">
      <c r="A52" s="13"/>
      <c r="B52" s="13"/>
      <c r="C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</row>
    <row r="53" spans="1:58" x14ac:dyDescent="0.2">
      <c r="A53" s="13"/>
      <c r="B53" s="13"/>
      <c r="C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</row>
    <row r="54" spans="1:58" ht="10.5" x14ac:dyDescent="0.1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</row>
    <row r="55" spans="1:58" ht="10.5" x14ac:dyDescent="0.1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</row>
    <row r="56" spans="1:58" x14ac:dyDescent="0.2"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</row>
    <row r="57" spans="1:58" x14ac:dyDescent="0.2">
      <c r="Y57" s="43">
        <f>X34-X33</f>
        <v>0</v>
      </c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</row>
    <row r="58" spans="1:58" x14ac:dyDescent="0.2"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</row>
    <row r="59" spans="1:58" ht="15" x14ac:dyDescent="0.25">
      <c r="W59" s="33">
        <v>31.8</v>
      </c>
      <c r="X59" s="43" t="e">
        <f>+AVERAGE(X31:X33)</f>
        <v>#DIV/0!</v>
      </c>
      <c r="Y59" s="44" t="e">
        <f>+W59/X59</f>
        <v>#DIV/0!</v>
      </c>
    </row>
    <row r="60" spans="1:58" ht="15" x14ac:dyDescent="0.25">
      <c r="W60" s="33">
        <f>31.7+1.7+4.8</f>
        <v>38.199999999999996</v>
      </c>
      <c r="Y60" s="44" t="e">
        <f>W60/X59</f>
        <v>#DIV/0!</v>
      </c>
    </row>
    <row r="61" spans="1:58" ht="15" x14ac:dyDescent="0.25">
      <c r="W61" s="33">
        <v>6.3</v>
      </c>
      <c r="Y61" s="44" t="e">
        <f>W61/X59</f>
        <v>#DIV/0!</v>
      </c>
    </row>
  </sheetData>
  <mergeCells count="5">
    <mergeCell ref="BY3:BZ3"/>
    <mergeCell ref="L4:O4"/>
    <mergeCell ref="X4:AA4"/>
    <mergeCell ref="AJ4:AM4"/>
    <mergeCell ref="AV4:AY4"/>
  </mergeCells>
  <pageMargins left="0.75" right="0.75" top="1" bottom="1" header="0" footer="0"/>
  <pageSetup paperSize="9" orientation="portrait" horizontalDpi="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I61"/>
  <sheetViews>
    <sheetView topLeftCell="A37" zoomScaleNormal="100" workbookViewId="0">
      <selection activeCell="AV50" sqref="A46:AV50"/>
    </sheetView>
  </sheetViews>
  <sheetFormatPr defaultRowHeight="12.75" x14ac:dyDescent="0.2"/>
  <cols>
    <col min="1" max="2" width="9.140625" style="33"/>
    <col min="3" max="3" width="10" style="33" bestFit="1" customWidth="1"/>
    <col min="4" max="4" width="0" style="34" hidden="1" customWidth="1"/>
    <col min="5" max="5" width="0" style="35" hidden="1" customWidth="1"/>
    <col min="6" max="6" width="0" style="36" hidden="1" customWidth="1"/>
    <col min="7" max="7" width="0" style="37" hidden="1" customWidth="1"/>
    <col min="8" max="8" width="0" style="38" hidden="1" customWidth="1"/>
    <col min="9" max="9" width="0" style="42" hidden="1" customWidth="1"/>
    <col min="10" max="10" width="0" style="40" hidden="1" customWidth="1"/>
    <col min="11" max="11" width="0" style="41" hidden="1" customWidth="1"/>
    <col min="12" max="47" width="0" style="33" hidden="1" customWidth="1"/>
    <col min="48" max="79" width="9.140625" style="33"/>
    <col min="80" max="81" width="14.140625" style="33" bestFit="1" customWidth="1"/>
    <col min="82" max="16384" width="9.140625" style="33"/>
  </cols>
  <sheetData>
    <row r="1" spans="1:81" s="13" customFormat="1" ht="10.5" x14ac:dyDescent="0.15"/>
    <row r="2" spans="1:81" s="13" customFormat="1" ht="10.5" x14ac:dyDescent="0.15"/>
    <row r="3" spans="1:81" s="13" customFormat="1" ht="10.5" x14ac:dyDescent="0.15">
      <c r="A3" s="13" t="s">
        <v>0</v>
      </c>
      <c r="B3" s="13" t="s">
        <v>84</v>
      </c>
      <c r="C3" s="13" t="s">
        <v>85</v>
      </c>
      <c r="D3" s="13">
        <v>1</v>
      </c>
      <c r="P3" s="13">
        <v>2</v>
      </c>
      <c r="AB3" s="13">
        <v>3</v>
      </c>
      <c r="AN3" s="13">
        <v>4</v>
      </c>
      <c r="BH3" s="45"/>
      <c r="BI3" s="45"/>
      <c r="BJ3" s="45"/>
      <c r="BK3" s="45"/>
      <c r="BL3" s="45"/>
      <c r="BM3" s="45"/>
      <c r="BN3" s="45"/>
      <c r="BY3" s="45"/>
      <c r="BZ3" s="45"/>
      <c r="CB3" s="45"/>
      <c r="CC3" s="45"/>
    </row>
    <row r="4" spans="1:81" s="13" customFormat="1" ht="10.5" x14ac:dyDescent="0.15">
      <c r="A4" s="13">
        <v>2003</v>
      </c>
      <c r="B4" s="46">
        <v>73.485341099999957</v>
      </c>
      <c r="C4" s="46">
        <v>261.33852289999993</v>
      </c>
      <c r="D4" s="13" t="s">
        <v>86</v>
      </c>
      <c r="H4" s="13" t="s">
        <v>87</v>
      </c>
      <c r="L4" s="13" t="s">
        <v>88</v>
      </c>
      <c r="P4" s="13" t="s">
        <v>86</v>
      </c>
      <c r="T4" s="13" t="s">
        <v>87</v>
      </c>
      <c r="X4" s="13" t="s">
        <v>88</v>
      </c>
      <c r="AB4" s="13" t="s">
        <v>86</v>
      </c>
      <c r="AF4" s="13" t="s">
        <v>87</v>
      </c>
      <c r="AJ4" s="13" t="s">
        <v>88</v>
      </c>
      <c r="AN4" s="13" t="s">
        <v>86</v>
      </c>
      <c r="AR4" s="13" t="s">
        <v>87</v>
      </c>
      <c r="BU4" s="45"/>
      <c r="BV4" s="45"/>
      <c r="BW4" s="45"/>
      <c r="BX4" s="45"/>
      <c r="BY4" s="45"/>
      <c r="BZ4" s="45"/>
      <c r="CB4" s="45"/>
      <c r="CC4" s="45"/>
    </row>
    <row r="5" spans="1:81" s="13" customFormat="1" ht="10.5" x14ac:dyDescent="0.15">
      <c r="B5" s="46">
        <v>111.45145979999995</v>
      </c>
      <c r="C5" s="46">
        <v>271.66139349999992</v>
      </c>
      <c r="D5" s="13" t="s">
        <v>89</v>
      </c>
      <c r="F5" s="13" t="s">
        <v>90</v>
      </c>
      <c r="H5" s="13" t="s">
        <v>89</v>
      </c>
      <c r="J5" s="13" t="s">
        <v>90</v>
      </c>
      <c r="L5" s="13" t="s">
        <v>89</v>
      </c>
      <c r="N5" s="13" t="s">
        <v>90</v>
      </c>
      <c r="P5" s="13" t="s">
        <v>89</v>
      </c>
      <c r="R5" s="13" t="s">
        <v>90</v>
      </c>
      <c r="T5" s="13" t="s">
        <v>89</v>
      </c>
      <c r="V5" s="13" t="s">
        <v>90</v>
      </c>
      <c r="X5" s="13" t="s">
        <v>89</v>
      </c>
      <c r="Z5" s="13" t="s">
        <v>90</v>
      </c>
      <c r="AB5" s="13" t="s">
        <v>89</v>
      </c>
      <c r="AD5" s="13" t="s">
        <v>90</v>
      </c>
      <c r="AF5" s="13" t="s">
        <v>89</v>
      </c>
      <c r="AH5" s="13" t="s">
        <v>90</v>
      </c>
      <c r="AJ5" s="13" t="s">
        <v>89</v>
      </c>
      <c r="AL5" s="13" t="s">
        <v>90</v>
      </c>
      <c r="AN5" s="13" t="s">
        <v>89</v>
      </c>
      <c r="AP5" s="13" t="s">
        <v>90</v>
      </c>
      <c r="AR5" s="13" t="s">
        <v>89</v>
      </c>
      <c r="AT5" s="13" t="s">
        <v>90</v>
      </c>
    </row>
    <row r="6" spans="1:81" s="13" customFormat="1" ht="10.5" x14ac:dyDescent="0.15">
      <c r="B6" s="46">
        <v>122.17359000000002</v>
      </c>
      <c r="C6" s="46">
        <v>256.21440280000002</v>
      </c>
    </row>
    <row r="7" spans="1:81" s="13" customFormat="1" ht="10.5" x14ac:dyDescent="0.15">
      <c r="B7" s="46">
        <v>115.8236157000001</v>
      </c>
      <c r="C7" s="46">
        <v>227.37888790000011</v>
      </c>
    </row>
    <row r="8" spans="1:81" s="13" customFormat="1" ht="10.5" x14ac:dyDescent="0.15">
      <c r="A8" s="13">
        <v>2004</v>
      </c>
      <c r="B8" s="46">
        <v>111.48124729999999</v>
      </c>
      <c r="C8" s="46">
        <v>254.84454499999998</v>
      </c>
    </row>
    <row r="9" spans="1:81" s="13" customFormat="1" ht="10.5" x14ac:dyDescent="0.15">
      <c r="B9" s="46">
        <v>61.184574699999878</v>
      </c>
      <c r="C9" s="46">
        <v>208.4346594999999</v>
      </c>
    </row>
    <row r="10" spans="1:81" s="13" customFormat="1" ht="10.5" x14ac:dyDescent="0.15">
      <c r="B10" s="46">
        <v>122.67709429999999</v>
      </c>
      <c r="C10" s="46">
        <v>271.60123379999999</v>
      </c>
    </row>
    <row r="11" spans="1:81" s="13" customFormat="1" ht="10.5" x14ac:dyDescent="0.15">
      <c r="B11" s="46">
        <v>123.93682719999994</v>
      </c>
      <c r="C11" s="46">
        <v>244.71704749999992</v>
      </c>
    </row>
    <row r="12" spans="1:81" s="13" customFormat="1" ht="10.5" x14ac:dyDescent="0.15">
      <c r="A12" s="13">
        <v>2005</v>
      </c>
      <c r="B12" s="46">
        <v>221.82484659999994</v>
      </c>
      <c r="C12" s="46">
        <v>422.99407649999989</v>
      </c>
    </row>
    <row r="13" spans="1:81" s="13" customFormat="1" ht="10.5" x14ac:dyDescent="0.15">
      <c r="B13" s="46">
        <v>247.51951110000002</v>
      </c>
      <c r="C13" s="46">
        <v>458.91026660000006</v>
      </c>
    </row>
    <row r="14" spans="1:81" s="13" customFormat="1" ht="10.5" x14ac:dyDescent="0.15">
      <c r="B14" s="46">
        <v>240.55427350000002</v>
      </c>
      <c r="C14" s="46">
        <v>450.54057189999992</v>
      </c>
    </row>
    <row r="15" spans="1:81" s="13" customFormat="1" ht="10.5" x14ac:dyDescent="0.15">
      <c r="B15" s="46">
        <v>196.05032229999995</v>
      </c>
      <c r="C15" s="46">
        <v>314.89462029999993</v>
      </c>
    </row>
    <row r="16" spans="1:81" s="13" customFormat="1" ht="10.5" x14ac:dyDescent="0.15">
      <c r="A16" s="13">
        <v>2006</v>
      </c>
      <c r="B16" s="46">
        <v>158.87899630000001</v>
      </c>
      <c r="C16" s="46">
        <v>288.48447610000005</v>
      </c>
    </row>
    <row r="17" spans="1:3" s="13" customFormat="1" ht="10.5" x14ac:dyDescent="0.15">
      <c r="B17" s="46">
        <v>253.63903670000002</v>
      </c>
      <c r="C17" s="46">
        <v>401.30600340000001</v>
      </c>
    </row>
    <row r="18" spans="1:3" s="13" customFormat="1" ht="10.5" x14ac:dyDescent="0.15">
      <c r="B18" s="46">
        <v>272.6101061999999</v>
      </c>
      <c r="C18" s="46">
        <v>425.16245089999984</v>
      </c>
    </row>
    <row r="19" spans="1:3" s="13" customFormat="1" ht="10.5" x14ac:dyDescent="0.15">
      <c r="B19" s="46">
        <v>327.31845420000002</v>
      </c>
      <c r="C19" s="46">
        <v>488.76056890000007</v>
      </c>
    </row>
    <row r="20" spans="1:3" s="13" customFormat="1" ht="10.5" x14ac:dyDescent="0.15">
      <c r="A20" s="13">
        <v>2007</v>
      </c>
      <c r="B20" s="46">
        <v>310.64812049999995</v>
      </c>
      <c r="C20" s="46">
        <v>464.68944340000002</v>
      </c>
    </row>
    <row r="21" spans="1:3" s="13" customFormat="1" ht="10.5" x14ac:dyDescent="0.15">
      <c r="B21" s="46">
        <v>322.29176390000003</v>
      </c>
      <c r="C21" s="46">
        <v>453.26539379999997</v>
      </c>
    </row>
    <row r="22" spans="1:3" s="13" customFormat="1" ht="10.5" x14ac:dyDescent="0.15">
      <c r="B22" s="46">
        <v>246.76203909999998</v>
      </c>
      <c r="C22" s="46">
        <v>408.6148503</v>
      </c>
    </row>
    <row r="23" spans="1:3" s="13" customFormat="1" ht="10.5" x14ac:dyDescent="0.15">
      <c r="B23" s="46">
        <v>343.68815769999986</v>
      </c>
      <c r="C23" s="46">
        <v>551.14829849999978</v>
      </c>
    </row>
    <row r="24" spans="1:3" s="13" customFormat="1" ht="10.5" x14ac:dyDescent="0.15">
      <c r="A24" s="13">
        <v>2008</v>
      </c>
      <c r="B24" s="46">
        <v>305.27805240000004</v>
      </c>
      <c r="C24" s="46">
        <v>507.19106790000006</v>
      </c>
    </row>
    <row r="25" spans="1:3" s="13" customFormat="1" ht="10.5" x14ac:dyDescent="0.15">
      <c r="B25" s="46">
        <v>336.4027949</v>
      </c>
      <c r="C25" s="46">
        <v>568.65998849999994</v>
      </c>
    </row>
    <row r="26" spans="1:3" s="13" customFormat="1" ht="10.5" x14ac:dyDescent="0.15">
      <c r="B26" s="46">
        <v>433.33607300000017</v>
      </c>
      <c r="C26" s="46">
        <v>733.69908520000013</v>
      </c>
    </row>
    <row r="27" spans="1:3" s="13" customFormat="1" ht="10.5" x14ac:dyDescent="0.15">
      <c r="B27" s="46">
        <v>386.19841949999994</v>
      </c>
      <c r="C27" s="46">
        <v>704.00421609999989</v>
      </c>
    </row>
    <row r="28" spans="1:3" s="13" customFormat="1" ht="10.5" x14ac:dyDescent="0.15">
      <c r="A28" s="13">
        <v>2009</v>
      </c>
      <c r="B28" s="46">
        <v>433.14510319999994</v>
      </c>
      <c r="C28" s="46">
        <v>642.74295050000001</v>
      </c>
    </row>
    <row r="29" spans="1:3" s="13" customFormat="1" ht="10.5" x14ac:dyDescent="0.15">
      <c r="B29" s="46">
        <v>375.35971349999994</v>
      </c>
      <c r="C29" s="46">
        <v>605.57472630000007</v>
      </c>
    </row>
    <row r="30" spans="1:3" s="13" customFormat="1" ht="10.5" x14ac:dyDescent="0.15">
      <c r="B30" s="46">
        <v>368.87478649999991</v>
      </c>
      <c r="C30" s="46">
        <v>492.22794729999998</v>
      </c>
    </row>
    <row r="31" spans="1:3" s="13" customFormat="1" ht="10.5" x14ac:dyDescent="0.15">
      <c r="B31" s="46">
        <v>337.83668449999999</v>
      </c>
      <c r="C31" s="46">
        <v>355.96457839999994</v>
      </c>
    </row>
    <row r="32" spans="1:3" s="13" customFormat="1" ht="10.5" x14ac:dyDescent="0.15">
      <c r="A32" s="13">
        <v>2010</v>
      </c>
      <c r="B32" s="46">
        <v>401.34126419999996</v>
      </c>
      <c r="C32" s="46">
        <v>395.61290939999998</v>
      </c>
    </row>
    <row r="33" spans="1:3" s="13" customFormat="1" ht="10.5" x14ac:dyDescent="0.15">
      <c r="B33" s="46">
        <v>330.98573959999999</v>
      </c>
      <c r="C33" s="46">
        <v>361.67217669999991</v>
      </c>
    </row>
    <row r="34" spans="1:3" s="13" customFormat="1" ht="10.5" x14ac:dyDescent="0.15">
      <c r="B34" s="46">
        <v>319.1959293000001</v>
      </c>
      <c r="C34" s="46">
        <v>337.84712140000011</v>
      </c>
    </row>
    <row r="35" spans="1:3" s="13" customFormat="1" ht="10.5" x14ac:dyDescent="0.15">
      <c r="B35" s="46">
        <v>257.50225990000001</v>
      </c>
      <c r="C35" s="46">
        <v>212.72367819999997</v>
      </c>
    </row>
    <row r="36" spans="1:3" s="13" customFormat="1" ht="10.5" x14ac:dyDescent="0.15">
      <c r="A36" s="13">
        <v>2011</v>
      </c>
      <c r="B36" s="46">
        <v>285.87702629999995</v>
      </c>
      <c r="C36" s="46">
        <v>284.8693846999999</v>
      </c>
    </row>
    <row r="37" spans="1:3" s="13" customFormat="1" ht="10.5" x14ac:dyDescent="0.15">
      <c r="B37" s="46">
        <v>275.08562269999993</v>
      </c>
      <c r="C37" s="46">
        <v>313.6007249999999</v>
      </c>
    </row>
    <row r="38" spans="1:3" s="13" customFormat="1" ht="10.5" x14ac:dyDescent="0.15">
      <c r="B38" s="46">
        <v>315.06115790000013</v>
      </c>
      <c r="C38" s="46">
        <v>338.68560330000014</v>
      </c>
    </row>
    <row r="39" spans="1:3" s="13" customFormat="1" ht="10.5" x14ac:dyDescent="0.15">
      <c r="B39" s="46">
        <v>313.35013789999994</v>
      </c>
      <c r="C39" s="46">
        <v>300.94720669999998</v>
      </c>
    </row>
    <row r="40" spans="1:3" s="13" customFormat="1" ht="10.5" x14ac:dyDescent="0.15">
      <c r="A40" s="13">
        <v>2012</v>
      </c>
      <c r="B40" s="46">
        <v>417.92491799999993</v>
      </c>
      <c r="C40" s="46">
        <v>476.44910509999988</v>
      </c>
    </row>
    <row r="41" spans="1:3" s="13" customFormat="1" ht="10.5" x14ac:dyDescent="0.15">
      <c r="B41" s="46">
        <v>457.21493010000012</v>
      </c>
      <c r="C41" s="46">
        <v>486.86850700000008</v>
      </c>
    </row>
    <row r="42" spans="1:3" s="13" customFormat="1" ht="10.5" x14ac:dyDescent="0.15">
      <c r="B42" s="46">
        <v>422.59477409999994</v>
      </c>
      <c r="C42" s="46">
        <v>461.54869109999987</v>
      </c>
    </row>
    <row r="43" spans="1:3" s="13" customFormat="1" ht="10.5" x14ac:dyDescent="0.15">
      <c r="B43" s="46">
        <v>384.64359339999999</v>
      </c>
      <c r="C43" s="46">
        <v>372.99127149999993</v>
      </c>
    </row>
    <row r="44" spans="1:3" s="13" customFormat="1" ht="10.5" x14ac:dyDescent="0.15">
      <c r="A44" s="13">
        <v>2013</v>
      </c>
      <c r="B44" s="46">
        <v>378.81776800000006</v>
      </c>
      <c r="C44" s="46">
        <v>386.1273046</v>
      </c>
    </row>
    <row r="45" spans="1:3" s="13" customFormat="1" ht="10.5" x14ac:dyDescent="0.15">
      <c r="B45" s="46"/>
      <c r="C45" s="46"/>
    </row>
    <row r="46" spans="1:3" s="13" customFormat="1" ht="10.5" x14ac:dyDescent="0.15">
      <c r="B46" s="46"/>
      <c r="C46" s="46"/>
    </row>
    <row r="47" spans="1:3" s="13" customFormat="1" ht="10.5" x14ac:dyDescent="0.15"/>
    <row r="48" spans="1:3" s="13" customFormat="1" ht="10.5" x14ac:dyDescent="0.15"/>
    <row r="49" spans="1:87" s="13" customFormat="1" ht="10.5" x14ac:dyDescent="0.15"/>
    <row r="50" spans="1:87" s="13" customFormat="1" ht="10.5" x14ac:dyDescent="0.15"/>
    <row r="51" spans="1:87" s="13" customFormat="1" ht="10.5" x14ac:dyDescent="0.15"/>
    <row r="52" spans="1:87" ht="15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47"/>
      <c r="BV52" s="47"/>
      <c r="BW52" s="47"/>
      <c r="BX52" s="48"/>
      <c r="BY52" s="49"/>
      <c r="BZ52" s="49"/>
      <c r="CA52" s="49"/>
      <c r="CB52" s="50"/>
      <c r="CC52" s="51"/>
      <c r="CD52" s="43"/>
      <c r="CG52" s="43"/>
      <c r="CI52" s="43"/>
    </row>
    <row r="53" spans="1:87" ht="15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47"/>
      <c r="BV53" s="47"/>
      <c r="BW53" s="47"/>
      <c r="BX53" s="48"/>
      <c r="BY53" s="49"/>
      <c r="BZ53" s="49"/>
      <c r="CA53" s="49"/>
      <c r="CB53" s="50"/>
      <c r="CC53" s="51"/>
      <c r="CD53" s="43"/>
      <c r="CG53" s="43"/>
      <c r="CI53" s="43"/>
    </row>
    <row r="54" spans="1:87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</row>
    <row r="55" spans="1:87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</row>
    <row r="57" spans="1:87" x14ac:dyDescent="0.2">
      <c r="Y57" s="43">
        <f>X34-X33</f>
        <v>0</v>
      </c>
    </row>
    <row r="59" spans="1:87" ht="15" x14ac:dyDescent="0.25">
      <c r="W59" s="33">
        <v>31.8</v>
      </c>
      <c r="X59" s="43" t="e">
        <f>+AVERAGE(X31:X33)</f>
        <v>#DIV/0!</v>
      </c>
      <c r="Y59" s="44" t="e">
        <f>+W59/X59</f>
        <v>#DIV/0!</v>
      </c>
    </row>
    <row r="60" spans="1:87" ht="15" x14ac:dyDescent="0.25">
      <c r="W60" s="33">
        <f>31.7+1.7+4.8</f>
        <v>38.199999999999996</v>
      </c>
      <c r="Y60" s="44" t="e">
        <f>W60/X59</f>
        <v>#DIV/0!</v>
      </c>
    </row>
    <row r="61" spans="1:87" ht="15" x14ac:dyDescent="0.25">
      <c r="W61" s="33">
        <v>6.3</v>
      </c>
      <c r="Y61" s="44" t="e">
        <f>W61/X59</f>
        <v>#DIV/0!</v>
      </c>
    </row>
  </sheetData>
  <pageMargins left="0.75" right="0.75" top="1" bottom="1" header="0" footer="0"/>
  <pageSetup paperSize="9" orientation="portrait" horizontalDpi="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H38"/>
  <sheetViews>
    <sheetView zoomScale="55" zoomScaleNormal="55" workbookViewId="0">
      <selection activeCell="Q1" sqref="O1:Q1"/>
    </sheetView>
  </sheetViews>
  <sheetFormatPr defaultRowHeight="15" x14ac:dyDescent="0.25"/>
  <cols>
    <col min="15" max="15" width="16.42578125" bestFit="1" customWidth="1"/>
  </cols>
  <sheetData>
    <row r="1" spans="2:34" x14ac:dyDescent="0.25">
      <c r="O1" s="23"/>
    </row>
    <row r="2" spans="2:34" ht="15.75" thickBot="1" x14ac:dyDescent="0.3">
      <c r="E2" t="s">
        <v>92</v>
      </c>
    </row>
    <row r="3" spans="2:34" x14ac:dyDescent="0.25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6"/>
      <c r="W3" t="s">
        <v>84</v>
      </c>
    </row>
    <row r="4" spans="2:34" ht="15.75" thickBot="1" x14ac:dyDescent="0.3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  <c r="W4" t="s">
        <v>85</v>
      </c>
    </row>
    <row r="5" spans="2:34" x14ac:dyDescent="0.25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  <c r="S5" s="14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6"/>
    </row>
    <row r="6" spans="2:34" x14ac:dyDescent="0.25">
      <c r="B6" s="17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  <c r="S6" s="17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9"/>
    </row>
    <row r="7" spans="2:34" x14ac:dyDescent="0.25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9"/>
      <c r="S7" s="17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9"/>
    </row>
    <row r="8" spans="2:34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9"/>
      <c r="S8" s="17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9"/>
    </row>
    <row r="9" spans="2:34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9"/>
      <c r="S9" s="17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9"/>
    </row>
    <row r="10" spans="2:34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/>
      <c r="S10" s="17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9"/>
    </row>
    <row r="11" spans="2:34" x14ac:dyDescent="0.25">
      <c r="B11" s="17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9"/>
      <c r="S11" s="17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9"/>
    </row>
    <row r="12" spans="2:34" x14ac:dyDescent="0.25"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9"/>
      <c r="S12" s="17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9"/>
    </row>
    <row r="13" spans="2:34" x14ac:dyDescent="0.25"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9"/>
      <c r="S13" s="17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9"/>
    </row>
    <row r="14" spans="2:34" x14ac:dyDescent="0.25"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9"/>
      <c r="S14" s="17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</row>
    <row r="15" spans="2:34" x14ac:dyDescent="0.25"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9"/>
      <c r="S15" s="17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9"/>
    </row>
    <row r="16" spans="2:34" x14ac:dyDescent="0.25">
      <c r="B16" s="17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9"/>
      <c r="S16" s="17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9"/>
    </row>
    <row r="17" spans="2:34" x14ac:dyDescent="0.25">
      <c r="B17" s="17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9"/>
      <c r="S17" s="17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9"/>
    </row>
    <row r="18" spans="2:34" x14ac:dyDescent="0.25"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9"/>
      <c r="S18" s="17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9"/>
    </row>
    <row r="19" spans="2:34" x14ac:dyDescent="0.25"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9"/>
      <c r="S19" s="17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9"/>
    </row>
    <row r="20" spans="2:34" x14ac:dyDescent="0.25">
      <c r="B20" s="17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9"/>
      <c r="S20" s="17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9"/>
    </row>
    <row r="21" spans="2:34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9"/>
      <c r="S21" s="17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9"/>
    </row>
    <row r="22" spans="2:34" x14ac:dyDescent="0.25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9"/>
      <c r="S22" s="17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9"/>
    </row>
    <row r="23" spans="2:34" x14ac:dyDescent="0.25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9"/>
      <c r="S23" s="17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9"/>
    </row>
    <row r="24" spans="2:34" x14ac:dyDescent="0.25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9"/>
      <c r="S24" s="17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9"/>
    </row>
    <row r="25" spans="2:34" x14ac:dyDescent="0.25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9"/>
      <c r="S25" s="17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9"/>
    </row>
    <row r="26" spans="2:34" x14ac:dyDescent="0.25">
      <c r="B26" s="17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9"/>
      <c r="S26" s="17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9"/>
    </row>
    <row r="27" spans="2:34" x14ac:dyDescent="0.25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9"/>
      <c r="S27" s="17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9"/>
    </row>
    <row r="28" spans="2:34" x14ac:dyDescent="0.25">
      <c r="B28" s="17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9"/>
      <c r="S28" s="17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9"/>
    </row>
    <row r="29" spans="2:34" x14ac:dyDescent="0.25">
      <c r="B29" s="17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9"/>
      <c r="S29" s="17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9"/>
    </row>
    <row r="30" spans="2:34" x14ac:dyDescent="0.25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9"/>
      <c r="S30" s="17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9"/>
    </row>
    <row r="31" spans="2:34" x14ac:dyDescent="0.25">
      <c r="B31" s="17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9"/>
      <c r="S31" s="17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9"/>
    </row>
    <row r="32" spans="2:34" x14ac:dyDescent="0.25">
      <c r="B32" s="17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9"/>
      <c r="S32" s="17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9"/>
    </row>
    <row r="33" spans="2:34" x14ac:dyDescent="0.25">
      <c r="B33" s="17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9"/>
      <c r="S33" s="17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9"/>
    </row>
    <row r="34" spans="2:34" x14ac:dyDescent="0.25">
      <c r="B34" s="17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9"/>
      <c r="S34" s="17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9"/>
    </row>
    <row r="35" spans="2:34" x14ac:dyDescent="0.25">
      <c r="B35" s="17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9"/>
      <c r="S35" s="17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9"/>
    </row>
    <row r="36" spans="2:34" x14ac:dyDescent="0.25">
      <c r="B36" s="17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9"/>
      <c r="S36" s="17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9"/>
    </row>
    <row r="37" spans="2:34" x14ac:dyDescent="0.25">
      <c r="B37" s="17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9"/>
      <c r="S37" s="17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9"/>
    </row>
    <row r="38" spans="2:34" ht="15.75" thickBot="1" x14ac:dyDescent="0.3"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2"/>
      <c r="S38" s="20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2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Z37"/>
  <sheetViews>
    <sheetView topLeftCell="AQ19" workbookViewId="0">
      <selection activeCell="AU41" sqref="AU41"/>
    </sheetView>
  </sheetViews>
  <sheetFormatPr defaultRowHeight="15" x14ac:dyDescent="0.25"/>
  <cols>
    <col min="1" max="1" width="12" customWidth="1"/>
    <col min="2" max="2" width="14" customWidth="1"/>
    <col min="3" max="3" width="49" customWidth="1"/>
    <col min="4" max="4" width="15" customWidth="1"/>
    <col min="5" max="5" width="29" customWidth="1"/>
    <col min="6" max="6" width="51" customWidth="1"/>
  </cols>
  <sheetData>
    <row r="1" spans="1:182" x14ac:dyDescent="0.25">
      <c r="A1" s="52"/>
    </row>
    <row r="2" spans="1:182" x14ac:dyDescent="0.25">
      <c r="A2" s="52"/>
    </row>
    <row r="3" spans="1:182" x14ac:dyDescent="0.25">
      <c r="BC3">
        <v>200312</v>
      </c>
      <c r="BF3">
        <v>200403</v>
      </c>
      <c r="BI3">
        <v>200406</v>
      </c>
      <c r="BL3">
        <v>200409</v>
      </c>
      <c r="BO3">
        <v>200412</v>
      </c>
      <c r="BR3">
        <v>200503</v>
      </c>
      <c r="BU3">
        <v>200506</v>
      </c>
      <c r="BX3">
        <v>200509</v>
      </c>
      <c r="CA3">
        <v>200512</v>
      </c>
      <c r="CD3">
        <v>200603</v>
      </c>
      <c r="CG3">
        <v>200606</v>
      </c>
      <c r="CJ3">
        <v>200609</v>
      </c>
      <c r="CM3">
        <v>200612</v>
      </c>
      <c r="CP3">
        <v>200703</v>
      </c>
      <c r="CS3">
        <v>200706</v>
      </c>
      <c r="CV3">
        <v>200709</v>
      </c>
      <c r="CY3">
        <v>200712</v>
      </c>
      <c r="DB3">
        <v>200803</v>
      </c>
      <c r="DE3">
        <v>200806</v>
      </c>
      <c r="DH3">
        <v>200809</v>
      </c>
      <c r="DK3">
        <v>200812</v>
      </c>
      <c r="DN3">
        <v>200903</v>
      </c>
      <c r="DQ3">
        <v>200906</v>
      </c>
      <c r="DT3">
        <v>200909</v>
      </c>
      <c r="DW3">
        <v>200912</v>
      </c>
      <c r="DZ3">
        <v>201003</v>
      </c>
      <c r="EC3">
        <v>201006</v>
      </c>
      <c r="EF3">
        <v>201009</v>
      </c>
      <c r="EI3">
        <v>201012</v>
      </c>
      <c r="EL3">
        <v>201103</v>
      </c>
      <c r="EO3">
        <v>201106</v>
      </c>
      <c r="ER3">
        <v>201109</v>
      </c>
      <c r="EU3">
        <v>201112</v>
      </c>
      <c r="EX3">
        <v>201203</v>
      </c>
      <c r="FA3">
        <v>201206</v>
      </c>
      <c r="FD3">
        <v>201209</v>
      </c>
      <c r="FG3">
        <v>201212</v>
      </c>
      <c r="FJ3">
        <v>201303</v>
      </c>
    </row>
    <row r="4" spans="1:182" x14ac:dyDescent="0.25">
      <c r="BB4">
        <v>115.8236157000001</v>
      </c>
      <c r="BC4">
        <v>115.8236157000001</v>
      </c>
      <c r="BD4">
        <v>111.48124729999999</v>
      </c>
      <c r="BE4">
        <v>111.48124729999999</v>
      </c>
      <c r="BF4">
        <v>111.48124729999999</v>
      </c>
      <c r="BG4">
        <v>61.184574699999878</v>
      </c>
      <c r="BH4">
        <v>61.184574699999878</v>
      </c>
      <c r="BI4">
        <v>61.184574699999878</v>
      </c>
      <c r="BJ4">
        <v>122.67709429999999</v>
      </c>
      <c r="BK4">
        <v>122.67709429999999</v>
      </c>
      <c r="BL4">
        <v>122.67709429999999</v>
      </c>
      <c r="BM4">
        <v>123.93682719999994</v>
      </c>
      <c r="BN4">
        <v>123.93682719999994</v>
      </c>
      <c r="BO4">
        <v>123.93682719999994</v>
      </c>
      <c r="BP4">
        <v>221.82484659999994</v>
      </c>
      <c r="BQ4">
        <v>221.82484659999994</v>
      </c>
      <c r="BR4">
        <v>221.82484659999994</v>
      </c>
      <c r="BS4">
        <v>247.51951110000002</v>
      </c>
      <c r="BT4">
        <v>247.51951110000002</v>
      </c>
      <c r="BU4">
        <v>247.51951110000002</v>
      </c>
      <c r="BV4">
        <v>240.55427350000002</v>
      </c>
      <c r="BW4">
        <v>240.55427350000002</v>
      </c>
      <c r="BX4">
        <v>240.55427350000002</v>
      </c>
      <c r="BY4">
        <v>196.05032229999995</v>
      </c>
      <c r="BZ4">
        <v>196.05032229999995</v>
      </c>
      <c r="CA4">
        <v>196.05032229999995</v>
      </c>
      <c r="CB4">
        <v>158.87899630000001</v>
      </c>
      <c r="CC4">
        <v>158.87899630000001</v>
      </c>
      <c r="CD4">
        <v>158.87899630000001</v>
      </c>
      <c r="CE4">
        <v>253.63903670000002</v>
      </c>
      <c r="CF4">
        <v>253.63903670000002</v>
      </c>
      <c r="CG4">
        <v>253.63903670000002</v>
      </c>
      <c r="CH4">
        <v>272.6101061999999</v>
      </c>
      <c r="CI4">
        <v>272.6101061999999</v>
      </c>
      <c r="CJ4">
        <v>272.6101061999999</v>
      </c>
      <c r="CK4">
        <v>327.31845420000002</v>
      </c>
      <c r="CL4">
        <v>327.31845420000002</v>
      </c>
      <c r="CM4">
        <v>327.31845420000002</v>
      </c>
      <c r="CN4">
        <v>310.64812049999995</v>
      </c>
      <c r="CO4">
        <v>310.64812049999995</v>
      </c>
      <c r="CP4">
        <v>310.64812049999995</v>
      </c>
      <c r="CQ4">
        <v>322.29176390000003</v>
      </c>
      <c r="CR4">
        <v>322.29176390000003</v>
      </c>
      <c r="CS4">
        <v>322.29176390000003</v>
      </c>
      <c r="CT4">
        <v>246.76203909999998</v>
      </c>
      <c r="CU4">
        <v>246.76203909999998</v>
      </c>
      <c r="CV4">
        <v>246.76203909999998</v>
      </c>
      <c r="CW4">
        <v>343.68815769999986</v>
      </c>
      <c r="CX4">
        <v>343.68815769999986</v>
      </c>
      <c r="CY4">
        <v>343.68815769999986</v>
      </c>
      <c r="CZ4">
        <v>305.27805240000004</v>
      </c>
      <c r="DA4">
        <v>305.27805240000004</v>
      </c>
      <c r="DB4">
        <v>305.27805240000004</v>
      </c>
      <c r="DC4">
        <v>336.4027949</v>
      </c>
      <c r="DD4">
        <v>336.4027949</v>
      </c>
      <c r="DE4">
        <v>336.4027949</v>
      </c>
      <c r="DF4">
        <v>433.33607300000017</v>
      </c>
      <c r="DG4">
        <v>433.33607300000017</v>
      </c>
      <c r="DH4">
        <v>433.33607300000017</v>
      </c>
      <c r="DI4">
        <v>386.19841949999994</v>
      </c>
      <c r="DJ4">
        <v>386.19841949999994</v>
      </c>
      <c r="DK4">
        <v>386.19841949999994</v>
      </c>
      <c r="DL4">
        <v>433.14510319999994</v>
      </c>
      <c r="DM4">
        <v>433.14510319999994</v>
      </c>
      <c r="DN4">
        <v>433.14510319999994</v>
      </c>
      <c r="DO4">
        <v>375.35971349999994</v>
      </c>
      <c r="DP4">
        <v>375.35971349999994</v>
      </c>
      <c r="DQ4">
        <v>375.35971349999994</v>
      </c>
      <c r="DR4">
        <v>368.87478649999991</v>
      </c>
      <c r="DS4">
        <v>368.87478649999991</v>
      </c>
      <c r="DT4">
        <v>368.87478649999991</v>
      </c>
      <c r="DU4">
        <v>337.83668449999999</v>
      </c>
      <c r="DV4">
        <v>337.83668449999999</v>
      </c>
      <c r="DW4">
        <v>337.83668449999999</v>
      </c>
      <c r="DX4">
        <v>401.34126419999996</v>
      </c>
      <c r="DY4">
        <v>401.34126419999996</v>
      </c>
      <c r="DZ4">
        <v>401.34126419999996</v>
      </c>
      <c r="EA4">
        <v>330.98573959999999</v>
      </c>
      <c r="EB4">
        <v>330.98573959999999</v>
      </c>
      <c r="EC4">
        <v>330.98573959999999</v>
      </c>
      <c r="ED4">
        <v>319.1959293000001</v>
      </c>
      <c r="EE4">
        <v>319.1959293000001</v>
      </c>
      <c r="EF4">
        <v>319.1959293000001</v>
      </c>
      <c r="EG4">
        <v>257.50225990000001</v>
      </c>
      <c r="EH4">
        <v>257.50225990000001</v>
      </c>
      <c r="EI4">
        <v>257.50225990000001</v>
      </c>
      <c r="EJ4">
        <v>285.87702629999995</v>
      </c>
      <c r="EK4">
        <v>285.87702629999995</v>
      </c>
      <c r="EL4">
        <v>285.87702629999995</v>
      </c>
      <c r="EM4">
        <v>275.08562269999993</v>
      </c>
      <c r="EN4">
        <v>275.08562269999993</v>
      </c>
      <c r="EO4">
        <v>275.08562269999993</v>
      </c>
      <c r="EP4">
        <v>315.06115790000013</v>
      </c>
      <c r="EQ4">
        <v>315.06115790000013</v>
      </c>
      <c r="ER4">
        <v>315.06115790000013</v>
      </c>
      <c r="ES4">
        <v>313.35013789999994</v>
      </c>
      <c r="ET4">
        <v>313.35013789999994</v>
      </c>
      <c r="EU4">
        <v>313.35013789999994</v>
      </c>
      <c r="EV4">
        <v>417.92491799999993</v>
      </c>
      <c r="EW4">
        <v>417.92491799999993</v>
      </c>
      <c r="EX4">
        <v>417.92491799999993</v>
      </c>
      <c r="EY4">
        <v>457.21493010000012</v>
      </c>
      <c r="EZ4">
        <v>457.21493010000012</v>
      </c>
      <c r="FA4">
        <v>457.21493010000012</v>
      </c>
      <c r="FB4">
        <v>422.59477409999994</v>
      </c>
      <c r="FC4">
        <v>422.59477409999994</v>
      </c>
      <c r="FD4">
        <v>422.59477409999994</v>
      </c>
      <c r="FE4">
        <v>384.64359339999999</v>
      </c>
      <c r="FF4">
        <v>384.64359339999999</v>
      </c>
      <c r="FG4">
        <v>384.64359339999999</v>
      </c>
      <c r="FH4">
        <v>378.81776800000006</v>
      </c>
      <c r="FI4">
        <v>378.81776800000006</v>
      </c>
      <c r="FJ4">
        <v>378.81776800000006</v>
      </c>
    </row>
    <row r="5" spans="1:182" x14ac:dyDescent="0.25"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 t="s">
        <v>127</v>
      </c>
      <c r="BC5" s="52" t="s">
        <v>128</v>
      </c>
      <c r="BD5" s="52" t="s">
        <v>129</v>
      </c>
      <c r="BE5" s="52" t="s">
        <v>130</v>
      </c>
      <c r="BF5" s="52" t="s">
        <v>131</v>
      </c>
      <c r="BG5" s="52" t="s">
        <v>132</v>
      </c>
      <c r="BH5" s="52" t="s">
        <v>133</v>
      </c>
      <c r="BI5" s="52" t="s">
        <v>134</v>
      </c>
      <c r="BJ5" s="52" t="s">
        <v>135</v>
      </c>
      <c r="BK5" s="52" t="s">
        <v>136</v>
      </c>
      <c r="BL5" s="52" t="s">
        <v>137</v>
      </c>
      <c r="BM5" s="52" t="s">
        <v>138</v>
      </c>
      <c r="BN5" s="52" t="s">
        <v>139</v>
      </c>
      <c r="BO5" s="52" t="s">
        <v>140</v>
      </c>
      <c r="BP5" s="52" t="s">
        <v>141</v>
      </c>
      <c r="BQ5" s="52" t="s">
        <v>142</v>
      </c>
      <c r="BR5" s="52" t="s">
        <v>143</v>
      </c>
      <c r="BS5" s="52" t="s">
        <v>144</v>
      </c>
      <c r="BT5" s="52" t="s">
        <v>145</v>
      </c>
      <c r="BU5" s="52" t="s">
        <v>146</v>
      </c>
      <c r="BV5" s="52" t="s">
        <v>147</v>
      </c>
      <c r="BW5" s="52" t="s">
        <v>148</v>
      </c>
      <c r="BX5" s="52" t="s">
        <v>149</v>
      </c>
      <c r="BY5" s="52" t="s">
        <v>150</v>
      </c>
      <c r="BZ5" s="52" t="s">
        <v>151</v>
      </c>
      <c r="CA5" s="52" t="s">
        <v>152</v>
      </c>
      <c r="CB5" s="52" t="s">
        <v>153</v>
      </c>
      <c r="CC5" s="52" t="s">
        <v>154</v>
      </c>
      <c r="CD5" s="52" t="s">
        <v>155</v>
      </c>
      <c r="CE5" s="52" t="s">
        <v>156</v>
      </c>
      <c r="CF5" s="52" t="s">
        <v>157</v>
      </c>
      <c r="CG5" s="52" t="s">
        <v>158</v>
      </c>
      <c r="CH5" s="52" t="s">
        <v>159</v>
      </c>
      <c r="CI5" s="52" t="s">
        <v>160</v>
      </c>
      <c r="CJ5" s="52" t="s">
        <v>161</v>
      </c>
      <c r="CK5" s="52" t="s">
        <v>162</v>
      </c>
      <c r="CL5" s="52" t="s">
        <v>163</v>
      </c>
      <c r="CM5" s="52" t="s">
        <v>164</v>
      </c>
      <c r="CN5" s="52" t="s">
        <v>165</v>
      </c>
      <c r="CO5" s="52" t="s">
        <v>166</v>
      </c>
      <c r="CP5" s="52" t="s">
        <v>167</v>
      </c>
      <c r="CQ5" s="52" t="s">
        <v>168</v>
      </c>
      <c r="CR5" s="52" t="s">
        <v>169</v>
      </c>
      <c r="CS5" s="52" t="s">
        <v>170</v>
      </c>
      <c r="CT5" s="52" t="s">
        <v>171</v>
      </c>
      <c r="CU5" s="52" t="s">
        <v>172</v>
      </c>
      <c r="CV5" s="52" t="s">
        <v>173</v>
      </c>
      <c r="CW5" s="52" t="s">
        <v>174</v>
      </c>
      <c r="CX5" s="52" t="s">
        <v>175</v>
      </c>
      <c r="CY5" s="52" t="s">
        <v>176</v>
      </c>
      <c r="CZ5" s="52" t="s">
        <v>177</v>
      </c>
      <c r="DA5" s="52" t="s">
        <v>178</v>
      </c>
      <c r="DB5" s="52" t="s">
        <v>179</v>
      </c>
      <c r="DC5" s="52" t="s">
        <v>180</v>
      </c>
      <c r="DD5" s="52" t="s">
        <v>181</v>
      </c>
      <c r="DE5" s="52" t="s">
        <v>182</v>
      </c>
      <c r="DF5" s="52" t="s">
        <v>183</v>
      </c>
      <c r="DG5" s="52" t="s">
        <v>184</v>
      </c>
      <c r="DH5" s="52" t="s">
        <v>185</v>
      </c>
      <c r="DI5" s="52" t="s">
        <v>186</v>
      </c>
      <c r="DJ5" s="52" t="s">
        <v>187</v>
      </c>
      <c r="DK5" s="52" t="s">
        <v>188</v>
      </c>
      <c r="DL5" s="52" t="s">
        <v>189</v>
      </c>
      <c r="DM5" s="52" t="s">
        <v>190</v>
      </c>
      <c r="DN5" s="52" t="s">
        <v>191</v>
      </c>
      <c r="DO5" s="52" t="s">
        <v>192</v>
      </c>
      <c r="DP5" s="52" t="s">
        <v>193</v>
      </c>
      <c r="DQ5" s="52" t="s">
        <v>194</v>
      </c>
      <c r="DR5" s="52" t="s">
        <v>195</v>
      </c>
      <c r="DS5" s="52" t="s">
        <v>196</v>
      </c>
      <c r="DT5" s="52" t="s">
        <v>197</v>
      </c>
      <c r="DU5" s="52" t="s">
        <v>198</v>
      </c>
      <c r="DV5" s="52" t="s">
        <v>199</v>
      </c>
      <c r="DW5" s="52" t="s">
        <v>200</v>
      </c>
      <c r="DX5" s="52" t="s">
        <v>201</v>
      </c>
      <c r="DY5" s="52" t="s">
        <v>202</v>
      </c>
      <c r="DZ5" s="52" t="s">
        <v>203</v>
      </c>
      <c r="EA5" s="52" t="s">
        <v>204</v>
      </c>
      <c r="EB5" s="52" t="s">
        <v>205</v>
      </c>
      <c r="EC5" s="52" t="s">
        <v>206</v>
      </c>
      <c r="ED5" s="52" t="s">
        <v>207</v>
      </c>
      <c r="EE5" s="52" t="s">
        <v>208</v>
      </c>
      <c r="EF5" s="52" t="s">
        <v>209</v>
      </c>
      <c r="EG5" s="52" t="s">
        <v>210</v>
      </c>
      <c r="EH5" s="52" t="s">
        <v>211</v>
      </c>
      <c r="EI5" s="52" t="s">
        <v>212</v>
      </c>
      <c r="EJ5" s="52" t="s">
        <v>213</v>
      </c>
      <c r="EK5" s="52" t="s">
        <v>214</v>
      </c>
      <c r="EL5" s="52" t="s">
        <v>215</v>
      </c>
      <c r="EM5" s="52" t="s">
        <v>216</v>
      </c>
      <c r="EN5" s="52" t="s">
        <v>217</v>
      </c>
      <c r="EO5" s="52" t="s">
        <v>218</v>
      </c>
      <c r="EP5" s="52" t="s">
        <v>219</v>
      </c>
      <c r="EQ5" s="52" t="s">
        <v>220</v>
      </c>
      <c r="ER5" s="52" t="s">
        <v>221</v>
      </c>
      <c r="ES5" s="52" t="s">
        <v>222</v>
      </c>
      <c r="ET5" s="52" t="s">
        <v>223</v>
      </c>
      <c r="EU5" s="52" t="s">
        <v>224</v>
      </c>
      <c r="EV5" s="52" t="s">
        <v>225</v>
      </c>
      <c r="EW5" s="52" t="s">
        <v>226</v>
      </c>
      <c r="EX5" s="52" t="s">
        <v>227</v>
      </c>
      <c r="EY5" s="52" t="s">
        <v>228</v>
      </c>
      <c r="EZ5" s="52" t="s">
        <v>229</v>
      </c>
      <c r="FA5" s="52" t="s">
        <v>230</v>
      </c>
      <c r="FB5" s="52" t="s">
        <v>231</v>
      </c>
      <c r="FC5" s="52" t="s">
        <v>232</v>
      </c>
      <c r="FD5" s="52" t="s">
        <v>233</v>
      </c>
      <c r="FE5" s="52" t="s">
        <v>234</v>
      </c>
      <c r="FF5" s="52" t="s">
        <v>235</v>
      </c>
      <c r="FG5" s="52" t="s">
        <v>236</v>
      </c>
      <c r="FH5" s="52" t="s">
        <v>237</v>
      </c>
      <c r="FI5" s="52" t="s">
        <v>238</v>
      </c>
      <c r="FJ5" s="52" t="s">
        <v>239</v>
      </c>
      <c r="FK5" s="52" t="s">
        <v>240</v>
      </c>
      <c r="FL5" s="52" t="s">
        <v>241</v>
      </c>
      <c r="FM5" s="52" t="s">
        <v>242</v>
      </c>
      <c r="FN5" s="52" t="s">
        <v>243</v>
      </c>
      <c r="FO5" s="52" t="s">
        <v>244</v>
      </c>
      <c r="FP5" s="52" t="s">
        <v>245</v>
      </c>
      <c r="FQ5" s="52" t="s">
        <v>246</v>
      </c>
      <c r="FR5" s="52" t="s">
        <v>247</v>
      </c>
      <c r="FS5" s="52" t="s">
        <v>248</v>
      </c>
      <c r="FT5" s="52" t="s">
        <v>249</v>
      </c>
      <c r="FU5" s="52" t="s">
        <v>250</v>
      </c>
      <c r="FV5" s="52" t="s">
        <v>251</v>
      </c>
      <c r="FW5" s="52" t="s">
        <v>252</v>
      </c>
      <c r="FX5" s="52" t="s">
        <v>253</v>
      </c>
      <c r="FY5" s="52" t="s">
        <v>254</v>
      </c>
      <c r="FZ5" s="52" t="s">
        <v>255</v>
      </c>
    </row>
    <row r="6" spans="1:182" x14ac:dyDescent="0.25">
      <c r="A6" s="52"/>
      <c r="B6" s="52"/>
      <c r="C6" s="52"/>
      <c r="D6" s="52"/>
      <c r="E6" s="52"/>
      <c r="F6" s="52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>
        <v>155108</v>
      </c>
      <c r="BC6" s="31">
        <v>112314</v>
      </c>
      <c r="BD6" s="31">
        <v>1244</v>
      </c>
      <c r="BE6" s="31">
        <v>163372</v>
      </c>
      <c r="BF6" s="31">
        <v>180603</v>
      </c>
      <c r="BG6" s="31">
        <v>187669</v>
      </c>
      <c r="BH6" s="31">
        <v>188294</v>
      </c>
      <c r="BI6" s="31">
        <v>190807</v>
      </c>
      <c r="BJ6" s="31">
        <v>201420</v>
      </c>
      <c r="BK6" s="31">
        <v>207675</v>
      </c>
      <c r="BL6" s="31">
        <v>212152</v>
      </c>
      <c r="BM6" s="31">
        <v>211670</v>
      </c>
      <c r="BN6" s="31">
        <v>203137</v>
      </c>
      <c r="BO6" s="31">
        <v>323837</v>
      </c>
      <c r="BP6" s="31">
        <v>188</v>
      </c>
      <c r="BQ6" s="31">
        <v>272864</v>
      </c>
      <c r="BR6" s="31">
        <v>290226</v>
      </c>
      <c r="BS6" s="31">
        <v>292921</v>
      </c>
      <c r="BT6" s="31">
        <v>303653</v>
      </c>
      <c r="BU6" s="31">
        <v>318531</v>
      </c>
      <c r="BV6" s="31">
        <v>321678</v>
      </c>
      <c r="BW6" s="31">
        <v>326710</v>
      </c>
      <c r="BX6" s="31">
        <v>337680</v>
      </c>
      <c r="BY6" s="31">
        <v>349832</v>
      </c>
      <c r="BZ6" s="31">
        <v>384736</v>
      </c>
      <c r="CA6" s="31">
        <v>413760</v>
      </c>
      <c r="CB6" s="31">
        <v>259365</v>
      </c>
      <c r="CC6" s="31">
        <v>260543</v>
      </c>
      <c r="CD6" s="31">
        <v>266289</v>
      </c>
      <c r="CE6" s="31">
        <v>259895</v>
      </c>
      <c r="CF6" s="31">
        <v>255873</v>
      </c>
      <c r="CG6" s="31">
        <v>261671</v>
      </c>
      <c r="CH6" s="31">
        <v>262443</v>
      </c>
      <c r="CI6" s="31">
        <v>269779</v>
      </c>
      <c r="CJ6" s="31">
        <v>281582</v>
      </c>
      <c r="CK6" s="31">
        <v>291873</v>
      </c>
      <c r="CL6" s="31">
        <v>301893</v>
      </c>
      <c r="CM6" s="31">
        <v>372001</v>
      </c>
      <c r="CN6" s="31">
        <v>378461</v>
      </c>
      <c r="CO6" s="31">
        <v>235894</v>
      </c>
      <c r="CP6" s="31">
        <v>232634</v>
      </c>
      <c r="CQ6" s="31">
        <v>227656</v>
      </c>
      <c r="CR6" s="31">
        <v>225608</v>
      </c>
      <c r="CS6" s="31">
        <v>225834</v>
      </c>
      <c r="CT6" s="31">
        <v>217829</v>
      </c>
      <c r="CU6" s="31">
        <v>226556</v>
      </c>
      <c r="CV6" s="31">
        <v>241614</v>
      </c>
      <c r="CW6" s="31">
        <v>244800</v>
      </c>
      <c r="CX6" s="31">
        <v>250805</v>
      </c>
      <c r="CY6" s="31">
        <v>311436</v>
      </c>
      <c r="CZ6" s="31">
        <v>235803</v>
      </c>
      <c r="DA6" s="31">
        <v>245549</v>
      </c>
      <c r="DB6" s="31">
        <v>251530</v>
      </c>
      <c r="DC6" s="31">
        <v>264652</v>
      </c>
      <c r="DD6" s="31">
        <v>275639</v>
      </c>
      <c r="DE6" s="31">
        <v>278200</v>
      </c>
      <c r="DF6" s="31">
        <v>282403</v>
      </c>
      <c r="DG6" s="31">
        <v>288746</v>
      </c>
      <c r="DH6" s="31">
        <v>299019</v>
      </c>
      <c r="DI6" s="31">
        <v>314293</v>
      </c>
      <c r="DJ6" s="31">
        <v>339368</v>
      </c>
      <c r="DK6" s="31">
        <v>378459</v>
      </c>
      <c r="DL6" s="31">
        <v>368829</v>
      </c>
      <c r="DM6" s="31">
        <v>380432</v>
      </c>
      <c r="DN6" s="31">
        <v>400222</v>
      </c>
      <c r="DO6" s="31">
        <v>426348</v>
      </c>
      <c r="DP6" s="31">
        <v>432187</v>
      </c>
      <c r="DQ6" s="31">
        <v>473683</v>
      </c>
      <c r="DR6" s="31">
        <v>490176</v>
      </c>
      <c r="DS6" s="31">
        <v>509638</v>
      </c>
      <c r="DT6" s="31">
        <v>529982</v>
      </c>
      <c r="DU6" s="31">
        <v>541701</v>
      </c>
      <c r="DV6" s="31">
        <v>561042</v>
      </c>
      <c r="DW6" s="31">
        <v>599793</v>
      </c>
      <c r="DX6" s="31">
        <v>495755</v>
      </c>
      <c r="DY6" s="31">
        <v>505077</v>
      </c>
      <c r="DZ6" s="31">
        <v>524016</v>
      </c>
      <c r="EA6" s="31">
        <v>505361</v>
      </c>
      <c r="EB6" s="31">
        <v>519807</v>
      </c>
      <c r="EC6" s="31">
        <v>549562</v>
      </c>
      <c r="ED6" s="31">
        <v>526520</v>
      </c>
      <c r="EE6" s="31">
        <v>530580</v>
      </c>
      <c r="EF6" s="31">
        <v>545565</v>
      </c>
      <c r="EG6" s="31">
        <v>530834</v>
      </c>
      <c r="EH6" s="31">
        <v>576714</v>
      </c>
      <c r="EI6" s="31">
        <v>663186</v>
      </c>
      <c r="EJ6" s="31">
        <v>477910</v>
      </c>
      <c r="EK6" s="31">
        <v>490755</v>
      </c>
      <c r="EL6" s="31">
        <v>511596</v>
      </c>
      <c r="EM6" s="31">
        <v>500708</v>
      </c>
      <c r="EN6" s="31">
        <v>492322</v>
      </c>
      <c r="EO6" s="31">
        <v>480604</v>
      </c>
      <c r="EP6" s="31">
        <v>502061</v>
      </c>
      <c r="EQ6" s="31">
        <v>525877</v>
      </c>
      <c r="ER6" s="31">
        <v>552735</v>
      </c>
      <c r="ES6" s="31">
        <v>548787</v>
      </c>
      <c r="ET6" s="31">
        <v>551600</v>
      </c>
      <c r="EU6" s="31">
        <v>654772</v>
      </c>
      <c r="EV6" s="31">
        <v>497892</v>
      </c>
      <c r="EW6" s="31">
        <v>510734</v>
      </c>
      <c r="EX6" s="31">
        <v>560835</v>
      </c>
      <c r="EY6" s="31">
        <v>530466</v>
      </c>
      <c r="EZ6" s="31">
        <v>552660</v>
      </c>
      <c r="FA6" s="31">
        <v>576004</v>
      </c>
      <c r="FB6" s="31">
        <v>548318</v>
      </c>
      <c r="FC6" s="31">
        <v>563404</v>
      </c>
      <c r="FD6" s="31">
        <v>594068</v>
      </c>
      <c r="FE6" s="31">
        <v>560184</v>
      </c>
      <c r="FF6" s="31">
        <v>617222</v>
      </c>
      <c r="FG6" s="31">
        <v>666265</v>
      </c>
      <c r="FH6" s="31">
        <v>454329</v>
      </c>
      <c r="FI6" s="31">
        <v>466297</v>
      </c>
      <c r="FJ6" s="31">
        <v>493943</v>
      </c>
      <c r="FK6" s="31">
        <v>432287</v>
      </c>
      <c r="FL6" s="31">
        <v>439811</v>
      </c>
      <c r="FM6" s="31">
        <v>463898</v>
      </c>
      <c r="FN6" s="31">
        <v>437110</v>
      </c>
      <c r="FO6" s="31">
        <v>454886</v>
      </c>
      <c r="FP6" s="31">
        <v>493088</v>
      </c>
      <c r="FQ6" s="31">
        <v>419113</v>
      </c>
      <c r="FR6" s="31">
        <v>488320</v>
      </c>
      <c r="FS6" s="31">
        <v>510693</v>
      </c>
      <c r="FT6" s="31">
        <v>382112</v>
      </c>
      <c r="FU6" s="31">
        <v>411652</v>
      </c>
      <c r="FV6" s="31">
        <v>430453</v>
      </c>
      <c r="FW6" s="31">
        <v>361622</v>
      </c>
      <c r="FX6" s="31">
        <v>368936</v>
      </c>
      <c r="FY6" s="31">
        <v>361020</v>
      </c>
      <c r="FZ6" s="31">
        <v>423669</v>
      </c>
    </row>
    <row r="7" spans="1:182" x14ac:dyDescent="0.25">
      <c r="F7" s="52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>
        <v>154933</v>
      </c>
      <c r="BC7" s="31">
        <v>112314</v>
      </c>
      <c r="BD7" s="31">
        <v>1244</v>
      </c>
      <c r="BE7" s="31">
        <v>163372</v>
      </c>
      <c r="BF7" s="31">
        <v>180603</v>
      </c>
      <c r="BG7" s="31">
        <v>187669</v>
      </c>
      <c r="BH7" s="31">
        <v>188294</v>
      </c>
      <c r="BI7" s="31">
        <v>190807</v>
      </c>
      <c r="BJ7" s="31">
        <v>201420</v>
      </c>
      <c r="BK7" s="31">
        <v>207675</v>
      </c>
      <c r="BL7" s="31">
        <v>212152</v>
      </c>
      <c r="BM7" s="31">
        <v>211670</v>
      </c>
      <c r="BN7" s="31">
        <v>202999</v>
      </c>
      <c r="BO7" s="31">
        <v>323698</v>
      </c>
      <c r="BP7" s="31">
        <v>188</v>
      </c>
      <c r="BQ7" s="31">
        <v>272864</v>
      </c>
      <c r="BR7" s="31">
        <v>290226</v>
      </c>
      <c r="BS7" s="31">
        <v>292921</v>
      </c>
      <c r="BT7" s="31">
        <v>303653</v>
      </c>
      <c r="BU7" s="31">
        <v>318531</v>
      </c>
      <c r="BV7" s="31">
        <v>321678</v>
      </c>
      <c r="BW7" s="31">
        <v>326710</v>
      </c>
      <c r="BX7" s="31">
        <v>337680</v>
      </c>
      <c r="BY7" s="31">
        <v>349832</v>
      </c>
      <c r="BZ7" s="31">
        <v>384736</v>
      </c>
      <c r="CA7" s="31">
        <v>413760</v>
      </c>
      <c r="CB7" s="31">
        <v>259365</v>
      </c>
      <c r="CC7" s="31">
        <v>260543</v>
      </c>
      <c r="CD7" s="31">
        <v>266289</v>
      </c>
      <c r="CE7" s="31">
        <v>259895</v>
      </c>
      <c r="CF7" s="31">
        <v>255873</v>
      </c>
      <c r="CG7" s="31">
        <v>261671</v>
      </c>
      <c r="CH7" s="31">
        <v>262443</v>
      </c>
      <c r="CI7" s="31">
        <v>269779</v>
      </c>
      <c r="CJ7" s="31">
        <v>281582</v>
      </c>
      <c r="CK7" s="31">
        <v>291873</v>
      </c>
      <c r="CL7" s="31">
        <v>301893</v>
      </c>
      <c r="CM7" s="31">
        <v>372001</v>
      </c>
      <c r="CN7" s="31">
        <v>106401</v>
      </c>
      <c r="CO7" s="31">
        <v>235894</v>
      </c>
      <c r="CP7" s="31">
        <v>232634</v>
      </c>
      <c r="CQ7" s="31">
        <v>227656</v>
      </c>
      <c r="CR7" s="31">
        <v>225608</v>
      </c>
      <c r="CS7" s="31">
        <v>225834</v>
      </c>
      <c r="CT7" s="31">
        <v>217431</v>
      </c>
      <c r="CU7" s="31">
        <v>225400</v>
      </c>
      <c r="CV7" s="31">
        <v>239806</v>
      </c>
      <c r="CW7" s="31">
        <v>242154</v>
      </c>
      <c r="CX7" s="31">
        <v>247368</v>
      </c>
      <c r="CY7" s="31">
        <v>307996</v>
      </c>
      <c r="CZ7" s="31">
        <v>89471</v>
      </c>
      <c r="DA7" s="31">
        <v>90424</v>
      </c>
      <c r="DB7" s="31">
        <v>90515</v>
      </c>
      <c r="DC7" s="31">
        <v>85824</v>
      </c>
      <c r="DD7" s="31">
        <v>87437</v>
      </c>
      <c r="DE7" s="31">
        <v>82749</v>
      </c>
      <c r="DF7" s="31">
        <v>80932</v>
      </c>
      <c r="DG7" s="31">
        <v>80679</v>
      </c>
      <c r="DH7" s="31">
        <v>81618</v>
      </c>
      <c r="DI7" s="31">
        <v>79436</v>
      </c>
      <c r="DJ7" s="31">
        <v>87559</v>
      </c>
      <c r="DK7" s="31">
        <v>106401</v>
      </c>
      <c r="DL7" s="31">
        <v>43648</v>
      </c>
      <c r="DM7" s="31">
        <v>44540</v>
      </c>
      <c r="DN7" s="31">
        <v>44099</v>
      </c>
      <c r="DO7" s="31">
        <v>44728</v>
      </c>
      <c r="DP7" s="31">
        <v>45197</v>
      </c>
      <c r="DQ7" s="31">
        <v>46419</v>
      </c>
      <c r="DR7" s="31">
        <v>57705</v>
      </c>
      <c r="DS7" s="31">
        <v>60558</v>
      </c>
      <c r="DT7" s="31">
        <v>62913</v>
      </c>
      <c r="DU7" s="31">
        <v>65745</v>
      </c>
      <c r="DV7" s="31">
        <v>69972</v>
      </c>
      <c r="DW7" s="31">
        <v>78678</v>
      </c>
      <c r="DX7" s="31">
        <v>67249</v>
      </c>
      <c r="DY7" s="31">
        <v>68606</v>
      </c>
      <c r="DZ7" s="31">
        <v>73106</v>
      </c>
      <c r="EA7" s="31">
        <v>74649</v>
      </c>
      <c r="EB7" s="31">
        <v>76568</v>
      </c>
      <c r="EC7" s="31">
        <v>81442</v>
      </c>
      <c r="ED7" s="31">
        <v>75085</v>
      </c>
      <c r="EE7" s="31">
        <v>75183</v>
      </c>
      <c r="EF7" s="31">
        <v>76676</v>
      </c>
      <c r="EG7" s="31">
        <v>77033</v>
      </c>
      <c r="EH7" s="31">
        <v>81647</v>
      </c>
      <c r="EI7" s="31">
        <v>87991</v>
      </c>
      <c r="EJ7" s="31">
        <v>51281</v>
      </c>
      <c r="EK7" s="31">
        <v>52145</v>
      </c>
      <c r="EL7" s="31">
        <v>54605</v>
      </c>
      <c r="EM7" s="31">
        <v>51679</v>
      </c>
      <c r="EN7" s="31">
        <v>52258</v>
      </c>
      <c r="EO7" s="31">
        <v>54089</v>
      </c>
      <c r="EP7" s="31">
        <v>45648</v>
      </c>
      <c r="EQ7" s="31">
        <v>46148</v>
      </c>
      <c r="ER7" s="31">
        <v>49024</v>
      </c>
      <c r="ES7" s="31">
        <v>50160</v>
      </c>
      <c r="ET7" s="31">
        <v>52671</v>
      </c>
      <c r="EU7" s="31">
        <v>59552</v>
      </c>
      <c r="EV7" s="31">
        <v>34668</v>
      </c>
      <c r="EW7" s="31">
        <v>34507</v>
      </c>
      <c r="EX7" s="31">
        <v>37417</v>
      </c>
      <c r="EY7" s="31">
        <v>35942</v>
      </c>
      <c r="EZ7" s="31">
        <v>35992</v>
      </c>
      <c r="FA7" s="31">
        <v>38202</v>
      </c>
      <c r="FB7" s="31">
        <v>40414</v>
      </c>
      <c r="FC7" s="31">
        <v>39198</v>
      </c>
      <c r="FD7" s="31">
        <v>41484</v>
      </c>
      <c r="FE7" s="31">
        <v>39636</v>
      </c>
      <c r="FF7" s="31">
        <v>42670</v>
      </c>
      <c r="FG7" s="31">
        <v>49187</v>
      </c>
      <c r="FH7" s="31">
        <v>27585</v>
      </c>
      <c r="FI7" s="31">
        <v>28124</v>
      </c>
      <c r="FJ7" s="31">
        <v>29749</v>
      </c>
      <c r="FK7" s="31">
        <v>24628</v>
      </c>
      <c r="FL7" s="31">
        <v>27345</v>
      </c>
      <c r="FM7" s="31">
        <v>37569</v>
      </c>
      <c r="FN7" s="31">
        <v>24801</v>
      </c>
      <c r="FO7" s="31">
        <v>26071</v>
      </c>
      <c r="FP7" s="31">
        <v>25974</v>
      </c>
      <c r="FQ7" s="31">
        <v>24002</v>
      </c>
      <c r="FR7" s="31">
        <v>24588</v>
      </c>
      <c r="FS7" s="31">
        <v>23376</v>
      </c>
      <c r="FT7" s="31">
        <v>32529</v>
      </c>
      <c r="FU7" s="31">
        <v>36286</v>
      </c>
      <c r="FV7" s="31">
        <v>35861</v>
      </c>
      <c r="FW7" s="31">
        <v>30234</v>
      </c>
      <c r="FX7" s="31">
        <v>29091</v>
      </c>
      <c r="FY7" s="31">
        <v>28545</v>
      </c>
      <c r="FZ7" s="31">
        <v>37103</v>
      </c>
    </row>
    <row r="8" spans="1:182" x14ac:dyDescent="0.25">
      <c r="F8" s="52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>
        <v>175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138</v>
      </c>
      <c r="BO8" s="31">
        <v>138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272060</v>
      </c>
      <c r="CO8" s="31">
        <v>272060</v>
      </c>
      <c r="CP8" s="31">
        <v>272060</v>
      </c>
      <c r="CQ8" s="31">
        <v>272060</v>
      </c>
      <c r="CR8" s="31">
        <v>272060</v>
      </c>
      <c r="CS8" s="31">
        <v>272060</v>
      </c>
      <c r="CT8" s="31">
        <v>398</v>
      </c>
      <c r="CU8" s="31">
        <v>1156</v>
      </c>
      <c r="CV8" s="31">
        <v>1808</v>
      </c>
      <c r="CW8" s="31">
        <v>2646</v>
      </c>
      <c r="CX8" s="31">
        <v>3437</v>
      </c>
      <c r="CY8" s="31">
        <v>3440</v>
      </c>
      <c r="CZ8" s="31">
        <v>146333</v>
      </c>
      <c r="DA8" s="31">
        <v>155125</v>
      </c>
      <c r="DB8" s="31">
        <v>161015</v>
      </c>
      <c r="DC8" s="31">
        <v>178827</v>
      </c>
      <c r="DD8" s="31">
        <v>188202</v>
      </c>
      <c r="DE8" s="31">
        <v>195452</v>
      </c>
      <c r="DF8" s="31">
        <v>201471</v>
      </c>
      <c r="DG8" s="31">
        <v>208068</v>
      </c>
      <c r="DH8" s="31">
        <v>217401</v>
      </c>
      <c r="DI8" s="31">
        <v>234857</v>
      </c>
      <c r="DJ8" s="31">
        <v>251809</v>
      </c>
      <c r="DK8" s="31">
        <v>272058</v>
      </c>
      <c r="DL8" s="31">
        <v>325181</v>
      </c>
      <c r="DM8" s="31">
        <v>335892</v>
      </c>
      <c r="DN8" s="31">
        <v>356122</v>
      </c>
      <c r="DO8" s="31">
        <v>381621</v>
      </c>
      <c r="DP8" s="31">
        <v>386990</v>
      </c>
      <c r="DQ8" s="31">
        <v>427263</v>
      </c>
      <c r="DR8" s="31">
        <v>432471</v>
      </c>
      <c r="DS8" s="31">
        <v>449080</v>
      </c>
      <c r="DT8" s="31">
        <v>467069</v>
      </c>
      <c r="DU8" s="31">
        <v>475956</v>
      </c>
      <c r="DV8" s="31">
        <v>491070</v>
      </c>
      <c r="DW8" s="31">
        <v>521115</v>
      </c>
      <c r="DX8" s="31">
        <v>428506</v>
      </c>
      <c r="DY8" s="31">
        <v>436471</v>
      </c>
      <c r="DZ8" s="31">
        <v>450910</v>
      </c>
      <c r="EA8" s="31">
        <v>430712</v>
      </c>
      <c r="EB8" s="31">
        <v>443238</v>
      </c>
      <c r="EC8" s="31">
        <v>468120</v>
      </c>
      <c r="ED8" s="31">
        <v>451435</v>
      </c>
      <c r="EE8" s="31">
        <v>455397</v>
      </c>
      <c r="EF8" s="31">
        <v>468889</v>
      </c>
      <c r="EG8" s="31">
        <v>453802</v>
      </c>
      <c r="EH8" s="31">
        <v>495067</v>
      </c>
      <c r="EI8" s="31">
        <v>575194</v>
      </c>
      <c r="EJ8" s="31">
        <v>426629</v>
      </c>
      <c r="EK8" s="31">
        <v>438611</v>
      </c>
      <c r="EL8" s="31">
        <v>456992</v>
      </c>
      <c r="EM8" s="31">
        <v>449029</v>
      </c>
      <c r="EN8" s="31">
        <v>440065</v>
      </c>
      <c r="EO8" s="31">
        <v>426515</v>
      </c>
      <c r="EP8" s="31">
        <v>456413</v>
      </c>
      <c r="EQ8" s="31">
        <v>479730</v>
      </c>
      <c r="ER8" s="31">
        <v>503712</v>
      </c>
      <c r="ES8" s="31">
        <v>498627</v>
      </c>
      <c r="ET8" s="31">
        <v>498929</v>
      </c>
      <c r="EU8" s="31">
        <v>595220</v>
      </c>
      <c r="EV8" s="31">
        <v>463224</v>
      </c>
      <c r="EW8" s="31">
        <v>476227</v>
      </c>
      <c r="EX8" s="31">
        <v>523418</v>
      </c>
      <c r="EY8" s="31">
        <v>494524</v>
      </c>
      <c r="EZ8" s="31">
        <v>516668</v>
      </c>
      <c r="FA8" s="31">
        <v>537802</v>
      </c>
      <c r="FB8" s="31">
        <v>507904</v>
      </c>
      <c r="FC8" s="31">
        <v>524206</v>
      </c>
      <c r="FD8" s="31">
        <v>552584</v>
      </c>
      <c r="FE8" s="31">
        <v>520548</v>
      </c>
      <c r="FF8" s="31">
        <v>574552</v>
      </c>
      <c r="FG8" s="31">
        <v>617079</v>
      </c>
      <c r="FH8" s="31">
        <v>426744</v>
      </c>
      <c r="FI8" s="31">
        <v>438173</v>
      </c>
      <c r="FJ8" s="31">
        <v>464194</v>
      </c>
      <c r="FK8" s="31">
        <v>407660</v>
      </c>
      <c r="FL8" s="31">
        <v>412465</v>
      </c>
      <c r="FM8" s="31">
        <v>426329</v>
      </c>
      <c r="FN8" s="31">
        <v>412309</v>
      </c>
      <c r="FO8" s="31">
        <v>428815</v>
      </c>
      <c r="FP8" s="31">
        <v>467114</v>
      </c>
      <c r="FQ8" s="31">
        <v>395110</v>
      </c>
      <c r="FR8" s="31">
        <v>463732</v>
      </c>
      <c r="FS8" s="31">
        <v>487317</v>
      </c>
      <c r="FT8" s="31">
        <v>349582</v>
      </c>
      <c r="FU8" s="31">
        <v>375366</v>
      </c>
      <c r="FV8" s="31">
        <v>394592</v>
      </c>
      <c r="FW8" s="31">
        <v>331388</v>
      </c>
      <c r="FX8" s="31">
        <v>339845</v>
      </c>
      <c r="FY8" s="31">
        <v>332475</v>
      </c>
      <c r="FZ8" s="31">
        <v>386566</v>
      </c>
    </row>
    <row r="9" spans="1:182" x14ac:dyDescent="0.25">
      <c r="E9" s="52"/>
      <c r="F9" s="52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>
        <v>123898</v>
      </c>
      <c r="BC9" s="31">
        <v>175970</v>
      </c>
      <c r="BD9" s="31">
        <v>251129</v>
      </c>
      <c r="BE9" s="31">
        <v>104373</v>
      </c>
      <c r="BF9" s="31">
        <v>102891</v>
      </c>
      <c r="BG9" s="31">
        <v>101871</v>
      </c>
      <c r="BH9" s="31">
        <v>105089</v>
      </c>
      <c r="BI9" s="31">
        <v>104038</v>
      </c>
      <c r="BJ9" s="31">
        <v>93231</v>
      </c>
      <c r="BK9" s="31">
        <v>101751</v>
      </c>
      <c r="BL9" s="31">
        <v>94904</v>
      </c>
      <c r="BM9" s="31">
        <v>90509</v>
      </c>
      <c r="BN9" s="31">
        <v>88409</v>
      </c>
      <c r="BO9" s="31">
        <v>378578</v>
      </c>
      <c r="BP9" s="31">
        <v>332772</v>
      </c>
      <c r="BQ9" s="31">
        <v>78656</v>
      </c>
      <c r="BR9" s="31">
        <v>80074</v>
      </c>
      <c r="BS9" s="31">
        <v>77545</v>
      </c>
      <c r="BT9" s="31">
        <v>80765</v>
      </c>
      <c r="BU9" s="31">
        <v>87461</v>
      </c>
      <c r="BV9" s="31">
        <v>85387</v>
      </c>
      <c r="BW9" s="31">
        <v>86210</v>
      </c>
      <c r="BX9" s="31">
        <v>86914</v>
      </c>
      <c r="BY9" s="31">
        <v>82841</v>
      </c>
      <c r="BZ9" s="31">
        <v>79620</v>
      </c>
      <c r="CA9" s="31">
        <v>396971</v>
      </c>
      <c r="CB9" s="31">
        <v>104168</v>
      </c>
      <c r="CC9" s="31">
        <v>90299</v>
      </c>
      <c r="CD9" s="31">
        <v>91168</v>
      </c>
      <c r="CE9" s="31">
        <v>93906</v>
      </c>
      <c r="CF9" s="31">
        <v>92583</v>
      </c>
      <c r="CG9" s="31">
        <v>94194</v>
      </c>
      <c r="CH9" s="31">
        <v>96467</v>
      </c>
      <c r="CI9" s="31">
        <v>94440</v>
      </c>
      <c r="CJ9" s="31">
        <v>99667</v>
      </c>
      <c r="CK9" s="31">
        <v>95638</v>
      </c>
      <c r="CL9" s="31">
        <v>98784</v>
      </c>
      <c r="CM9" s="31">
        <v>401673</v>
      </c>
      <c r="CN9" s="31">
        <v>539177</v>
      </c>
      <c r="CO9" s="31">
        <v>114506</v>
      </c>
      <c r="CP9" s="31">
        <v>121429</v>
      </c>
      <c r="CQ9" s="31">
        <v>118966</v>
      </c>
      <c r="CR9" s="31">
        <v>118236</v>
      </c>
      <c r="CS9" s="31">
        <v>123265</v>
      </c>
      <c r="CT9" s="31">
        <v>207602</v>
      </c>
      <c r="CU9" s="31">
        <v>207832</v>
      </c>
      <c r="CV9" s="31">
        <v>207600</v>
      </c>
      <c r="CW9" s="31">
        <v>204892</v>
      </c>
      <c r="CX9" s="31">
        <v>206669</v>
      </c>
      <c r="CY9" s="31">
        <v>415906</v>
      </c>
      <c r="CZ9" s="31">
        <v>117543</v>
      </c>
      <c r="DA9" s="31">
        <v>122438</v>
      </c>
      <c r="DB9" s="31">
        <v>127417</v>
      </c>
      <c r="DC9" s="31">
        <v>129489</v>
      </c>
      <c r="DD9" s="31">
        <v>127983</v>
      </c>
      <c r="DE9" s="31">
        <v>121487</v>
      </c>
      <c r="DF9" s="31">
        <v>121803</v>
      </c>
      <c r="DG9" s="31">
        <v>125822</v>
      </c>
      <c r="DH9" s="31">
        <v>127534</v>
      </c>
      <c r="DI9" s="31">
        <v>142003</v>
      </c>
      <c r="DJ9" s="31">
        <v>280700</v>
      </c>
      <c r="DK9" s="31">
        <v>539239</v>
      </c>
      <c r="DL9" s="31">
        <v>124178</v>
      </c>
      <c r="DM9" s="31">
        <v>116365</v>
      </c>
      <c r="DN9" s="31">
        <v>125666</v>
      </c>
      <c r="DO9" s="31">
        <v>120119</v>
      </c>
      <c r="DP9" s="31">
        <v>133857</v>
      </c>
      <c r="DQ9" s="31">
        <v>140166</v>
      </c>
      <c r="DR9" s="31">
        <v>130285</v>
      </c>
      <c r="DS9" s="31">
        <v>140549</v>
      </c>
      <c r="DT9" s="31">
        <v>170724</v>
      </c>
      <c r="DU9" s="31">
        <v>292902</v>
      </c>
      <c r="DV9" s="31">
        <v>392152</v>
      </c>
      <c r="DW9" s="31">
        <v>709493</v>
      </c>
      <c r="DX9" s="31">
        <v>163413</v>
      </c>
      <c r="DY9" s="31">
        <v>167116</v>
      </c>
      <c r="DZ9" s="31">
        <v>238449</v>
      </c>
      <c r="EA9" s="31">
        <v>158257</v>
      </c>
      <c r="EB9" s="31">
        <v>159347</v>
      </c>
      <c r="EC9" s="31">
        <v>206318</v>
      </c>
      <c r="ED9" s="31">
        <v>187479</v>
      </c>
      <c r="EE9" s="31">
        <v>187632</v>
      </c>
      <c r="EF9" s="31">
        <v>251154</v>
      </c>
      <c r="EG9" s="31">
        <v>176940</v>
      </c>
      <c r="EH9" s="31">
        <v>379507</v>
      </c>
      <c r="EI9" s="31">
        <v>660458</v>
      </c>
      <c r="EJ9" s="31">
        <v>190619</v>
      </c>
      <c r="EK9" s="31">
        <v>194744</v>
      </c>
      <c r="EL9" s="31">
        <v>328323</v>
      </c>
      <c r="EM9" s="31">
        <v>192291</v>
      </c>
      <c r="EN9" s="31">
        <v>186777</v>
      </c>
      <c r="EO9" s="31">
        <v>203579</v>
      </c>
      <c r="EP9" s="31">
        <v>168171</v>
      </c>
      <c r="EQ9" s="31">
        <v>171573</v>
      </c>
      <c r="ER9" s="31">
        <v>278336</v>
      </c>
      <c r="ES9" s="31">
        <v>189126</v>
      </c>
      <c r="ET9" s="31">
        <v>362594</v>
      </c>
      <c r="EU9" s="31">
        <v>615544</v>
      </c>
      <c r="EV9" s="31">
        <v>191624</v>
      </c>
      <c r="EW9" s="31">
        <v>217939</v>
      </c>
      <c r="EX9" s="31">
        <v>364696</v>
      </c>
      <c r="EY9" s="31">
        <v>185130</v>
      </c>
      <c r="EZ9" s="31">
        <v>192028</v>
      </c>
      <c r="FA9" s="31">
        <v>263845</v>
      </c>
      <c r="FB9" s="31">
        <v>225592</v>
      </c>
      <c r="FC9" s="31">
        <v>310075</v>
      </c>
      <c r="FD9" s="31">
        <v>378747</v>
      </c>
      <c r="FE9" s="31">
        <v>308753</v>
      </c>
      <c r="FF9" s="31">
        <v>471497</v>
      </c>
      <c r="FG9" s="31">
        <v>613662</v>
      </c>
      <c r="FH9" s="31">
        <v>336770</v>
      </c>
      <c r="FI9" s="31">
        <v>383456</v>
      </c>
      <c r="FJ9" s="31">
        <v>524434</v>
      </c>
      <c r="FK9" s="31">
        <v>333456</v>
      </c>
      <c r="FL9" s="31">
        <v>347452</v>
      </c>
      <c r="FM9" s="31">
        <v>374319</v>
      </c>
      <c r="FN9" s="31">
        <v>368521</v>
      </c>
      <c r="FO9" s="31">
        <v>492702</v>
      </c>
      <c r="FP9" s="31">
        <v>536927</v>
      </c>
      <c r="FQ9" s="31">
        <v>372752</v>
      </c>
      <c r="FR9" s="31">
        <v>621274</v>
      </c>
      <c r="FS9" s="31">
        <v>678004</v>
      </c>
      <c r="FT9" s="31">
        <v>428680</v>
      </c>
      <c r="FU9" s="31">
        <v>580622</v>
      </c>
      <c r="FV9" s="31">
        <v>627379</v>
      </c>
      <c r="FW9" s="31">
        <v>443491</v>
      </c>
      <c r="FX9" s="31">
        <v>458546</v>
      </c>
      <c r="FY9" s="31">
        <v>466978</v>
      </c>
      <c r="FZ9" s="31">
        <v>384478</v>
      </c>
    </row>
    <row r="10" spans="1:182" x14ac:dyDescent="0.25">
      <c r="F10" s="52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>
        <v>123763</v>
      </c>
      <c r="BC10" s="31">
        <v>175834</v>
      </c>
      <c r="BD10" s="31">
        <v>250993</v>
      </c>
      <c r="BE10" s="31">
        <v>104236</v>
      </c>
      <c r="BF10" s="31">
        <v>102754</v>
      </c>
      <c r="BG10" s="31">
        <v>101734</v>
      </c>
      <c r="BH10" s="31">
        <v>104952</v>
      </c>
      <c r="BI10" s="31">
        <v>103901</v>
      </c>
      <c r="BJ10" s="31">
        <v>93094</v>
      </c>
      <c r="BK10" s="31">
        <v>101613</v>
      </c>
      <c r="BL10" s="31">
        <v>94766</v>
      </c>
      <c r="BM10" s="31">
        <v>90371</v>
      </c>
      <c r="BN10" s="31">
        <v>88409</v>
      </c>
      <c r="BO10" s="31">
        <v>378578</v>
      </c>
      <c r="BP10" s="31">
        <v>332772</v>
      </c>
      <c r="BQ10" s="31">
        <v>78656</v>
      </c>
      <c r="BR10" s="31">
        <v>80074</v>
      </c>
      <c r="BS10" s="31">
        <v>77545</v>
      </c>
      <c r="BT10" s="31">
        <v>80765</v>
      </c>
      <c r="BU10" s="31">
        <v>87461</v>
      </c>
      <c r="BV10" s="31">
        <v>85387</v>
      </c>
      <c r="BW10" s="31">
        <v>86210</v>
      </c>
      <c r="BX10" s="31">
        <v>86914</v>
      </c>
      <c r="BY10" s="31">
        <v>82841</v>
      </c>
      <c r="BZ10" s="31">
        <v>79620</v>
      </c>
      <c r="CA10" s="31">
        <v>396971</v>
      </c>
      <c r="CB10" s="31">
        <v>104168</v>
      </c>
      <c r="CC10" s="31">
        <v>90299</v>
      </c>
      <c r="CD10" s="31">
        <v>91168</v>
      </c>
      <c r="CE10" s="31">
        <v>93906</v>
      </c>
      <c r="CF10" s="31">
        <v>92583</v>
      </c>
      <c r="CG10" s="31">
        <v>94194</v>
      </c>
      <c r="CH10" s="31">
        <v>96467</v>
      </c>
      <c r="CI10" s="31">
        <v>94440</v>
      </c>
      <c r="CJ10" s="31">
        <v>99667</v>
      </c>
      <c r="CK10" s="31">
        <v>95638</v>
      </c>
      <c r="CL10" s="31">
        <v>98784</v>
      </c>
      <c r="CM10" s="31">
        <v>401673</v>
      </c>
      <c r="CN10" s="31">
        <v>122359</v>
      </c>
      <c r="CO10" s="31">
        <v>114506</v>
      </c>
      <c r="CP10" s="31">
        <v>121429</v>
      </c>
      <c r="CQ10" s="31">
        <v>118966</v>
      </c>
      <c r="CR10" s="31">
        <v>118236</v>
      </c>
      <c r="CS10" s="31">
        <v>123265</v>
      </c>
      <c r="CT10" s="31">
        <v>117819</v>
      </c>
      <c r="CU10" s="31">
        <v>116564</v>
      </c>
      <c r="CV10" s="31">
        <v>116149</v>
      </c>
      <c r="CW10" s="31">
        <v>113761</v>
      </c>
      <c r="CX10" s="31">
        <v>115141</v>
      </c>
      <c r="CY10" s="31">
        <v>203890</v>
      </c>
      <c r="CZ10" s="31">
        <v>102375</v>
      </c>
      <c r="DA10" s="31">
        <v>106247</v>
      </c>
      <c r="DB10" s="31">
        <v>107798</v>
      </c>
      <c r="DC10" s="31">
        <v>109392</v>
      </c>
      <c r="DD10" s="31">
        <v>108500</v>
      </c>
      <c r="DE10" s="31">
        <v>97714</v>
      </c>
      <c r="DF10" s="31">
        <v>94914</v>
      </c>
      <c r="DG10" s="31">
        <v>95879</v>
      </c>
      <c r="DH10" s="31">
        <v>93232</v>
      </c>
      <c r="DI10" s="31">
        <v>96172</v>
      </c>
      <c r="DJ10" s="31">
        <v>101327</v>
      </c>
      <c r="DK10" s="31">
        <v>122398</v>
      </c>
      <c r="DL10" s="31">
        <v>76455</v>
      </c>
      <c r="DM10" s="31">
        <v>76295</v>
      </c>
      <c r="DN10" s="31">
        <v>73998</v>
      </c>
      <c r="DO10" s="31">
        <v>71256</v>
      </c>
      <c r="DP10" s="31">
        <v>75317</v>
      </c>
      <c r="DQ10" s="31">
        <v>72007</v>
      </c>
      <c r="DR10" s="31">
        <v>61347</v>
      </c>
      <c r="DS10" s="31">
        <v>62244</v>
      </c>
      <c r="DT10" s="31">
        <v>59602</v>
      </c>
      <c r="DU10" s="31">
        <v>58036</v>
      </c>
      <c r="DV10" s="31">
        <v>64191</v>
      </c>
      <c r="DW10" s="31">
        <v>88461</v>
      </c>
      <c r="DX10" s="31">
        <v>42940</v>
      </c>
      <c r="DY10" s="31">
        <v>46025</v>
      </c>
      <c r="DZ10" s="31">
        <v>52432</v>
      </c>
      <c r="EA10" s="31">
        <v>45326</v>
      </c>
      <c r="EB10" s="31">
        <v>46170</v>
      </c>
      <c r="EC10" s="31">
        <v>46660</v>
      </c>
      <c r="ED10" s="31">
        <v>37913</v>
      </c>
      <c r="EE10" s="31">
        <v>38785</v>
      </c>
      <c r="EF10" s="31">
        <v>40625</v>
      </c>
      <c r="EG10" s="31">
        <v>40874</v>
      </c>
      <c r="EH10" s="31">
        <v>43197</v>
      </c>
      <c r="EI10" s="31">
        <v>77535</v>
      </c>
      <c r="EJ10" s="31">
        <v>39286</v>
      </c>
      <c r="EK10" s="31">
        <v>43044</v>
      </c>
      <c r="EL10" s="31">
        <v>54636</v>
      </c>
      <c r="EM10" s="31">
        <v>42781</v>
      </c>
      <c r="EN10" s="31">
        <v>42488</v>
      </c>
      <c r="EO10" s="31">
        <v>41957</v>
      </c>
      <c r="EP10" s="31">
        <v>42398</v>
      </c>
      <c r="EQ10" s="31">
        <v>43853</v>
      </c>
      <c r="ER10" s="31">
        <v>47073</v>
      </c>
      <c r="ES10" s="31">
        <v>47293</v>
      </c>
      <c r="ET10" s="31">
        <v>54011</v>
      </c>
      <c r="EU10" s="31">
        <v>75220</v>
      </c>
      <c r="EV10" s="31">
        <v>48979</v>
      </c>
      <c r="EW10" s="31">
        <v>48297</v>
      </c>
      <c r="EX10" s="31">
        <v>62251</v>
      </c>
      <c r="EY10" s="31">
        <v>44603</v>
      </c>
      <c r="EZ10" s="31">
        <v>48019</v>
      </c>
      <c r="FA10" s="31">
        <v>48953</v>
      </c>
      <c r="FB10" s="31">
        <v>45503</v>
      </c>
      <c r="FC10" s="31">
        <v>49858</v>
      </c>
      <c r="FD10" s="31">
        <v>49806</v>
      </c>
      <c r="FE10" s="31">
        <v>46825</v>
      </c>
      <c r="FF10" s="31">
        <v>69424</v>
      </c>
      <c r="FG10" s="31">
        <v>77223</v>
      </c>
      <c r="FH10" s="31">
        <v>98509</v>
      </c>
      <c r="FI10" s="31">
        <v>112553</v>
      </c>
      <c r="FJ10" s="31">
        <v>120534</v>
      </c>
      <c r="FK10" s="31">
        <v>105578</v>
      </c>
      <c r="FL10" s="31">
        <v>121634</v>
      </c>
      <c r="FM10" s="31">
        <v>126126</v>
      </c>
      <c r="FN10" s="31">
        <v>122799</v>
      </c>
      <c r="FO10" s="31">
        <v>125501</v>
      </c>
      <c r="FP10" s="31">
        <v>126709</v>
      </c>
      <c r="FQ10" s="31">
        <v>112098</v>
      </c>
      <c r="FR10" s="31">
        <v>118658</v>
      </c>
      <c r="FS10" s="31">
        <v>110235</v>
      </c>
      <c r="FT10" s="31">
        <v>89824</v>
      </c>
      <c r="FU10" s="31">
        <v>104366</v>
      </c>
      <c r="FV10" s="31">
        <v>106217</v>
      </c>
      <c r="FW10" s="31">
        <v>88849</v>
      </c>
      <c r="FX10" s="31">
        <v>88472</v>
      </c>
      <c r="FY10" s="31">
        <v>87532</v>
      </c>
      <c r="FZ10" s="31">
        <v>79795</v>
      </c>
    </row>
    <row r="11" spans="1:182" x14ac:dyDescent="0.25">
      <c r="F11" s="52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>
        <v>136</v>
      </c>
      <c r="BC11" s="31">
        <v>135</v>
      </c>
      <c r="BD11" s="31">
        <v>137</v>
      </c>
      <c r="BE11" s="31">
        <v>137</v>
      </c>
      <c r="BF11" s="31">
        <v>137</v>
      </c>
      <c r="BG11" s="31">
        <v>137</v>
      </c>
      <c r="BH11" s="31">
        <v>137</v>
      </c>
      <c r="BI11" s="31">
        <v>137</v>
      </c>
      <c r="BJ11" s="31">
        <v>137</v>
      </c>
      <c r="BK11" s="31">
        <v>138</v>
      </c>
      <c r="BL11" s="31">
        <v>138</v>
      </c>
      <c r="BM11" s="31">
        <v>138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416818</v>
      </c>
      <c r="CO11" s="31">
        <v>416818</v>
      </c>
      <c r="CP11" s="31">
        <v>0</v>
      </c>
      <c r="CQ11" s="31">
        <v>0</v>
      </c>
      <c r="CR11" s="31">
        <v>0</v>
      </c>
      <c r="CS11" s="31">
        <v>416818</v>
      </c>
      <c r="CT11" s="31">
        <v>89783</v>
      </c>
      <c r="CU11" s="31">
        <v>91268</v>
      </c>
      <c r="CV11" s="31">
        <v>91451</v>
      </c>
      <c r="CW11" s="31">
        <v>91131</v>
      </c>
      <c r="CX11" s="31">
        <v>91528</v>
      </c>
      <c r="CY11" s="31">
        <v>212016</v>
      </c>
      <c r="CZ11" s="31">
        <v>15168</v>
      </c>
      <c r="DA11" s="31">
        <v>16191</v>
      </c>
      <c r="DB11" s="31">
        <v>19619</v>
      </c>
      <c r="DC11" s="31">
        <v>20097</v>
      </c>
      <c r="DD11" s="31">
        <v>19483</v>
      </c>
      <c r="DE11" s="31">
        <v>23773</v>
      </c>
      <c r="DF11" s="31">
        <v>26888</v>
      </c>
      <c r="DG11" s="31">
        <v>29942</v>
      </c>
      <c r="DH11" s="31">
        <v>34302</v>
      </c>
      <c r="DI11" s="31">
        <v>45830</v>
      </c>
      <c r="DJ11" s="31">
        <v>179373</v>
      </c>
      <c r="DK11" s="31">
        <v>416841</v>
      </c>
      <c r="DL11" s="31">
        <v>47723</v>
      </c>
      <c r="DM11" s="31">
        <v>40070</v>
      </c>
      <c r="DN11" s="31">
        <v>51667</v>
      </c>
      <c r="DO11" s="31">
        <v>48863</v>
      </c>
      <c r="DP11" s="31">
        <v>58539</v>
      </c>
      <c r="DQ11" s="31">
        <v>68159</v>
      </c>
      <c r="DR11" s="31">
        <v>68938</v>
      </c>
      <c r="DS11" s="31">
        <v>78306</v>
      </c>
      <c r="DT11" s="31">
        <v>111122</v>
      </c>
      <c r="DU11" s="31">
        <v>234866</v>
      </c>
      <c r="DV11" s="31">
        <v>327961</v>
      </c>
      <c r="DW11" s="31">
        <v>621033</v>
      </c>
      <c r="DX11" s="31">
        <v>120473</v>
      </c>
      <c r="DY11" s="31">
        <v>121091</v>
      </c>
      <c r="DZ11" s="31">
        <v>186017</v>
      </c>
      <c r="EA11" s="31">
        <v>112931</v>
      </c>
      <c r="EB11" s="31">
        <v>113177</v>
      </c>
      <c r="EC11" s="31">
        <v>159658</v>
      </c>
      <c r="ED11" s="31">
        <v>149566</v>
      </c>
      <c r="EE11" s="31">
        <v>148847</v>
      </c>
      <c r="EF11" s="31">
        <v>210529</v>
      </c>
      <c r="EG11" s="31">
        <v>136067</v>
      </c>
      <c r="EH11" s="31">
        <v>336310</v>
      </c>
      <c r="EI11" s="31">
        <v>582923</v>
      </c>
      <c r="EJ11" s="31">
        <v>151332</v>
      </c>
      <c r="EK11" s="31">
        <v>151700</v>
      </c>
      <c r="EL11" s="31">
        <v>273687</v>
      </c>
      <c r="EM11" s="31">
        <v>149510</v>
      </c>
      <c r="EN11" s="31">
        <v>144289</v>
      </c>
      <c r="EO11" s="31">
        <v>161622</v>
      </c>
      <c r="EP11" s="31">
        <v>125772</v>
      </c>
      <c r="EQ11" s="31">
        <v>127721</v>
      </c>
      <c r="ER11" s="31">
        <v>231263</v>
      </c>
      <c r="ES11" s="31">
        <v>141833</v>
      </c>
      <c r="ET11" s="31">
        <v>308583</v>
      </c>
      <c r="EU11" s="31">
        <v>540325</v>
      </c>
      <c r="EV11" s="31">
        <v>142645</v>
      </c>
      <c r="EW11" s="31">
        <v>169642</v>
      </c>
      <c r="EX11" s="31">
        <v>302445</v>
      </c>
      <c r="EY11" s="31">
        <v>140527</v>
      </c>
      <c r="EZ11" s="31">
        <v>144009</v>
      </c>
      <c r="FA11" s="31">
        <v>214892</v>
      </c>
      <c r="FB11" s="31">
        <v>180089</v>
      </c>
      <c r="FC11" s="31">
        <v>260218</v>
      </c>
      <c r="FD11" s="31">
        <v>328940</v>
      </c>
      <c r="FE11" s="31">
        <v>261927</v>
      </c>
      <c r="FF11" s="31">
        <v>402072</v>
      </c>
      <c r="FG11" s="31">
        <v>536439</v>
      </c>
      <c r="FH11" s="31">
        <v>238261</v>
      </c>
      <c r="FI11" s="31">
        <v>270903</v>
      </c>
      <c r="FJ11" s="31">
        <v>403900</v>
      </c>
      <c r="FK11" s="31">
        <v>227878</v>
      </c>
      <c r="FL11" s="31">
        <v>225819</v>
      </c>
      <c r="FM11" s="31">
        <v>248192</v>
      </c>
      <c r="FN11" s="31">
        <v>245722</v>
      </c>
      <c r="FO11" s="31">
        <v>367201</v>
      </c>
      <c r="FP11" s="31">
        <v>410218</v>
      </c>
      <c r="FQ11" s="31">
        <v>260654</v>
      </c>
      <c r="FR11" s="31">
        <v>502616</v>
      </c>
      <c r="FS11" s="31">
        <v>567769</v>
      </c>
      <c r="FT11" s="31">
        <v>338856</v>
      </c>
      <c r="FU11" s="31">
        <v>476256</v>
      </c>
      <c r="FV11" s="31">
        <v>521163</v>
      </c>
      <c r="FW11" s="31">
        <v>354643</v>
      </c>
      <c r="FX11" s="31">
        <v>370074</v>
      </c>
      <c r="FY11" s="31">
        <v>379446</v>
      </c>
      <c r="FZ11" s="31">
        <v>304683</v>
      </c>
    </row>
    <row r="12" spans="1:182" x14ac:dyDescent="0.25">
      <c r="E12" s="52"/>
      <c r="F12" s="52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>
        <v>14441</v>
      </c>
      <c r="BC12" s="31">
        <v>18556</v>
      </c>
      <c r="BD12" s="31">
        <v>21001</v>
      </c>
      <c r="BE12" s="31">
        <v>12563</v>
      </c>
      <c r="BF12" s="31">
        <v>13224</v>
      </c>
      <c r="BG12" s="31">
        <v>13723</v>
      </c>
      <c r="BH12" s="31">
        <v>13402</v>
      </c>
      <c r="BI12" s="31">
        <v>13784</v>
      </c>
      <c r="BJ12" s="31">
        <v>12845</v>
      </c>
      <c r="BK12" s="31">
        <v>12855</v>
      </c>
      <c r="BL12" s="31">
        <v>14272</v>
      </c>
      <c r="BM12" s="31">
        <v>14168</v>
      </c>
      <c r="BN12" s="31">
        <v>15326</v>
      </c>
      <c r="BO12" s="31">
        <v>21486</v>
      </c>
      <c r="BP12" s="31">
        <v>18360</v>
      </c>
      <c r="BQ12" s="31">
        <v>20970</v>
      </c>
      <c r="BR12" s="31">
        <v>25403</v>
      </c>
      <c r="BS12" s="31">
        <v>24222</v>
      </c>
      <c r="BT12" s="31">
        <v>24055</v>
      </c>
      <c r="BU12" s="31">
        <v>24774</v>
      </c>
      <c r="BV12" s="31">
        <v>22296</v>
      </c>
      <c r="BW12" s="31">
        <v>24378</v>
      </c>
      <c r="BX12" s="31">
        <v>26775</v>
      </c>
      <c r="BY12" s="31">
        <v>24485</v>
      </c>
      <c r="BZ12" s="31">
        <v>33497</v>
      </c>
      <c r="CA12" s="31">
        <v>53062</v>
      </c>
      <c r="CB12" s="31">
        <v>40691</v>
      </c>
      <c r="CC12" s="31">
        <v>40306</v>
      </c>
      <c r="CD12" s="31">
        <v>42397</v>
      </c>
      <c r="CE12" s="31">
        <v>43662</v>
      </c>
      <c r="CF12" s="31">
        <v>44347</v>
      </c>
      <c r="CG12" s="31">
        <v>48354</v>
      </c>
      <c r="CH12" s="31">
        <v>49830</v>
      </c>
      <c r="CI12" s="31">
        <v>48515</v>
      </c>
      <c r="CJ12" s="31">
        <v>45212</v>
      </c>
      <c r="CK12" s="31">
        <v>46147</v>
      </c>
      <c r="CL12" s="31">
        <v>47277</v>
      </c>
      <c r="CM12" s="31">
        <v>62996</v>
      </c>
      <c r="CN12" s="31">
        <v>130544</v>
      </c>
      <c r="CO12" s="31">
        <v>51603</v>
      </c>
      <c r="CP12" s="31">
        <v>53473</v>
      </c>
      <c r="CQ12" s="31">
        <v>51840</v>
      </c>
      <c r="CR12" s="31">
        <v>52441</v>
      </c>
      <c r="CS12" s="31">
        <v>52789</v>
      </c>
      <c r="CT12" s="31">
        <v>52511</v>
      </c>
      <c r="CU12" s="31">
        <v>53635</v>
      </c>
      <c r="CV12" s="31">
        <v>52537</v>
      </c>
      <c r="CW12" s="31">
        <v>51017</v>
      </c>
      <c r="CX12" s="31">
        <v>52291</v>
      </c>
      <c r="CY12" s="31">
        <v>65949</v>
      </c>
      <c r="CZ12" s="31">
        <v>136893</v>
      </c>
      <c r="DA12" s="31">
        <v>139473</v>
      </c>
      <c r="DB12" s="31">
        <v>136036</v>
      </c>
      <c r="DC12" s="31">
        <v>132699</v>
      </c>
      <c r="DD12" s="31">
        <v>130953</v>
      </c>
      <c r="DE12" s="31">
        <v>117427</v>
      </c>
      <c r="DF12" s="31">
        <v>129037</v>
      </c>
      <c r="DG12" s="31">
        <v>128553</v>
      </c>
      <c r="DH12" s="31">
        <v>125774</v>
      </c>
      <c r="DI12" s="31">
        <v>130083</v>
      </c>
      <c r="DJ12" s="31">
        <v>128209</v>
      </c>
      <c r="DK12" s="31">
        <v>130562</v>
      </c>
      <c r="DL12" s="31">
        <v>131043</v>
      </c>
      <c r="DM12" s="31">
        <v>130184</v>
      </c>
      <c r="DN12" s="31">
        <v>131340</v>
      </c>
      <c r="DO12" s="31">
        <v>128431</v>
      </c>
      <c r="DP12" s="31">
        <v>127297</v>
      </c>
      <c r="DQ12" s="31">
        <v>126502</v>
      </c>
      <c r="DR12" s="31">
        <v>126307</v>
      </c>
      <c r="DS12" s="31">
        <v>123127</v>
      </c>
      <c r="DT12" s="31">
        <v>122312</v>
      </c>
      <c r="DU12" s="31">
        <v>120075</v>
      </c>
      <c r="DV12" s="31">
        <v>126161</v>
      </c>
      <c r="DW12" s="31">
        <v>141606</v>
      </c>
      <c r="DX12" s="31">
        <v>112475</v>
      </c>
      <c r="DY12" s="31">
        <v>112634</v>
      </c>
      <c r="DZ12" s="31">
        <v>113986</v>
      </c>
      <c r="EA12" s="31">
        <v>112603</v>
      </c>
      <c r="EB12" s="31">
        <v>113225</v>
      </c>
      <c r="EC12" s="31">
        <v>113512</v>
      </c>
      <c r="ED12" s="31">
        <v>112107</v>
      </c>
      <c r="EE12" s="31">
        <v>113250</v>
      </c>
      <c r="EF12" s="31">
        <v>115235</v>
      </c>
      <c r="EG12" s="31">
        <v>114204</v>
      </c>
      <c r="EH12" s="31">
        <v>116469</v>
      </c>
      <c r="EI12" s="31">
        <v>132400</v>
      </c>
      <c r="EJ12" s="31">
        <v>93659</v>
      </c>
      <c r="EK12" s="31">
        <v>96444</v>
      </c>
      <c r="EL12" s="31">
        <v>98225</v>
      </c>
      <c r="EM12" s="31">
        <v>92303</v>
      </c>
      <c r="EN12" s="31">
        <v>91289</v>
      </c>
      <c r="EO12" s="31">
        <v>91240</v>
      </c>
      <c r="EP12" s="31">
        <v>93993</v>
      </c>
      <c r="EQ12" s="31">
        <v>94390</v>
      </c>
      <c r="ER12" s="31">
        <v>95557</v>
      </c>
      <c r="ES12" s="31">
        <v>93985</v>
      </c>
      <c r="ET12" s="31">
        <v>102732</v>
      </c>
      <c r="EU12" s="31">
        <v>110325</v>
      </c>
      <c r="EV12" s="31">
        <v>88245</v>
      </c>
      <c r="EW12" s="31">
        <v>91884</v>
      </c>
      <c r="EX12" s="31">
        <v>98841</v>
      </c>
      <c r="EY12" s="31">
        <v>85825</v>
      </c>
      <c r="EZ12" s="31">
        <v>94019</v>
      </c>
      <c r="FA12" s="31">
        <v>91567</v>
      </c>
      <c r="FB12" s="31">
        <v>91073</v>
      </c>
      <c r="FC12" s="31">
        <v>95154</v>
      </c>
      <c r="FD12" s="31">
        <v>98101</v>
      </c>
      <c r="FE12" s="31">
        <v>88756</v>
      </c>
      <c r="FF12" s="31">
        <v>106539</v>
      </c>
      <c r="FG12" s="31">
        <v>116317</v>
      </c>
      <c r="FH12" s="31">
        <v>30591</v>
      </c>
      <c r="FI12" s="31">
        <v>30003</v>
      </c>
      <c r="FJ12" s="31">
        <v>52300</v>
      </c>
      <c r="FK12" s="31">
        <v>31715</v>
      </c>
      <c r="FL12" s="31">
        <v>29195</v>
      </c>
      <c r="FM12" s="31">
        <v>29540</v>
      </c>
      <c r="FN12" s="31">
        <v>25481</v>
      </c>
      <c r="FO12" s="31">
        <v>34712</v>
      </c>
      <c r="FP12" s="31">
        <v>35585</v>
      </c>
      <c r="FQ12" s="31">
        <v>26734</v>
      </c>
      <c r="FR12" s="31">
        <v>39969</v>
      </c>
      <c r="FS12" s="31">
        <v>48361</v>
      </c>
      <c r="FT12" s="31">
        <v>22448</v>
      </c>
      <c r="FU12" s="31">
        <v>24877</v>
      </c>
      <c r="FV12" s="31">
        <v>31572</v>
      </c>
      <c r="FW12" s="31">
        <v>20868</v>
      </c>
      <c r="FX12" s="31">
        <v>21645</v>
      </c>
      <c r="FY12" s="31">
        <v>20824</v>
      </c>
      <c r="FZ12" s="31">
        <v>20074</v>
      </c>
    </row>
    <row r="13" spans="1:182" x14ac:dyDescent="0.25">
      <c r="F13" s="52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>
        <v>14441</v>
      </c>
      <c r="BC13" s="31">
        <v>18556</v>
      </c>
      <c r="BD13" s="31">
        <v>21001</v>
      </c>
      <c r="BE13" s="31">
        <v>12563</v>
      </c>
      <c r="BF13" s="31">
        <v>13224</v>
      </c>
      <c r="BG13" s="31">
        <v>13723</v>
      </c>
      <c r="BH13" s="31">
        <v>13402</v>
      </c>
      <c r="BI13" s="31">
        <v>13784</v>
      </c>
      <c r="BJ13" s="31">
        <v>12845</v>
      </c>
      <c r="BK13" s="31">
        <v>12855</v>
      </c>
      <c r="BL13" s="31">
        <v>14272</v>
      </c>
      <c r="BM13" s="31">
        <v>14168</v>
      </c>
      <c r="BN13" s="31">
        <v>15326</v>
      </c>
      <c r="BO13" s="31">
        <v>21486</v>
      </c>
      <c r="BP13" s="31">
        <v>18360</v>
      </c>
      <c r="BQ13" s="31">
        <v>20970</v>
      </c>
      <c r="BR13" s="31">
        <v>25403</v>
      </c>
      <c r="BS13" s="31">
        <v>24222</v>
      </c>
      <c r="BT13" s="31">
        <v>24055</v>
      </c>
      <c r="BU13" s="31">
        <v>24774</v>
      </c>
      <c r="BV13" s="31">
        <v>22296</v>
      </c>
      <c r="BW13" s="31">
        <v>24378</v>
      </c>
      <c r="BX13" s="31">
        <v>26768</v>
      </c>
      <c r="BY13" s="31">
        <v>24472</v>
      </c>
      <c r="BZ13" s="31">
        <v>33477</v>
      </c>
      <c r="CA13" s="31">
        <v>53035</v>
      </c>
      <c r="CB13" s="31">
        <v>40658</v>
      </c>
      <c r="CC13" s="31">
        <v>40262</v>
      </c>
      <c r="CD13" s="31">
        <v>42339</v>
      </c>
      <c r="CE13" s="31">
        <v>43583</v>
      </c>
      <c r="CF13" s="31">
        <v>44347</v>
      </c>
      <c r="CG13" s="31">
        <v>48354</v>
      </c>
      <c r="CH13" s="31">
        <v>49830</v>
      </c>
      <c r="CI13" s="31">
        <v>48515</v>
      </c>
      <c r="CJ13" s="31">
        <v>45212</v>
      </c>
      <c r="CK13" s="31">
        <v>46147</v>
      </c>
      <c r="CL13" s="31">
        <v>47277</v>
      </c>
      <c r="CM13" s="31">
        <v>62996</v>
      </c>
      <c r="CN13" s="31">
        <v>108282</v>
      </c>
      <c r="CO13" s="31">
        <v>51603</v>
      </c>
      <c r="CP13" s="31">
        <v>53473</v>
      </c>
      <c r="CQ13" s="31">
        <v>51840</v>
      </c>
      <c r="CR13" s="31">
        <v>52441</v>
      </c>
      <c r="CS13" s="31">
        <v>52789</v>
      </c>
      <c r="CT13" s="31">
        <v>52268</v>
      </c>
      <c r="CU13" s="31">
        <v>53189</v>
      </c>
      <c r="CV13" s="31">
        <v>51883</v>
      </c>
      <c r="CW13" s="31">
        <v>50143</v>
      </c>
      <c r="CX13" s="31">
        <v>50347</v>
      </c>
      <c r="CY13" s="31">
        <v>53975</v>
      </c>
      <c r="CZ13" s="31">
        <v>130342</v>
      </c>
      <c r="DA13" s="31">
        <v>131706</v>
      </c>
      <c r="DB13" s="31">
        <v>127876</v>
      </c>
      <c r="DC13" s="31">
        <v>123030</v>
      </c>
      <c r="DD13" s="31">
        <v>119268</v>
      </c>
      <c r="DE13" s="31">
        <v>104377</v>
      </c>
      <c r="DF13" s="31">
        <v>110331</v>
      </c>
      <c r="DG13" s="31">
        <v>108390</v>
      </c>
      <c r="DH13" s="31">
        <v>105029</v>
      </c>
      <c r="DI13" s="31">
        <v>110712</v>
      </c>
      <c r="DJ13" s="31">
        <v>108154</v>
      </c>
      <c r="DK13" s="31">
        <v>108300</v>
      </c>
      <c r="DL13" s="31">
        <v>104802</v>
      </c>
      <c r="DM13" s="31">
        <v>104705</v>
      </c>
      <c r="DN13" s="31">
        <v>106143</v>
      </c>
      <c r="DO13" s="31">
        <v>106112</v>
      </c>
      <c r="DP13" s="31">
        <v>104512</v>
      </c>
      <c r="DQ13" s="31">
        <v>104236</v>
      </c>
      <c r="DR13" s="31">
        <v>103721</v>
      </c>
      <c r="DS13" s="31">
        <v>100016</v>
      </c>
      <c r="DT13" s="31">
        <v>100260</v>
      </c>
      <c r="DU13" s="31">
        <v>97857</v>
      </c>
      <c r="DV13" s="31">
        <v>97997</v>
      </c>
      <c r="DW13" s="31">
        <v>102568</v>
      </c>
      <c r="DX13" s="31">
        <v>91035</v>
      </c>
      <c r="DY13" s="31">
        <v>89572</v>
      </c>
      <c r="DZ13" s="31">
        <v>89146</v>
      </c>
      <c r="EA13" s="31">
        <v>87856</v>
      </c>
      <c r="EB13" s="31">
        <v>86414</v>
      </c>
      <c r="EC13" s="31">
        <v>85322</v>
      </c>
      <c r="ED13" s="31">
        <v>83754</v>
      </c>
      <c r="EE13" s="31">
        <v>83739</v>
      </c>
      <c r="EF13" s="31">
        <v>86620</v>
      </c>
      <c r="EG13" s="31">
        <v>87070</v>
      </c>
      <c r="EH13" s="31">
        <v>83480</v>
      </c>
      <c r="EI13" s="31">
        <v>86153</v>
      </c>
      <c r="EJ13" s="31">
        <v>67063</v>
      </c>
      <c r="EK13" s="31">
        <v>68883</v>
      </c>
      <c r="EL13" s="31">
        <v>69376</v>
      </c>
      <c r="EM13" s="31">
        <v>68739</v>
      </c>
      <c r="EN13" s="31">
        <v>67948</v>
      </c>
      <c r="EO13" s="31">
        <v>67609</v>
      </c>
      <c r="EP13" s="31">
        <v>67140</v>
      </c>
      <c r="EQ13" s="31">
        <v>67548</v>
      </c>
      <c r="ER13" s="31">
        <v>67991</v>
      </c>
      <c r="ES13" s="31">
        <v>65873</v>
      </c>
      <c r="ET13" s="31">
        <v>67140</v>
      </c>
      <c r="EU13" s="31">
        <v>68917</v>
      </c>
      <c r="EV13" s="31">
        <v>57220</v>
      </c>
      <c r="EW13" s="31">
        <v>57684</v>
      </c>
      <c r="EX13" s="31">
        <v>56903</v>
      </c>
      <c r="EY13" s="31">
        <v>55367</v>
      </c>
      <c r="EZ13" s="31">
        <v>58656</v>
      </c>
      <c r="FA13" s="31">
        <v>58042</v>
      </c>
      <c r="FB13" s="31">
        <v>56080</v>
      </c>
      <c r="FC13" s="31">
        <v>56429</v>
      </c>
      <c r="FD13" s="31">
        <v>57050</v>
      </c>
      <c r="FE13" s="31">
        <v>55966</v>
      </c>
      <c r="FF13" s="31">
        <v>52876</v>
      </c>
      <c r="FG13" s="31">
        <v>53479</v>
      </c>
      <c r="FH13" s="31">
        <v>7123</v>
      </c>
      <c r="FI13" s="31">
        <v>7190</v>
      </c>
      <c r="FJ13" s="31">
        <v>7999</v>
      </c>
      <c r="FK13" s="31">
        <v>6535</v>
      </c>
      <c r="FL13" s="31">
        <v>6546</v>
      </c>
      <c r="FM13" s="31">
        <v>6745</v>
      </c>
      <c r="FN13" s="31">
        <v>4248</v>
      </c>
      <c r="FO13" s="31">
        <v>4437</v>
      </c>
      <c r="FP13" s="31">
        <v>4638</v>
      </c>
      <c r="FQ13" s="31">
        <v>3982</v>
      </c>
      <c r="FR13" s="31">
        <v>3824</v>
      </c>
      <c r="FS13" s="31">
        <v>6015</v>
      </c>
      <c r="FT13" s="31">
        <v>2969</v>
      </c>
      <c r="FU13" s="31">
        <v>3052</v>
      </c>
      <c r="FV13" s="31">
        <v>3497</v>
      </c>
      <c r="FW13" s="31">
        <v>2945</v>
      </c>
      <c r="FX13" s="31">
        <v>2940</v>
      </c>
      <c r="FY13" s="31">
        <v>3127</v>
      </c>
      <c r="FZ13" s="31">
        <v>2848</v>
      </c>
    </row>
    <row r="14" spans="1:182" x14ac:dyDescent="0.25">
      <c r="F14" s="52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7</v>
      </c>
      <c r="BY14" s="31">
        <v>13</v>
      </c>
      <c r="BZ14" s="31">
        <v>20</v>
      </c>
      <c r="CA14" s="31">
        <v>27</v>
      </c>
      <c r="CB14" s="31">
        <v>33</v>
      </c>
      <c r="CC14" s="31">
        <v>44</v>
      </c>
      <c r="CD14" s="31">
        <v>58</v>
      </c>
      <c r="CE14" s="31">
        <v>79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22263</v>
      </c>
      <c r="CO14" s="31">
        <v>22263</v>
      </c>
      <c r="CP14" s="31">
        <v>22263</v>
      </c>
      <c r="CQ14" s="31">
        <v>22263</v>
      </c>
      <c r="CR14" s="31">
        <v>22263</v>
      </c>
      <c r="CS14" s="31">
        <v>22263</v>
      </c>
      <c r="CT14" s="31">
        <v>244</v>
      </c>
      <c r="CU14" s="31">
        <v>446</v>
      </c>
      <c r="CV14" s="31">
        <v>654</v>
      </c>
      <c r="CW14" s="31">
        <v>874</v>
      </c>
      <c r="CX14" s="31">
        <v>1944</v>
      </c>
      <c r="CY14" s="31">
        <v>11974</v>
      </c>
      <c r="CZ14" s="31">
        <v>6552</v>
      </c>
      <c r="DA14" s="31">
        <v>7767</v>
      </c>
      <c r="DB14" s="31">
        <v>8160</v>
      </c>
      <c r="DC14" s="31">
        <v>9670</v>
      </c>
      <c r="DD14" s="31">
        <v>11685</v>
      </c>
      <c r="DE14" s="31">
        <v>13050</v>
      </c>
      <c r="DF14" s="31">
        <v>18706</v>
      </c>
      <c r="DG14" s="31">
        <v>20163</v>
      </c>
      <c r="DH14" s="31">
        <v>20745</v>
      </c>
      <c r="DI14" s="31">
        <v>19371</v>
      </c>
      <c r="DJ14" s="31">
        <v>20055</v>
      </c>
      <c r="DK14" s="31">
        <v>22263</v>
      </c>
      <c r="DL14" s="31">
        <v>26241</v>
      </c>
      <c r="DM14" s="31">
        <v>25479</v>
      </c>
      <c r="DN14" s="31">
        <v>25198</v>
      </c>
      <c r="DO14" s="31">
        <v>22319</v>
      </c>
      <c r="DP14" s="31">
        <v>22785</v>
      </c>
      <c r="DQ14" s="31">
        <v>22266</v>
      </c>
      <c r="DR14" s="31">
        <v>22585</v>
      </c>
      <c r="DS14" s="31">
        <v>23111</v>
      </c>
      <c r="DT14" s="31">
        <v>22052</v>
      </c>
      <c r="DU14" s="31">
        <v>22218</v>
      </c>
      <c r="DV14" s="31">
        <v>28164</v>
      </c>
      <c r="DW14" s="31">
        <v>39038</v>
      </c>
      <c r="DX14" s="31">
        <v>21440</v>
      </c>
      <c r="DY14" s="31">
        <v>23062</v>
      </c>
      <c r="DZ14" s="31">
        <v>24840</v>
      </c>
      <c r="EA14" s="31">
        <v>24747</v>
      </c>
      <c r="EB14" s="31">
        <v>26812</v>
      </c>
      <c r="EC14" s="31">
        <v>28190</v>
      </c>
      <c r="ED14" s="31">
        <v>28353</v>
      </c>
      <c r="EE14" s="31">
        <v>29512</v>
      </c>
      <c r="EF14" s="31">
        <v>28615</v>
      </c>
      <c r="EG14" s="31">
        <v>27134</v>
      </c>
      <c r="EH14" s="31">
        <v>32988</v>
      </c>
      <c r="EI14" s="31">
        <v>46247</v>
      </c>
      <c r="EJ14" s="31">
        <v>26596</v>
      </c>
      <c r="EK14" s="31">
        <v>27561</v>
      </c>
      <c r="EL14" s="31">
        <v>28849</v>
      </c>
      <c r="EM14" s="31">
        <v>23564</v>
      </c>
      <c r="EN14" s="31">
        <v>23341</v>
      </c>
      <c r="EO14" s="31">
        <v>23631</v>
      </c>
      <c r="EP14" s="31">
        <v>26852</v>
      </c>
      <c r="EQ14" s="31">
        <v>26842</v>
      </c>
      <c r="ER14" s="31">
        <v>27566</v>
      </c>
      <c r="ES14" s="31">
        <v>28112</v>
      </c>
      <c r="ET14" s="31">
        <v>35592</v>
      </c>
      <c r="EU14" s="31">
        <v>41408</v>
      </c>
      <c r="EV14" s="31">
        <v>31025</v>
      </c>
      <c r="EW14" s="31">
        <v>34199</v>
      </c>
      <c r="EX14" s="31">
        <v>41938</v>
      </c>
      <c r="EY14" s="31">
        <v>30459</v>
      </c>
      <c r="EZ14" s="31">
        <v>35363</v>
      </c>
      <c r="FA14" s="31">
        <v>33525</v>
      </c>
      <c r="FB14" s="31">
        <v>34994</v>
      </c>
      <c r="FC14" s="31">
        <v>38726</v>
      </c>
      <c r="FD14" s="31">
        <v>41052</v>
      </c>
      <c r="FE14" s="31">
        <v>32790</v>
      </c>
      <c r="FF14" s="31">
        <v>53663</v>
      </c>
      <c r="FG14" s="31">
        <v>62838</v>
      </c>
      <c r="FH14" s="31">
        <v>23468</v>
      </c>
      <c r="FI14" s="31">
        <v>22813</v>
      </c>
      <c r="FJ14" s="31">
        <v>44300</v>
      </c>
      <c r="FK14" s="31">
        <v>25180</v>
      </c>
      <c r="FL14" s="31">
        <v>22648</v>
      </c>
      <c r="FM14" s="31">
        <v>22795</v>
      </c>
      <c r="FN14" s="31">
        <v>21233</v>
      </c>
      <c r="FO14" s="31">
        <v>30275</v>
      </c>
      <c r="FP14" s="31">
        <v>30947</v>
      </c>
      <c r="FQ14" s="31">
        <v>22752</v>
      </c>
      <c r="FR14" s="31">
        <v>36144</v>
      </c>
      <c r="FS14" s="31">
        <v>42346</v>
      </c>
      <c r="FT14" s="31">
        <v>19479</v>
      </c>
      <c r="FU14" s="31">
        <v>21824</v>
      </c>
      <c r="FV14" s="31">
        <v>28075</v>
      </c>
      <c r="FW14" s="31">
        <v>17924</v>
      </c>
      <c r="FX14" s="31">
        <v>18705</v>
      </c>
      <c r="FY14" s="31">
        <v>17697</v>
      </c>
      <c r="FZ14" s="31">
        <v>17226</v>
      </c>
    </row>
    <row r="16" spans="1:182" x14ac:dyDescent="0.25">
      <c r="C16" s="53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4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</row>
    <row r="17" spans="4:182" x14ac:dyDescent="0.25">
      <c r="D17" s="52"/>
      <c r="E17" s="52"/>
      <c r="F17" s="52"/>
      <c r="Y17" s="55"/>
    </row>
    <row r="18" spans="4:182" x14ac:dyDescent="0.25">
      <c r="F18" s="52"/>
      <c r="Y18" s="55"/>
    </row>
    <row r="19" spans="4:182" x14ac:dyDescent="0.25">
      <c r="F19" s="52"/>
      <c r="Y19" s="55"/>
    </row>
    <row r="20" spans="4:182" x14ac:dyDescent="0.25">
      <c r="E20" s="52"/>
      <c r="F20" s="52"/>
      <c r="Y20" s="55"/>
    </row>
    <row r="21" spans="4:182" x14ac:dyDescent="0.25">
      <c r="F21" s="52"/>
      <c r="Y21" s="55"/>
    </row>
    <row r="22" spans="4:182" x14ac:dyDescent="0.25">
      <c r="F22" s="52"/>
      <c r="Y22" s="55"/>
    </row>
    <row r="23" spans="4:182" x14ac:dyDescent="0.25">
      <c r="E23" s="52"/>
      <c r="F23" s="52"/>
      <c r="Y23" s="55"/>
    </row>
    <row r="24" spans="4:182" x14ac:dyDescent="0.25">
      <c r="F24" s="52"/>
      <c r="Y24" s="55"/>
    </row>
    <row r="25" spans="4:182" x14ac:dyDescent="0.25">
      <c r="F25" s="52"/>
      <c r="Y25" s="55"/>
    </row>
    <row r="28" spans="4:182" x14ac:dyDescent="0.25"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31" spans="4:182" x14ac:dyDescent="0.25"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</row>
    <row r="32" spans="4:182" x14ac:dyDescent="0.25">
      <c r="F32" t="s">
        <v>256</v>
      </c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</row>
    <row r="33" spans="6:17" x14ac:dyDescent="0.25">
      <c r="F33" t="s">
        <v>257</v>
      </c>
    </row>
    <row r="35" spans="6:17" x14ac:dyDescent="0.25">
      <c r="G35">
        <v>2003</v>
      </c>
      <c r="H35">
        <v>2004</v>
      </c>
      <c r="I35">
        <v>2005</v>
      </c>
      <c r="J35">
        <v>2006</v>
      </c>
      <c r="K35">
        <v>2007</v>
      </c>
      <c r="L35">
        <v>2008</v>
      </c>
      <c r="M35">
        <v>2009</v>
      </c>
      <c r="N35">
        <v>2010</v>
      </c>
      <c r="O35">
        <v>2011</v>
      </c>
      <c r="P35">
        <v>2012</v>
      </c>
      <c r="Q35">
        <v>2013</v>
      </c>
    </row>
    <row r="36" spans="6:17" x14ac:dyDescent="0.25">
      <c r="F36" t="s">
        <v>258</v>
      </c>
      <c r="G36">
        <v>105.73350164999999</v>
      </c>
      <c r="H36">
        <v>104.81993587499996</v>
      </c>
      <c r="I36">
        <v>226.48723837499998</v>
      </c>
      <c r="J36">
        <v>253.11164834999991</v>
      </c>
      <c r="K36">
        <v>305.84752029999999</v>
      </c>
      <c r="L36">
        <v>365.30383495000007</v>
      </c>
      <c r="M36">
        <v>378.80407192499996</v>
      </c>
      <c r="N36">
        <v>327.25629824999999</v>
      </c>
      <c r="O36">
        <v>327.25629824999999</v>
      </c>
      <c r="P36">
        <v>420.59455389999999</v>
      </c>
      <c r="Q36">
        <v>378.81776800000006</v>
      </c>
    </row>
    <row r="37" spans="6:17" x14ac:dyDescent="0.25">
      <c r="F37" t="s">
        <v>259</v>
      </c>
      <c r="G37">
        <v>128.44341666666665</v>
      </c>
      <c r="H37">
        <v>189.32333333333335</v>
      </c>
      <c r="I37">
        <v>301.06491666666665</v>
      </c>
      <c r="J37">
        <v>278.60058333333336</v>
      </c>
      <c r="K37">
        <v>251.59391666666667</v>
      </c>
      <c r="L37">
        <v>287.80508333333336</v>
      </c>
      <c r="M37">
        <v>476.16941666666668</v>
      </c>
      <c r="N37">
        <v>539.41475000000003</v>
      </c>
      <c r="O37">
        <v>524.14391666666677</v>
      </c>
      <c r="P37">
        <v>564.83766666666668</v>
      </c>
      <c r="Q37">
        <v>462.81458333333336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36"/>
  <sheetViews>
    <sheetView workbookViewId="0">
      <selection activeCell="I36" sqref="I36"/>
    </sheetView>
  </sheetViews>
  <sheetFormatPr defaultRowHeight="15" x14ac:dyDescent="0.25"/>
  <sheetData>
    <row r="2" spans="2:17" ht="15.75" thickBot="1" x14ac:dyDescent="0.3"/>
    <row r="3" spans="2:17" x14ac:dyDescent="0.25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6"/>
    </row>
    <row r="4" spans="2:17" x14ac:dyDescent="0.25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</row>
    <row r="5" spans="2:17" x14ac:dyDescent="0.25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2:17" x14ac:dyDescent="0.25">
      <c r="B6" s="17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</row>
    <row r="7" spans="2:17" x14ac:dyDescent="0.25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9"/>
    </row>
    <row r="8" spans="2:17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9"/>
    </row>
    <row r="9" spans="2:1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9"/>
    </row>
    <row r="10" spans="2:17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/>
    </row>
    <row r="11" spans="2:17" x14ac:dyDescent="0.25">
      <c r="B11" s="17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9"/>
    </row>
    <row r="12" spans="2:17" x14ac:dyDescent="0.25"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9"/>
    </row>
    <row r="13" spans="2:17" x14ac:dyDescent="0.25"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9"/>
    </row>
    <row r="14" spans="2:17" x14ac:dyDescent="0.25"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9"/>
    </row>
    <row r="15" spans="2:17" x14ac:dyDescent="0.25"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9"/>
    </row>
    <row r="16" spans="2:17" x14ac:dyDescent="0.25">
      <c r="B16" s="17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9"/>
    </row>
    <row r="17" spans="2:17" x14ac:dyDescent="0.25">
      <c r="B17" s="17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9"/>
    </row>
    <row r="18" spans="2:17" x14ac:dyDescent="0.25"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9"/>
    </row>
    <row r="19" spans="2:17" x14ac:dyDescent="0.25"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9"/>
    </row>
    <row r="20" spans="2:17" x14ac:dyDescent="0.25">
      <c r="B20" s="17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9"/>
    </row>
    <row r="21" spans="2:17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9"/>
    </row>
    <row r="22" spans="2:17" x14ac:dyDescent="0.25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9"/>
    </row>
    <row r="23" spans="2:17" x14ac:dyDescent="0.25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9"/>
    </row>
    <row r="24" spans="2:17" x14ac:dyDescent="0.25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9"/>
    </row>
    <row r="25" spans="2:17" x14ac:dyDescent="0.25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9"/>
    </row>
    <row r="26" spans="2:17" x14ac:dyDescent="0.25">
      <c r="B26" s="17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9"/>
    </row>
    <row r="27" spans="2:17" x14ac:dyDescent="0.25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9"/>
    </row>
    <row r="28" spans="2:17" x14ac:dyDescent="0.25">
      <c r="B28" s="17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9"/>
    </row>
    <row r="29" spans="2:17" x14ac:dyDescent="0.25">
      <c r="B29" s="17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9"/>
    </row>
    <row r="30" spans="2:17" ht="15.75" thickBot="1" x14ac:dyDescent="0.3"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2"/>
    </row>
    <row r="36" spans="4:4" x14ac:dyDescent="0.25">
      <c r="D36" t="s">
        <v>260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1:U79"/>
  <sheetViews>
    <sheetView topLeftCell="A10" workbookViewId="0">
      <selection activeCell="R25" sqref="R25"/>
    </sheetView>
  </sheetViews>
  <sheetFormatPr defaultRowHeight="10.5" x14ac:dyDescent="0.15"/>
  <cols>
    <col min="1" max="16384" width="9.140625" style="1"/>
  </cols>
  <sheetData>
    <row r="11" spans="5:15" ht="11.25" thickBot="1" x14ac:dyDescent="0.2"/>
    <row r="12" spans="5:15" x14ac:dyDescent="0.15">
      <c r="E12" s="2"/>
      <c r="F12" s="3"/>
      <c r="G12" s="3"/>
      <c r="H12" s="3"/>
      <c r="I12" s="3"/>
      <c r="J12" s="3"/>
      <c r="K12" s="3"/>
      <c r="L12" s="3"/>
      <c r="M12" s="3"/>
      <c r="N12" s="3"/>
      <c r="O12" s="4"/>
    </row>
    <row r="13" spans="5:15" x14ac:dyDescent="0.15">
      <c r="E13" s="5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spans="5:15" x14ac:dyDescent="0.15">
      <c r="E14" s="5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spans="5:15" x14ac:dyDescent="0.15"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spans="5:15" x14ac:dyDescent="0.15">
      <c r="E16" s="5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spans="5:15" x14ac:dyDescent="0.15">
      <c r="E17" s="5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5:15" x14ac:dyDescent="0.15">
      <c r="E18" s="5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5:15" x14ac:dyDescent="0.15">
      <c r="E19" s="5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5:15" x14ac:dyDescent="0.15">
      <c r="E20" s="5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5:15" x14ac:dyDescent="0.15">
      <c r="E21" s="5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5:15" x14ac:dyDescent="0.15">
      <c r="E22" s="5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5:15" x14ac:dyDescent="0.15">
      <c r="E23" s="5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5:15" x14ac:dyDescent="0.15">
      <c r="E24" s="5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5:15" x14ac:dyDescent="0.15">
      <c r="E25" s="5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5:15" x14ac:dyDescent="0.15">
      <c r="E26" s="5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5:15" x14ac:dyDescent="0.15">
      <c r="E27" s="5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5:15" x14ac:dyDescent="0.15">
      <c r="E28" s="5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5:15" x14ac:dyDescent="0.15">
      <c r="E29" s="5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spans="5:15" x14ac:dyDescent="0.15">
      <c r="E30" s="5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5:15" x14ac:dyDescent="0.15">
      <c r="E31" s="5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spans="5:15" x14ac:dyDescent="0.15">
      <c r="E32" s="5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2:21" x14ac:dyDescent="0.15">
      <c r="E33" s="5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spans="2:21" x14ac:dyDescent="0.15">
      <c r="E34" s="5"/>
      <c r="F34" s="6"/>
      <c r="G34" s="6"/>
      <c r="H34" s="6"/>
      <c r="I34" s="6"/>
      <c r="J34" s="6"/>
      <c r="K34" s="6"/>
      <c r="L34" s="6"/>
      <c r="M34" s="6"/>
      <c r="N34" s="6"/>
      <c r="O34" s="7"/>
    </row>
    <row r="35" spans="2:21" x14ac:dyDescent="0.15">
      <c r="E35" s="5"/>
      <c r="F35" s="6"/>
      <c r="G35" s="6"/>
      <c r="H35" s="6"/>
      <c r="I35" s="6"/>
      <c r="J35" s="6"/>
      <c r="K35" s="6"/>
      <c r="L35" s="6"/>
      <c r="M35" s="6"/>
      <c r="N35" s="6"/>
      <c r="O35" s="7"/>
    </row>
    <row r="36" spans="2:21" ht="11.25" thickBot="1" x14ac:dyDescent="0.2">
      <c r="E36" s="8"/>
      <c r="F36" s="9"/>
      <c r="G36" s="9"/>
      <c r="H36" s="9"/>
      <c r="I36" s="9"/>
      <c r="J36" s="9"/>
      <c r="K36" s="9"/>
      <c r="L36" s="9"/>
      <c r="M36" s="9"/>
      <c r="N36" s="9"/>
      <c r="O36" s="10"/>
    </row>
    <row r="38" spans="2:21" ht="15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</row>
    <row r="39" spans="2:21" ht="15" x14ac:dyDescent="0.25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spans="2:21" ht="15" x14ac:dyDescent="0.25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</row>
    <row r="41" spans="2:21" ht="15" x14ac:dyDescent="0.25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</row>
    <row r="42" spans="2:21" ht="15" x14ac:dyDescent="0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</row>
    <row r="43" spans="2:21" ht="15" x14ac:dyDescent="0.25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</row>
    <row r="44" spans="2:21" ht="15" x14ac:dyDescent="0.25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</row>
    <row r="45" spans="2:21" ht="15" x14ac:dyDescent="0.25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</row>
    <row r="46" spans="2:21" ht="15" x14ac:dyDescent="0.25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</row>
    <row r="47" spans="2:21" ht="15" x14ac:dyDescent="0.25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</row>
    <row r="48" spans="2:21" ht="15" x14ac:dyDescent="0.25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</row>
    <row r="49" spans="2:21" ht="15" x14ac:dyDescent="0.25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</row>
    <row r="50" spans="2:21" ht="15" x14ac:dyDescent="0.25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</row>
    <row r="51" spans="2:21" ht="15" x14ac:dyDescent="0.2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</row>
    <row r="52" spans="2:21" ht="15" x14ac:dyDescent="0.2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 spans="2:21" ht="15" x14ac:dyDescent="0.2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 spans="2:21" ht="15" x14ac:dyDescent="0.2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</row>
    <row r="55" spans="2:21" ht="15" x14ac:dyDescent="0.25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</row>
    <row r="56" spans="2:21" ht="15" x14ac:dyDescent="0.25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</row>
    <row r="57" spans="2:21" ht="15" x14ac:dyDescent="0.25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</row>
    <row r="58" spans="2:21" ht="15" x14ac:dyDescent="0.25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</row>
    <row r="59" spans="2:21" ht="15" x14ac:dyDescent="0.25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</row>
    <row r="60" spans="2:21" ht="15" x14ac:dyDescent="0.25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</row>
    <row r="61" spans="2:21" ht="15" x14ac:dyDescent="0.25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</row>
    <row r="62" spans="2:21" ht="15" x14ac:dyDescent="0.25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</row>
    <row r="63" spans="2:21" ht="15" x14ac:dyDescent="0.25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</row>
    <row r="64" spans="2:21" ht="15" x14ac:dyDescent="0.25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</row>
    <row r="65" spans="2:21" ht="15" x14ac:dyDescent="0.25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</row>
    <row r="66" spans="2:21" ht="15" x14ac:dyDescent="0.25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</row>
    <row r="67" spans="2:21" ht="15" x14ac:dyDescent="0.25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2:21" ht="15" x14ac:dyDescent="0.25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</row>
    <row r="69" spans="2:21" ht="15" x14ac:dyDescent="0.25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</row>
    <row r="70" spans="2:21" ht="15" x14ac:dyDescent="0.25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</row>
    <row r="71" spans="2:21" ht="15" x14ac:dyDescent="0.25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</row>
    <row r="72" spans="2:21" ht="15" x14ac:dyDescent="0.25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</row>
    <row r="73" spans="2:21" ht="15" x14ac:dyDescent="0.25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</row>
    <row r="74" spans="2:21" ht="15" x14ac:dyDescent="0.25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</row>
    <row r="75" spans="2:21" ht="15" x14ac:dyDescent="0.25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</row>
    <row r="76" spans="2:21" ht="15" x14ac:dyDescent="0.25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</row>
    <row r="77" spans="2:21" ht="15" x14ac:dyDescent="0.25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</row>
    <row r="78" spans="2:21" ht="15" x14ac:dyDescent="0.25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</row>
    <row r="79" spans="2:21" ht="15" x14ac:dyDescent="0.25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CP124"/>
  <sheetViews>
    <sheetView workbookViewId="0">
      <selection activeCell="B11" sqref="B11"/>
    </sheetView>
  </sheetViews>
  <sheetFormatPr defaultRowHeight="15" x14ac:dyDescent="0.25"/>
  <cols>
    <col min="1" max="1" width="14.7109375" style="56" bestFit="1" customWidth="1"/>
    <col min="2" max="16384" width="9.140625" style="56"/>
  </cols>
  <sheetData>
    <row r="3" spans="1:94" x14ac:dyDescent="0.25">
      <c r="B3" s="56" t="s">
        <v>469</v>
      </c>
      <c r="C3" s="56" t="s">
        <v>66</v>
      </c>
      <c r="D3" s="56" t="s">
        <v>56</v>
      </c>
      <c r="E3" s="56" t="s">
        <v>468</v>
      </c>
      <c r="F3" s="56" t="s">
        <v>55</v>
      </c>
      <c r="G3" s="56" t="s">
        <v>67</v>
      </c>
      <c r="H3" s="56" t="s">
        <v>71</v>
      </c>
      <c r="I3" s="56" t="s">
        <v>69</v>
      </c>
      <c r="J3" s="56" t="s">
        <v>57</v>
      </c>
      <c r="K3" s="56" t="s">
        <v>467</v>
      </c>
      <c r="L3" s="56" t="s">
        <v>54</v>
      </c>
      <c r="M3" s="56" t="s">
        <v>74</v>
      </c>
      <c r="N3" s="56" t="s">
        <v>466</v>
      </c>
      <c r="O3" s="56" t="s">
        <v>59</v>
      </c>
      <c r="P3" s="56" t="s">
        <v>465</v>
      </c>
      <c r="Q3" s="56" t="s">
        <v>464</v>
      </c>
      <c r="R3" s="56" t="s">
        <v>62</v>
      </c>
      <c r="S3" s="56" t="s">
        <v>58</v>
      </c>
      <c r="T3" s="56" t="s">
        <v>63</v>
      </c>
      <c r="U3" s="56" t="s">
        <v>463</v>
      </c>
      <c r="V3" s="56" t="s">
        <v>60</v>
      </c>
      <c r="W3" s="56" t="s">
        <v>462</v>
      </c>
    </row>
    <row r="4" spans="1:94" x14ac:dyDescent="0.25">
      <c r="A4" s="59" t="s">
        <v>461</v>
      </c>
      <c r="B4" s="58">
        <v>72.369356055422969</v>
      </c>
      <c r="C4" s="58">
        <v>5.6723378832978399</v>
      </c>
      <c r="D4" s="58">
        <v>54.204548973714338</v>
      </c>
      <c r="E4" s="58">
        <v>28.342561968783599</v>
      </c>
      <c r="F4" s="58">
        <v>65.595276130757213</v>
      </c>
      <c r="G4" s="58">
        <v>39.847932124910088</v>
      </c>
      <c r="H4" s="58">
        <v>87.487845431301992</v>
      </c>
      <c r="I4" s="58">
        <v>-19.223398388891898</v>
      </c>
      <c r="J4" s="58">
        <v>46.912097360711471</v>
      </c>
      <c r="K4" s="58">
        <v>71.525592790258273</v>
      </c>
      <c r="L4" s="58">
        <v>43.303049147599438</v>
      </c>
      <c r="M4" s="58">
        <v>36.012455942450302</v>
      </c>
      <c r="N4" s="58">
        <v>26.367506156645515</v>
      </c>
      <c r="O4" s="58">
        <v>21.667001547171449</v>
      </c>
      <c r="P4" s="58">
        <v>87.179871230112568</v>
      </c>
      <c r="Q4" s="58">
        <v>52.737048943678147</v>
      </c>
      <c r="R4" s="58">
        <v>-7.9692508111536391</v>
      </c>
      <c r="S4" s="58">
        <v>66.504131445370376</v>
      </c>
      <c r="T4" s="58">
        <v>61.444281216461746</v>
      </c>
      <c r="U4" s="58">
        <v>10.841225691181489</v>
      </c>
      <c r="V4" s="58">
        <v>75.635842391704557</v>
      </c>
      <c r="W4" s="58">
        <v>29.506561990866985</v>
      </c>
    </row>
    <row r="5" spans="1:94" x14ac:dyDescent="0.25">
      <c r="A5" s="59" t="s">
        <v>460</v>
      </c>
      <c r="B5" s="58">
        <v>5.2367890585859556</v>
      </c>
      <c r="C5" s="58">
        <v>19.168296650508012</v>
      </c>
      <c r="D5" s="58">
        <v>4.3419266541610879</v>
      </c>
      <c r="E5" s="58">
        <v>-3.0170153016688239</v>
      </c>
      <c r="F5" s="58">
        <v>-17.590993760478991</v>
      </c>
      <c r="G5" s="58">
        <v>9.53119815470831</v>
      </c>
      <c r="H5" s="58">
        <v>11.520364633549462</v>
      </c>
      <c r="I5" s="58">
        <v>0.58046467933170476</v>
      </c>
      <c r="J5" s="58">
        <v>-19.512588733446567</v>
      </c>
      <c r="K5" s="58">
        <v>-33.091207683507903</v>
      </c>
      <c r="L5" s="58">
        <v>-23.771798992922722</v>
      </c>
      <c r="M5" s="58">
        <v>-3.7421731154115956</v>
      </c>
      <c r="N5" s="58">
        <v>-4.1542846053762572</v>
      </c>
      <c r="O5" s="58">
        <v>-7.3938708624517568</v>
      </c>
      <c r="P5" s="58">
        <v>-13.898683410410328</v>
      </c>
      <c r="Q5" s="58">
        <v>3.1286907334851177</v>
      </c>
      <c r="R5" s="58">
        <v>3.5647722772930601</v>
      </c>
      <c r="S5" s="58">
        <v>-15.978948645719203</v>
      </c>
      <c r="T5" s="58">
        <v>6.5195785490670843</v>
      </c>
      <c r="U5" s="58">
        <v>12.904903619902154</v>
      </c>
      <c r="V5" s="58">
        <v>-13.201419408186233</v>
      </c>
      <c r="W5" s="58">
        <v>-15.291177053212445</v>
      </c>
    </row>
    <row r="8" spans="1:94" x14ac:dyDescent="0.25">
      <c r="B8" s="56" t="s">
        <v>373</v>
      </c>
      <c r="C8" s="56" t="s">
        <v>459</v>
      </c>
      <c r="D8" s="56" t="s">
        <v>458</v>
      </c>
      <c r="E8" s="56" t="s">
        <v>457</v>
      </c>
      <c r="F8" s="56" t="s">
        <v>456</v>
      </c>
      <c r="G8" s="56" t="s">
        <v>455</v>
      </c>
      <c r="H8" s="56" t="s">
        <v>454</v>
      </c>
      <c r="I8" s="56" t="s">
        <v>453</v>
      </c>
      <c r="J8" s="56" t="s">
        <v>452</v>
      </c>
      <c r="K8" s="56" t="s">
        <v>451</v>
      </c>
      <c r="L8" s="56" t="s">
        <v>450</v>
      </c>
      <c r="M8" s="56" t="s">
        <v>449</v>
      </c>
      <c r="N8" s="56" t="s">
        <v>448</v>
      </c>
      <c r="O8" s="56" t="s">
        <v>447</v>
      </c>
      <c r="P8" s="56" t="s">
        <v>446</v>
      </c>
      <c r="Q8" s="56" t="s">
        <v>445</v>
      </c>
      <c r="R8" s="56" t="s">
        <v>444</v>
      </c>
      <c r="S8" s="56" t="s">
        <v>443</v>
      </c>
      <c r="T8" s="56" t="s">
        <v>442</v>
      </c>
      <c r="U8" s="56" t="s">
        <v>441</v>
      </c>
      <c r="V8" s="56" t="s">
        <v>372</v>
      </c>
      <c r="W8" s="56" t="s">
        <v>440</v>
      </c>
      <c r="X8" s="56" t="s">
        <v>439</v>
      </c>
      <c r="Y8" s="56" t="s">
        <v>438</v>
      </c>
      <c r="Z8" s="56" t="s">
        <v>371</v>
      </c>
      <c r="AA8" s="56" t="s">
        <v>437</v>
      </c>
      <c r="AB8" s="56" t="s">
        <v>436</v>
      </c>
      <c r="AC8" s="56" t="s">
        <v>435</v>
      </c>
      <c r="AD8" s="56" t="s">
        <v>434</v>
      </c>
      <c r="AE8" s="56" t="s">
        <v>433</v>
      </c>
      <c r="AF8" s="56" t="s">
        <v>432</v>
      </c>
      <c r="AG8" s="56" t="s">
        <v>431</v>
      </c>
      <c r="AH8" s="56" t="s">
        <v>430</v>
      </c>
      <c r="AI8" s="56" t="s">
        <v>429</v>
      </c>
      <c r="AJ8" s="56" t="s">
        <v>428</v>
      </c>
      <c r="AK8" s="56" t="s">
        <v>370</v>
      </c>
      <c r="AL8" s="56" t="s">
        <v>427</v>
      </c>
      <c r="AM8" s="56" t="s">
        <v>426</v>
      </c>
      <c r="AN8" s="56" t="s">
        <v>425</v>
      </c>
      <c r="AO8" s="56" t="s">
        <v>424</v>
      </c>
      <c r="AP8" s="56" t="s">
        <v>369</v>
      </c>
      <c r="AQ8" s="56" t="s">
        <v>423</v>
      </c>
      <c r="AR8" s="56" t="s">
        <v>422</v>
      </c>
      <c r="AS8" s="56" t="s">
        <v>421</v>
      </c>
      <c r="AT8" s="56" t="s">
        <v>420</v>
      </c>
      <c r="AU8" s="56" t="s">
        <v>419</v>
      </c>
      <c r="AV8" s="56" t="s">
        <v>418</v>
      </c>
      <c r="AW8" s="56" t="s">
        <v>417</v>
      </c>
      <c r="AX8" s="56" t="s">
        <v>416</v>
      </c>
      <c r="AY8" s="56" t="s">
        <v>368</v>
      </c>
      <c r="AZ8" s="56" t="s">
        <v>415</v>
      </c>
      <c r="BA8" s="56" t="s">
        <v>414</v>
      </c>
      <c r="BB8" s="56" t="s">
        <v>413</v>
      </c>
      <c r="BC8" s="56" t="s">
        <v>412</v>
      </c>
      <c r="BD8" s="56" t="s">
        <v>411</v>
      </c>
      <c r="BE8" s="56" t="s">
        <v>367</v>
      </c>
      <c r="BF8" s="56" t="s">
        <v>410</v>
      </c>
      <c r="BG8" s="56" t="s">
        <v>409</v>
      </c>
      <c r="BH8" s="56" t="s">
        <v>408</v>
      </c>
      <c r="BI8" s="56" t="s">
        <v>407</v>
      </c>
      <c r="BJ8" s="56" t="s">
        <v>406</v>
      </c>
      <c r="BK8" s="56" t="s">
        <v>405</v>
      </c>
      <c r="BL8" s="56" t="s">
        <v>404</v>
      </c>
      <c r="BM8" s="56" t="s">
        <v>403</v>
      </c>
      <c r="BN8" s="56" t="s">
        <v>402</v>
      </c>
      <c r="BO8" s="56" t="s">
        <v>401</v>
      </c>
      <c r="BP8" s="56" t="s">
        <v>400</v>
      </c>
      <c r="BQ8" s="56" t="s">
        <v>399</v>
      </c>
      <c r="BR8" s="56" t="s">
        <v>398</v>
      </c>
      <c r="BS8" s="56" t="s">
        <v>397</v>
      </c>
      <c r="BT8" s="56" t="s">
        <v>396</v>
      </c>
      <c r="BU8" s="56" t="s">
        <v>395</v>
      </c>
      <c r="BV8" s="56" t="s">
        <v>394</v>
      </c>
      <c r="BW8" s="56" t="s">
        <v>393</v>
      </c>
      <c r="BX8" s="56" t="s">
        <v>392</v>
      </c>
      <c r="BY8" s="56" t="s">
        <v>391</v>
      </c>
      <c r="BZ8" s="56" t="s">
        <v>390</v>
      </c>
      <c r="CA8" s="56" t="s">
        <v>366</v>
      </c>
      <c r="CB8" s="56" t="s">
        <v>389</v>
      </c>
      <c r="CC8" s="56" t="s">
        <v>388</v>
      </c>
      <c r="CD8" s="56" t="s">
        <v>387</v>
      </c>
      <c r="CE8" s="56" t="s">
        <v>386</v>
      </c>
      <c r="CF8" s="56" t="s">
        <v>385</v>
      </c>
      <c r="CG8" s="56" t="s">
        <v>384</v>
      </c>
      <c r="CH8" s="56" t="s">
        <v>365</v>
      </c>
      <c r="CI8" s="56" t="s">
        <v>383</v>
      </c>
      <c r="CJ8" s="56" t="s">
        <v>382</v>
      </c>
      <c r="CK8" s="56" t="s">
        <v>381</v>
      </c>
      <c r="CL8" s="56" t="s">
        <v>380</v>
      </c>
      <c r="CM8" s="56" t="s">
        <v>379</v>
      </c>
      <c r="CN8" s="56" t="s">
        <v>378</v>
      </c>
      <c r="CO8" s="56" t="s">
        <v>377</v>
      </c>
      <c r="CP8" s="56" t="s">
        <v>376</v>
      </c>
    </row>
    <row r="9" spans="1:94" x14ac:dyDescent="0.25">
      <c r="A9" s="56" t="s">
        <v>375</v>
      </c>
      <c r="B9" s="56">
        <v>128.11921063229966</v>
      </c>
      <c r="C9" s="56">
        <v>95.820336868371811</v>
      </c>
      <c r="D9" s="56">
        <v>116.41940475106946</v>
      </c>
      <c r="E9" s="56">
        <v>120.97392349891037</v>
      </c>
      <c r="F9" s="56">
        <v>136.60736657479328</v>
      </c>
      <c r="G9" s="56">
        <v>111.01453855878636</v>
      </c>
      <c r="H9" s="56">
        <v>116.78893905191873</v>
      </c>
      <c r="I9" s="56">
        <v>107.68886902101028</v>
      </c>
      <c r="J9" s="56">
        <v>117.92501284026709</v>
      </c>
      <c r="K9" s="56">
        <v>105.10975834716842</v>
      </c>
      <c r="L9" s="56">
        <v>106.1667971808927</v>
      </c>
      <c r="M9" s="56">
        <v>119.99724650650512</v>
      </c>
      <c r="N9" s="56">
        <v>90.735102218355806</v>
      </c>
      <c r="O9" s="56">
        <v>99.990671641791053</v>
      </c>
      <c r="P9" s="56">
        <v>102.94970161977837</v>
      </c>
      <c r="Q9" s="56">
        <v>90.785117452309635</v>
      </c>
      <c r="R9" s="56">
        <v>120.41060872343823</v>
      </c>
      <c r="S9" s="56">
        <v>108.25186412593206</v>
      </c>
      <c r="T9" s="56">
        <v>100.90069284064667</v>
      </c>
      <c r="U9" s="56">
        <v>120.02182672934856</v>
      </c>
      <c r="V9" s="56">
        <v>119.38376418964039</v>
      </c>
      <c r="W9" s="56">
        <v>125.15019115237575</v>
      </c>
      <c r="X9" s="56">
        <v>117.45139531807962</v>
      </c>
      <c r="Y9" s="56">
        <v>100.34586329298261</v>
      </c>
      <c r="Z9" s="56">
        <v>89.351851851851862</v>
      </c>
      <c r="AA9" s="56">
        <v>101.18614718614718</v>
      </c>
      <c r="AB9" s="56">
        <v>83.933463796477497</v>
      </c>
      <c r="AC9" s="56">
        <v>102.40562105513872</v>
      </c>
      <c r="AD9" s="56">
        <v>110.41628292503222</v>
      </c>
      <c r="AE9" s="56">
        <v>103.48623853211008</v>
      </c>
      <c r="AF9" s="56">
        <v>108.70465192286743</v>
      </c>
      <c r="AG9" s="56">
        <v>79.691947095262023</v>
      </c>
      <c r="AH9" s="56">
        <v>90.069444444444443</v>
      </c>
      <c r="AI9" s="56">
        <v>83.424759080800598</v>
      </c>
      <c r="AJ9" s="56">
        <v>84.481224417156085</v>
      </c>
      <c r="AK9" s="56">
        <v>77.568213252860559</v>
      </c>
      <c r="AL9" s="56">
        <v>89.200998751560562</v>
      </c>
      <c r="AM9" s="56">
        <v>75.026055237102668</v>
      </c>
      <c r="AN9" s="56">
        <v>90.355912743972453</v>
      </c>
      <c r="AO9" s="56">
        <v>88.624338624338634</v>
      </c>
      <c r="AP9" s="56">
        <v>77.727410093683886</v>
      </c>
      <c r="AQ9" s="56">
        <v>76.6939687267312</v>
      </c>
      <c r="AR9" s="56">
        <v>88.349965189138999</v>
      </c>
      <c r="AS9" s="56">
        <v>80.490841187977964</v>
      </c>
      <c r="AT9" s="56">
        <v>52.24559408754974</v>
      </c>
      <c r="AU9" s="56">
        <v>55.430500844119315</v>
      </c>
      <c r="AV9" s="56">
        <v>46.026300743281865</v>
      </c>
      <c r="AW9" s="56">
        <v>31.581920903954796</v>
      </c>
      <c r="AX9" s="56">
        <v>55.079187330027189</v>
      </c>
      <c r="AY9" s="56">
        <v>85.044997353096875</v>
      </c>
      <c r="AZ9" s="56">
        <v>68.330909678461779</v>
      </c>
      <c r="BA9" s="56">
        <v>45.247295208655338</v>
      </c>
      <c r="BB9" s="56">
        <v>69.218241042345284</v>
      </c>
      <c r="BC9" s="56">
        <v>36.239055957365807</v>
      </c>
      <c r="BD9" s="56">
        <v>10.809050952303444</v>
      </c>
      <c r="BE9" s="56">
        <v>31.98151950718686</v>
      </c>
      <c r="BF9" s="56">
        <v>22.393335016409988</v>
      </c>
      <c r="BG9" s="56">
        <v>46.273776114748991</v>
      </c>
      <c r="BH9" s="56">
        <v>44.709098008590395</v>
      </c>
      <c r="BI9" s="56">
        <v>35.578512396694208</v>
      </c>
      <c r="BJ9" s="56">
        <v>44.803339925291155</v>
      </c>
      <c r="BK9" s="56">
        <v>66.379781420765042</v>
      </c>
      <c r="BL9" s="56">
        <v>73.164674840912625</v>
      </c>
      <c r="BM9" s="56">
        <v>51.909628832705756</v>
      </c>
      <c r="BN9" s="56">
        <v>67.865853658536594</v>
      </c>
      <c r="BO9" s="56">
        <v>58.273510409188802</v>
      </c>
      <c r="BP9" s="56">
        <v>47.615076717811867</v>
      </c>
      <c r="BQ9" s="56">
        <v>21.318304337172258</v>
      </c>
      <c r="BR9" s="56">
        <v>61.29098783254279</v>
      </c>
      <c r="BS9" s="56">
        <v>88.024054982817873</v>
      </c>
      <c r="BT9" s="56">
        <v>61.767838125665598</v>
      </c>
      <c r="BU9" s="56">
        <v>74.772618477740551</v>
      </c>
      <c r="BV9" s="56">
        <v>92.942292061771866</v>
      </c>
      <c r="BW9" s="56">
        <v>66.380182002022252</v>
      </c>
      <c r="BX9" s="56">
        <v>81.783232293360925</v>
      </c>
      <c r="BY9" s="56">
        <v>77.604491578290705</v>
      </c>
      <c r="BZ9" s="56">
        <v>89.262883235485972</v>
      </c>
      <c r="CA9" s="56">
        <v>90.667588386332227</v>
      </c>
      <c r="CB9" s="56">
        <v>37.89571694599627</v>
      </c>
      <c r="CC9" s="56">
        <v>34.834578441835639</v>
      </c>
      <c r="CD9" s="56">
        <v>47.127958947194173</v>
      </c>
      <c r="CE9" s="56">
        <v>6.0404280618311601</v>
      </c>
      <c r="CF9" s="56">
        <v>19.659574468085104</v>
      </c>
      <c r="CG9" s="56">
        <v>36.299977411339498</v>
      </c>
      <c r="CH9" s="56">
        <v>43.758620689655167</v>
      </c>
      <c r="CI9" s="56">
        <v>32.931216931216923</v>
      </c>
      <c r="CJ9" s="56">
        <v>46.551407025933415</v>
      </c>
      <c r="CK9" s="56">
        <v>25.708164722685069</v>
      </c>
      <c r="CL9" s="56">
        <v>37.388436166084603</v>
      </c>
      <c r="CM9" s="56">
        <v>39.163424124513611</v>
      </c>
      <c r="CN9" s="56">
        <v>52.377807133421392</v>
      </c>
      <c r="CO9" s="56">
        <v>51.623646960865941</v>
      </c>
      <c r="CP9" s="56">
        <v>46.202964652223486</v>
      </c>
    </row>
    <row r="10" spans="1:94" x14ac:dyDescent="0.25">
      <c r="A10" s="56" t="s">
        <v>374</v>
      </c>
      <c r="B10" s="56">
        <v>-13.310139942146826</v>
      </c>
      <c r="C10" s="56">
        <v>-13.324984926487637</v>
      </c>
      <c r="D10" s="56">
        <v>-18.976913497461446</v>
      </c>
      <c r="E10" s="56">
        <v>-10.201126307320996</v>
      </c>
      <c r="F10" s="56">
        <v>-12.506056201550386</v>
      </c>
      <c r="G10" s="56">
        <v>-16.094997724357651</v>
      </c>
      <c r="H10" s="56">
        <v>-20.157032624881545</v>
      </c>
      <c r="I10" s="56">
        <v>-14.44222158712013</v>
      </c>
      <c r="J10" s="56">
        <v>-11.203503520150782</v>
      </c>
      <c r="K10" s="56">
        <v>-22.534056221240149</v>
      </c>
      <c r="L10" s="56">
        <v>-21.573565707953456</v>
      </c>
      <c r="M10" s="56">
        <v>-19.454018085650915</v>
      </c>
      <c r="N10" s="56">
        <v>-23.061491495856956</v>
      </c>
      <c r="O10" s="56">
        <v>-17.673342795563261</v>
      </c>
      <c r="P10" s="56">
        <v>-23.153107200544078</v>
      </c>
      <c r="Q10" s="56">
        <v>-18.222677109291563</v>
      </c>
      <c r="R10" s="56">
        <v>-15.824462822998697</v>
      </c>
      <c r="S10" s="56">
        <v>-21.030390217586771</v>
      </c>
      <c r="T10" s="56">
        <v>-28.278755965114367</v>
      </c>
      <c r="U10" s="56">
        <v>-17.998361433314646</v>
      </c>
      <c r="V10" s="56">
        <v>-31.989346069066858</v>
      </c>
      <c r="W10" s="56">
        <v>-13.081881967446662</v>
      </c>
      <c r="X10" s="56">
        <v>-18.57295477354398</v>
      </c>
      <c r="Y10" s="56">
        <v>-20.83574320416426</v>
      </c>
      <c r="Z10" s="56">
        <v>-28.369855692143243</v>
      </c>
      <c r="AA10" s="56">
        <v>-15.668726823238565</v>
      </c>
      <c r="AB10" s="56">
        <v>-15.548549074560636</v>
      </c>
      <c r="AC10" s="56">
        <v>-29.814498413473277</v>
      </c>
      <c r="AD10" s="56">
        <v>-20.303072821664092</v>
      </c>
      <c r="AE10" s="56">
        <v>-25.661849047946774</v>
      </c>
      <c r="AF10" s="56">
        <v>-30.527047252512297</v>
      </c>
      <c r="AG10" s="56">
        <v>-22.392638036809821</v>
      </c>
      <c r="AH10" s="56">
        <v>-17.612606331055638</v>
      </c>
      <c r="AI10" s="56">
        <v>-17.189412484700117</v>
      </c>
      <c r="AJ10" s="56">
        <v>-9.5690747782002479</v>
      </c>
      <c r="AK10" s="56">
        <v>-24.402498642042371</v>
      </c>
      <c r="AL10" s="56">
        <v>-16.504144319843984</v>
      </c>
      <c r="AM10" s="56">
        <v>-27.945049469713148</v>
      </c>
      <c r="AN10" s="56">
        <v>-12.96169890026545</v>
      </c>
      <c r="AO10" s="56">
        <v>-26.87927107061503</v>
      </c>
      <c r="AP10" s="56">
        <v>-14.343141984241836</v>
      </c>
      <c r="AQ10" s="56">
        <v>-20.29994643813605</v>
      </c>
      <c r="AR10" s="56">
        <v>-10.5459636024265</v>
      </c>
      <c r="AS10" s="56">
        <v>-21.164268361054006</v>
      </c>
      <c r="AT10" s="56">
        <v>-9.4676928010261392</v>
      </c>
      <c r="AU10" s="56">
        <v>-8.1099577962815079</v>
      </c>
      <c r="AV10" s="56">
        <v>-7.2946256107260581</v>
      </c>
      <c r="AW10" s="56">
        <v>-18.292881576804042</v>
      </c>
      <c r="AX10" s="56">
        <v>5.6145049963943539</v>
      </c>
      <c r="AY10" s="56">
        <v>-10.3484762979684</v>
      </c>
      <c r="AZ10" s="56">
        <v>-3.5606820461384192</v>
      </c>
      <c r="BA10" s="56">
        <v>-8.282778259254675</v>
      </c>
      <c r="BB10" s="56">
        <v>-11.234504132231404</v>
      </c>
      <c r="BC10" s="56">
        <v>-3.0317056236982221</v>
      </c>
      <c r="BD10" s="56">
        <v>19.301141835190538</v>
      </c>
      <c r="BE10" s="56">
        <v>2.4592220828105305</v>
      </c>
      <c r="BF10" s="56">
        <v>-4.432709233477361</v>
      </c>
      <c r="BG10" s="56">
        <v>-10.566615620214392</v>
      </c>
      <c r="BH10" s="56">
        <v>2.8409090909090828</v>
      </c>
      <c r="BI10" s="56">
        <v>0.25745257452574055</v>
      </c>
      <c r="BJ10" s="56">
        <v>1.0491803278688483</v>
      </c>
      <c r="BK10" s="56">
        <v>-12.428269405013593</v>
      </c>
      <c r="BL10" s="56">
        <v>-9.740259740259738</v>
      </c>
      <c r="BM10" s="56">
        <v>-7.093603867797416</v>
      </c>
      <c r="BN10" s="56">
        <v>-7.8015892126173885</v>
      </c>
      <c r="BO10" s="56">
        <v>-2.9667149059334319</v>
      </c>
      <c r="BP10" s="56">
        <v>-7.758707216701799</v>
      </c>
      <c r="BQ10" s="56">
        <v>-1.9373587342589649</v>
      </c>
      <c r="BR10" s="56">
        <v>-2.3981129602935414</v>
      </c>
      <c r="BS10" s="56">
        <v>-9.6982758620689609</v>
      </c>
      <c r="BT10" s="56">
        <v>-3.800149514079243</v>
      </c>
      <c r="BU10" s="56">
        <v>5.3905390539053855</v>
      </c>
      <c r="BV10" s="56">
        <v>-19.880961021993183</v>
      </c>
      <c r="BW10" s="56">
        <v>-7.8317901234567948</v>
      </c>
      <c r="BX10" s="56">
        <v>-15.198810850984767</v>
      </c>
      <c r="BY10" s="56">
        <v>-23.4089845577913</v>
      </c>
      <c r="BZ10" s="56">
        <v>-6.8108759710688416</v>
      </c>
      <c r="CA10" s="56">
        <v>-9.5210857469710355</v>
      </c>
      <c r="CB10" s="56">
        <v>2.2201002625924948</v>
      </c>
      <c r="CC10" s="56">
        <v>3.6822267323862068</v>
      </c>
      <c r="CD10" s="56">
        <v>-10.162755488266463</v>
      </c>
      <c r="CE10" s="56">
        <v>-0.16073940124573527</v>
      </c>
      <c r="CF10" s="56">
        <v>21.953745253710743</v>
      </c>
      <c r="CG10" s="56">
        <v>-1.4847575422524129</v>
      </c>
      <c r="CH10" s="56">
        <v>-3.5450670547873986</v>
      </c>
      <c r="CI10" s="56">
        <v>3.3094555873925513</v>
      </c>
      <c r="CJ10" s="56">
        <v>16.034482758620694</v>
      </c>
      <c r="CK10" s="56">
        <v>4.9753694581280872</v>
      </c>
      <c r="CL10" s="56">
        <v>2.3369946249123696</v>
      </c>
      <c r="CM10" s="56">
        <v>1.6673444489629929</v>
      </c>
      <c r="CN10" s="56">
        <v>14.993365767359567</v>
      </c>
      <c r="CO10" s="56">
        <v>-4.0840636433251092</v>
      </c>
      <c r="CP10" s="56">
        <v>-5.0645994832041357</v>
      </c>
    </row>
    <row r="11" spans="1:94" x14ac:dyDescent="0.25">
      <c r="V11" s="56" t="s">
        <v>372</v>
      </c>
      <c r="Z11" s="56" t="s">
        <v>371</v>
      </c>
      <c r="AK11" s="56" t="s">
        <v>370</v>
      </c>
      <c r="AP11" s="56" t="s">
        <v>369</v>
      </c>
      <c r="AY11" s="56" t="s">
        <v>368</v>
      </c>
      <c r="BE11" s="56" t="s">
        <v>367</v>
      </c>
      <c r="CA11" s="56" t="s">
        <v>366</v>
      </c>
      <c r="CH11" s="56" t="s">
        <v>365</v>
      </c>
    </row>
    <row r="32" spans="2:2" x14ac:dyDescent="0.25">
      <c r="B32" s="57"/>
    </row>
    <row r="33" spans="2:2" x14ac:dyDescent="0.25">
      <c r="B33" s="57"/>
    </row>
    <row r="34" spans="2:2" x14ac:dyDescent="0.25">
      <c r="B34" s="57"/>
    </row>
    <row r="35" spans="2:2" x14ac:dyDescent="0.25">
      <c r="B35" s="57"/>
    </row>
    <row r="36" spans="2:2" x14ac:dyDescent="0.25">
      <c r="B36" s="57"/>
    </row>
    <row r="37" spans="2:2" x14ac:dyDescent="0.25">
      <c r="B37" s="57"/>
    </row>
    <row r="38" spans="2:2" x14ac:dyDescent="0.25">
      <c r="B38" s="57"/>
    </row>
    <row r="39" spans="2:2" x14ac:dyDescent="0.25">
      <c r="B39" s="57"/>
    </row>
    <row r="40" spans="2:2" x14ac:dyDescent="0.25">
      <c r="B40" s="57"/>
    </row>
    <row r="41" spans="2:2" x14ac:dyDescent="0.25">
      <c r="B41" s="57"/>
    </row>
    <row r="42" spans="2:2" x14ac:dyDescent="0.25">
      <c r="B42" s="57"/>
    </row>
    <row r="43" spans="2:2" x14ac:dyDescent="0.25">
      <c r="B43" s="57"/>
    </row>
    <row r="44" spans="2:2" x14ac:dyDescent="0.25">
      <c r="B44" s="57"/>
    </row>
    <row r="45" spans="2:2" x14ac:dyDescent="0.25">
      <c r="B45" s="57"/>
    </row>
    <row r="46" spans="2:2" x14ac:dyDescent="0.25">
      <c r="B46" s="57"/>
    </row>
    <row r="47" spans="2:2" x14ac:dyDescent="0.25">
      <c r="B47" s="57"/>
    </row>
    <row r="48" spans="2:2" x14ac:dyDescent="0.25">
      <c r="B48" s="57"/>
    </row>
    <row r="49" spans="2:2" x14ac:dyDescent="0.25">
      <c r="B49" s="57"/>
    </row>
    <row r="50" spans="2:2" x14ac:dyDescent="0.25">
      <c r="B50" s="57"/>
    </row>
    <row r="51" spans="2:2" x14ac:dyDescent="0.25">
      <c r="B51" s="57"/>
    </row>
    <row r="52" spans="2:2" x14ac:dyDescent="0.25">
      <c r="B52" s="57"/>
    </row>
    <row r="53" spans="2:2" x14ac:dyDescent="0.25">
      <c r="B53" s="57"/>
    </row>
    <row r="54" spans="2:2" x14ac:dyDescent="0.25">
      <c r="B54" s="57"/>
    </row>
    <row r="55" spans="2:2" x14ac:dyDescent="0.25">
      <c r="B55" s="57"/>
    </row>
    <row r="56" spans="2:2" x14ac:dyDescent="0.25">
      <c r="B56" s="57"/>
    </row>
    <row r="57" spans="2:2" x14ac:dyDescent="0.25">
      <c r="B57" s="57"/>
    </row>
    <row r="58" spans="2:2" x14ac:dyDescent="0.25">
      <c r="B58" s="57"/>
    </row>
    <row r="59" spans="2:2" x14ac:dyDescent="0.25">
      <c r="B59" s="57"/>
    </row>
    <row r="60" spans="2:2" x14ac:dyDescent="0.25">
      <c r="B60" s="57"/>
    </row>
    <row r="61" spans="2:2" x14ac:dyDescent="0.25">
      <c r="B61" s="57"/>
    </row>
    <row r="62" spans="2:2" x14ac:dyDescent="0.25">
      <c r="B62" s="57"/>
    </row>
    <row r="63" spans="2:2" x14ac:dyDescent="0.25">
      <c r="B63" s="57"/>
    </row>
    <row r="64" spans="2:2" x14ac:dyDescent="0.25">
      <c r="B64" s="57"/>
    </row>
    <row r="65" spans="2:2" x14ac:dyDescent="0.25">
      <c r="B65" s="57"/>
    </row>
    <row r="66" spans="2:2" x14ac:dyDescent="0.25">
      <c r="B66" s="57"/>
    </row>
    <row r="67" spans="2:2" x14ac:dyDescent="0.25">
      <c r="B67" s="57"/>
    </row>
    <row r="68" spans="2:2" x14ac:dyDescent="0.25">
      <c r="B68" s="57"/>
    </row>
    <row r="69" spans="2:2" x14ac:dyDescent="0.25">
      <c r="B69" s="57"/>
    </row>
    <row r="70" spans="2:2" x14ac:dyDescent="0.25">
      <c r="B70" s="57"/>
    </row>
    <row r="71" spans="2:2" x14ac:dyDescent="0.25">
      <c r="B71" s="57"/>
    </row>
    <row r="72" spans="2:2" x14ac:dyDescent="0.25">
      <c r="B72" s="57"/>
    </row>
    <row r="73" spans="2:2" x14ac:dyDescent="0.25">
      <c r="B73" s="57"/>
    </row>
    <row r="74" spans="2:2" x14ac:dyDescent="0.25">
      <c r="B74" s="57"/>
    </row>
    <row r="75" spans="2:2" x14ac:dyDescent="0.25">
      <c r="B75" s="57"/>
    </row>
    <row r="76" spans="2:2" x14ac:dyDescent="0.25">
      <c r="B76" s="57"/>
    </row>
    <row r="77" spans="2:2" x14ac:dyDescent="0.25">
      <c r="B77" s="57"/>
    </row>
    <row r="78" spans="2:2" x14ac:dyDescent="0.25">
      <c r="B78" s="57"/>
    </row>
    <row r="79" spans="2:2" x14ac:dyDescent="0.25">
      <c r="B79" s="57"/>
    </row>
    <row r="80" spans="2:2" x14ac:dyDescent="0.25">
      <c r="B80" s="57"/>
    </row>
    <row r="81" spans="2:2" x14ac:dyDescent="0.25">
      <c r="B81" s="57"/>
    </row>
    <row r="82" spans="2:2" x14ac:dyDescent="0.25">
      <c r="B82" s="57"/>
    </row>
    <row r="83" spans="2:2" x14ac:dyDescent="0.25">
      <c r="B83" s="57"/>
    </row>
    <row r="84" spans="2:2" x14ac:dyDescent="0.25">
      <c r="B84" s="57"/>
    </row>
    <row r="85" spans="2:2" x14ac:dyDescent="0.25">
      <c r="B85" s="57"/>
    </row>
    <row r="86" spans="2:2" x14ac:dyDescent="0.25">
      <c r="B86" s="57"/>
    </row>
    <row r="87" spans="2:2" x14ac:dyDescent="0.25">
      <c r="B87" s="57"/>
    </row>
    <row r="88" spans="2:2" x14ac:dyDescent="0.25">
      <c r="B88" s="57"/>
    </row>
    <row r="89" spans="2:2" x14ac:dyDescent="0.25">
      <c r="B89" s="57"/>
    </row>
    <row r="90" spans="2:2" x14ac:dyDescent="0.25">
      <c r="B90" s="57"/>
    </row>
    <row r="91" spans="2:2" x14ac:dyDescent="0.25">
      <c r="B91" s="57"/>
    </row>
    <row r="92" spans="2:2" x14ac:dyDescent="0.25">
      <c r="B92" s="57"/>
    </row>
    <row r="93" spans="2:2" x14ac:dyDescent="0.25">
      <c r="B93" s="57"/>
    </row>
    <row r="94" spans="2:2" x14ac:dyDescent="0.25">
      <c r="B94" s="57"/>
    </row>
    <row r="95" spans="2:2" x14ac:dyDescent="0.25">
      <c r="B95" s="57"/>
    </row>
    <row r="96" spans="2:2" x14ac:dyDescent="0.25">
      <c r="B96" s="57"/>
    </row>
    <row r="97" spans="2:2" x14ac:dyDescent="0.25">
      <c r="B97" s="57"/>
    </row>
    <row r="98" spans="2:2" x14ac:dyDescent="0.25">
      <c r="B98" s="57"/>
    </row>
    <row r="99" spans="2:2" x14ac:dyDescent="0.25">
      <c r="B99" s="57"/>
    </row>
    <row r="100" spans="2:2" x14ac:dyDescent="0.25">
      <c r="B100" s="57"/>
    </row>
    <row r="101" spans="2:2" x14ac:dyDescent="0.25">
      <c r="B101" s="57"/>
    </row>
    <row r="102" spans="2:2" x14ac:dyDescent="0.25">
      <c r="B102" s="57"/>
    </row>
    <row r="103" spans="2:2" x14ac:dyDescent="0.25">
      <c r="B103" s="57"/>
    </row>
    <row r="104" spans="2:2" x14ac:dyDescent="0.25">
      <c r="B104" s="57"/>
    </row>
    <row r="105" spans="2:2" x14ac:dyDescent="0.25">
      <c r="B105" s="57"/>
    </row>
    <row r="106" spans="2:2" x14ac:dyDescent="0.25">
      <c r="B106" s="57"/>
    </row>
    <row r="107" spans="2:2" x14ac:dyDescent="0.25">
      <c r="B107" s="57"/>
    </row>
    <row r="108" spans="2:2" x14ac:dyDescent="0.25">
      <c r="B108" s="57"/>
    </row>
    <row r="109" spans="2:2" x14ac:dyDescent="0.25">
      <c r="B109" s="57"/>
    </row>
    <row r="110" spans="2:2" x14ac:dyDescent="0.25">
      <c r="B110" s="57"/>
    </row>
    <row r="111" spans="2:2" x14ac:dyDescent="0.25">
      <c r="B111" s="57"/>
    </row>
    <row r="112" spans="2:2" x14ac:dyDescent="0.25">
      <c r="B112" s="57"/>
    </row>
    <row r="113" spans="2:2" x14ac:dyDescent="0.25">
      <c r="B113" s="57"/>
    </row>
    <row r="114" spans="2:2" x14ac:dyDescent="0.25">
      <c r="B114" s="57"/>
    </row>
    <row r="115" spans="2:2" x14ac:dyDescent="0.25">
      <c r="B115" s="57"/>
    </row>
    <row r="116" spans="2:2" x14ac:dyDescent="0.25">
      <c r="B116" s="57"/>
    </row>
    <row r="117" spans="2:2" x14ac:dyDescent="0.25">
      <c r="B117" s="57"/>
    </row>
    <row r="118" spans="2:2" x14ac:dyDescent="0.25">
      <c r="B118" s="57"/>
    </row>
    <row r="119" spans="2:2" x14ac:dyDescent="0.25">
      <c r="B119" s="57"/>
    </row>
    <row r="120" spans="2:2" x14ac:dyDescent="0.25">
      <c r="B120" s="57"/>
    </row>
    <row r="121" spans="2:2" x14ac:dyDescent="0.25">
      <c r="B121" s="57"/>
    </row>
    <row r="122" spans="2:2" x14ac:dyDescent="0.25">
      <c r="B122" s="57"/>
    </row>
    <row r="123" spans="2:2" x14ac:dyDescent="0.25">
      <c r="B123" s="57"/>
    </row>
    <row r="124" spans="2:2" x14ac:dyDescent="0.25">
      <c r="B124" s="57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5:W64"/>
  <sheetViews>
    <sheetView topLeftCell="A31" zoomScale="85" zoomScaleNormal="85" workbookViewId="0">
      <selection activeCell="O16" sqref="O16"/>
    </sheetView>
  </sheetViews>
  <sheetFormatPr defaultRowHeight="10.5" x14ac:dyDescent="0.15"/>
  <cols>
    <col min="1" max="6" width="9.140625" style="1"/>
    <col min="7" max="7" width="16.140625" style="1" bestFit="1" customWidth="1"/>
    <col min="8" max="16384" width="9.140625" style="1"/>
  </cols>
  <sheetData>
    <row r="15" spans="6:8" x14ac:dyDescent="0.15">
      <c r="F15" s="60"/>
      <c r="G15" s="60"/>
      <c r="H15" s="60"/>
    </row>
    <row r="16" spans="6:8" x14ac:dyDescent="0.15">
      <c r="F16" s="60"/>
      <c r="G16" s="60"/>
      <c r="H16" s="60"/>
    </row>
    <row r="17" spans="6:8" x14ac:dyDescent="0.15">
      <c r="F17" s="60"/>
      <c r="G17" s="60" t="s">
        <v>91</v>
      </c>
      <c r="H17" s="60"/>
    </row>
    <row r="18" spans="6:8" x14ac:dyDescent="0.15">
      <c r="F18" s="60"/>
      <c r="G18" s="60"/>
      <c r="H18" s="60"/>
    </row>
    <row r="19" spans="6:8" x14ac:dyDescent="0.15">
      <c r="F19" s="60"/>
      <c r="G19" s="60"/>
      <c r="H19" s="60"/>
    </row>
    <row r="20" spans="6:8" x14ac:dyDescent="0.15">
      <c r="F20" s="60"/>
      <c r="G20" s="60"/>
      <c r="H20" s="60"/>
    </row>
    <row r="33" spans="2:23" x14ac:dyDescent="0.15">
      <c r="B33" s="1" t="s">
        <v>471</v>
      </c>
      <c r="N33" s="1" t="s">
        <v>470</v>
      </c>
    </row>
    <row r="34" spans="2:23" ht="11.25" thickBot="1" x14ac:dyDescent="0.2"/>
    <row r="35" spans="2:23" x14ac:dyDescent="0.15">
      <c r="B35" s="2"/>
      <c r="C35" s="3"/>
      <c r="D35" s="3"/>
      <c r="E35" s="3"/>
      <c r="F35" s="3"/>
      <c r="G35" s="3"/>
      <c r="H35" s="3"/>
      <c r="I35" s="3"/>
      <c r="J35" s="3"/>
      <c r="K35" s="3"/>
      <c r="L35" s="4"/>
      <c r="N35" s="2"/>
      <c r="O35" s="3"/>
      <c r="P35" s="3"/>
      <c r="Q35" s="3"/>
      <c r="R35" s="3"/>
      <c r="S35" s="3"/>
      <c r="T35" s="3"/>
      <c r="U35" s="3"/>
      <c r="V35" s="3"/>
      <c r="W35" s="4"/>
    </row>
    <row r="36" spans="2:23" x14ac:dyDescent="0.15">
      <c r="B36" s="5"/>
      <c r="C36" s="6"/>
      <c r="D36" s="6"/>
      <c r="E36" s="6"/>
      <c r="F36" s="6"/>
      <c r="G36" s="6"/>
      <c r="H36" s="6"/>
      <c r="I36" s="6"/>
      <c r="J36" s="6"/>
      <c r="K36" s="6"/>
      <c r="L36" s="7"/>
      <c r="N36" s="5"/>
      <c r="O36" s="6"/>
      <c r="P36" s="6"/>
      <c r="Q36" s="6"/>
      <c r="R36" s="6"/>
      <c r="S36" s="6"/>
      <c r="T36" s="6"/>
      <c r="U36" s="6"/>
      <c r="V36" s="6"/>
      <c r="W36" s="7"/>
    </row>
    <row r="37" spans="2:23" x14ac:dyDescent="0.15">
      <c r="B37" s="5"/>
      <c r="C37" s="6"/>
      <c r="D37" s="6"/>
      <c r="E37" s="6"/>
      <c r="F37" s="6"/>
      <c r="G37" s="6"/>
      <c r="H37" s="6"/>
      <c r="I37" s="6"/>
      <c r="J37" s="6"/>
      <c r="K37" s="6"/>
      <c r="L37" s="7"/>
      <c r="N37" s="5"/>
      <c r="O37" s="6"/>
      <c r="P37" s="6"/>
      <c r="Q37" s="6"/>
      <c r="R37" s="6"/>
      <c r="S37" s="6"/>
      <c r="T37" s="6"/>
      <c r="U37" s="6"/>
      <c r="V37" s="6"/>
      <c r="W37" s="7"/>
    </row>
    <row r="38" spans="2:23" x14ac:dyDescent="0.15">
      <c r="B38" s="5"/>
      <c r="C38" s="6"/>
      <c r="D38" s="6"/>
      <c r="E38" s="6"/>
      <c r="F38" s="6"/>
      <c r="G38" s="6"/>
      <c r="H38" s="6"/>
      <c r="I38" s="6"/>
      <c r="J38" s="6"/>
      <c r="K38" s="6"/>
      <c r="L38" s="7"/>
      <c r="N38" s="5"/>
      <c r="O38" s="6"/>
      <c r="P38" s="6"/>
      <c r="Q38" s="6"/>
      <c r="R38" s="6"/>
      <c r="S38" s="6"/>
      <c r="T38" s="6"/>
      <c r="U38" s="6"/>
      <c r="V38" s="6"/>
      <c r="W38" s="7"/>
    </row>
    <row r="39" spans="2:23" x14ac:dyDescent="0.15">
      <c r="B39" s="5"/>
      <c r="C39" s="6"/>
      <c r="D39" s="6"/>
      <c r="E39" s="6"/>
      <c r="F39" s="6"/>
      <c r="G39" s="6"/>
      <c r="H39" s="6"/>
      <c r="I39" s="6"/>
      <c r="J39" s="6"/>
      <c r="K39" s="6"/>
      <c r="L39" s="7"/>
      <c r="N39" s="5"/>
      <c r="O39" s="6"/>
      <c r="P39" s="6"/>
      <c r="Q39" s="6"/>
      <c r="R39" s="6"/>
      <c r="S39" s="6"/>
      <c r="T39" s="6"/>
      <c r="U39" s="6"/>
      <c r="V39" s="6"/>
      <c r="W39" s="7"/>
    </row>
    <row r="40" spans="2:23" x14ac:dyDescent="0.15">
      <c r="B40" s="5"/>
      <c r="C40" s="6"/>
      <c r="D40" s="6"/>
      <c r="E40" s="6"/>
      <c r="F40" s="6"/>
      <c r="G40" s="6"/>
      <c r="H40" s="6"/>
      <c r="I40" s="6"/>
      <c r="J40" s="6"/>
      <c r="K40" s="6"/>
      <c r="L40" s="7"/>
      <c r="N40" s="5"/>
      <c r="O40" s="6"/>
      <c r="P40" s="6"/>
      <c r="Q40" s="6"/>
      <c r="R40" s="6"/>
      <c r="S40" s="6"/>
      <c r="T40" s="6"/>
      <c r="U40" s="6"/>
      <c r="V40" s="6"/>
      <c r="W40" s="7"/>
    </row>
    <row r="41" spans="2:23" x14ac:dyDescent="0.15">
      <c r="B41" s="5"/>
      <c r="C41" s="6"/>
      <c r="D41" s="6"/>
      <c r="E41" s="6"/>
      <c r="F41" s="6"/>
      <c r="G41" s="6"/>
      <c r="H41" s="6"/>
      <c r="I41" s="6"/>
      <c r="J41" s="6"/>
      <c r="K41" s="6"/>
      <c r="L41" s="7"/>
      <c r="N41" s="5"/>
      <c r="O41" s="6"/>
      <c r="P41" s="6"/>
      <c r="Q41" s="6"/>
      <c r="R41" s="6"/>
      <c r="S41" s="6"/>
      <c r="T41" s="6"/>
      <c r="U41" s="6"/>
      <c r="V41" s="6"/>
      <c r="W41" s="7"/>
    </row>
    <row r="42" spans="2:23" x14ac:dyDescent="0.15">
      <c r="B42" s="5"/>
      <c r="C42" s="6"/>
      <c r="D42" s="6"/>
      <c r="E42" s="6"/>
      <c r="F42" s="6"/>
      <c r="G42" s="6"/>
      <c r="H42" s="6"/>
      <c r="I42" s="6"/>
      <c r="J42" s="6"/>
      <c r="K42" s="6"/>
      <c r="L42" s="7"/>
      <c r="N42" s="5"/>
      <c r="O42" s="6"/>
      <c r="P42" s="6"/>
      <c r="Q42" s="6"/>
      <c r="R42" s="6"/>
      <c r="S42" s="6"/>
      <c r="T42" s="6"/>
      <c r="U42" s="6"/>
      <c r="V42" s="6"/>
      <c r="W42" s="7"/>
    </row>
    <row r="43" spans="2:23" x14ac:dyDescent="0.15">
      <c r="B43" s="5"/>
      <c r="C43" s="6"/>
      <c r="D43" s="6"/>
      <c r="E43" s="6"/>
      <c r="F43" s="6"/>
      <c r="G43" s="6"/>
      <c r="H43" s="6"/>
      <c r="I43" s="6"/>
      <c r="J43" s="6"/>
      <c r="K43" s="6"/>
      <c r="L43" s="7"/>
      <c r="N43" s="5"/>
      <c r="O43" s="6"/>
      <c r="P43" s="6"/>
      <c r="Q43" s="6"/>
      <c r="R43" s="6"/>
      <c r="S43" s="6"/>
      <c r="T43" s="6"/>
      <c r="U43" s="6"/>
      <c r="V43" s="6"/>
      <c r="W43" s="7"/>
    </row>
    <row r="44" spans="2:23" x14ac:dyDescent="0.15">
      <c r="B44" s="5"/>
      <c r="C44" s="6"/>
      <c r="D44" s="6"/>
      <c r="E44" s="6"/>
      <c r="F44" s="6"/>
      <c r="G44" s="6"/>
      <c r="H44" s="6"/>
      <c r="I44" s="6"/>
      <c r="J44" s="6"/>
      <c r="K44" s="6"/>
      <c r="L44" s="7"/>
      <c r="N44" s="5"/>
      <c r="O44" s="6"/>
      <c r="P44" s="6"/>
      <c r="Q44" s="6"/>
      <c r="R44" s="6"/>
      <c r="S44" s="6"/>
      <c r="T44" s="6"/>
      <c r="U44" s="6"/>
      <c r="V44" s="6"/>
      <c r="W44" s="7"/>
    </row>
    <row r="45" spans="2:23" x14ac:dyDescent="0.15">
      <c r="B45" s="5"/>
      <c r="C45" s="6"/>
      <c r="D45" s="6"/>
      <c r="E45" s="6"/>
      <c r="F45" s="6"/>
      <c r="G45" s="6"/>
      <c r="H45" s="6"/>
      <c r="I45" s="6"/>
      <c r="J45" s="6"/>
      <c r="K45" s="6"/>
      <c r="L45" s="7"/>
      <c r="N45" s="5"/>
      <c r="O45" s="6"/>
      <c r="P45" s="6"/>
      <c r="Q45" s="6"/>
      <c r="R45" s="6"/>
      <c r="S45" s="6"/>
      <c r="T45" s="6"/>
      <c r="U45" s="6"/>
      <c r="V45" s="6"/>
      <c r="W45" s="7"/>
    </row>
    <row r="46" spans="2:23" x14ac:dyDescent="0.15">
      <c r="B46" s="5"/>
      <c r="C46" s="6"/>
      <c r="D46" s="6"/>
      <c r="E46" s="6"/>
      <c r="F46" s="6"/>
      <c r="G46" s="6"/>
      <c r="H46" s="6"/>
      <c r="I46" s="6"/>
      <c r="J46" s="6"/>
      <c r="K46" s="6"/>
      <c r="L46" s="7"/>
      <c r="N46" s="5"/>
      <c r="O46" s="6"/>
      <c r="P46" s="6"/>
      <c r="Q46" s="6"/>
      <c r="R46" s="6"/>
      <c r="S46" s="6"/>
      <c r="T46" s="6"/>
      <c r="U46" s="6"/>
      <c r="V46" s="6"/>
      <c r="W46" s="7"/>
    </row>
    <row r="47" spans="2:23" x14ac:dyDescent="0.15">
      <c r="B47" s="5"/>
      <c r="C47" s="6"/>
      <c r="D47" s="6"/>
      <c r="E47" s="6"/>
      <c r="F47" s="6"/>
      <c r="G47" s="6"/>
      <c r="H47" s="6"/>
      <c r="I47" s="6"/>
      <c r="J47" s="6"/>
      <c r="K47" s="6"/>
      <c r="L47" s="7"/>
      <c r="N47" s="5"/>
      <c r="O47" s="6"/>
      <c r="P47" s="6"/>
      <c r="Q47" s="6"/>
      <c r="R47" s="6"/>
      <c r="S47" s="6"/>
      <c r="T47" s="6"/>
      <c r="U47" s="6"/>
      <c r="V47" s="6"/>
      <c r="W47" s="7"/>
    </row>
    <row r="48" spans="2:23" x14ac:dyDescent="0.15">
      <c r="B48" s="5"/>
      <c r="C48" s="6"/>
      <c r="D48" s="6"/>
      <c r="E48" s="6"/>
      <c r="F48" s="6"/>
      <c r="G48" s="6"/>
      <c r="H48" s="6"/>
      <c r="I48" s="6"/>
      <c r="J48" s="6"/>
      <c r="K48" s="6"/>
      <c r="L48" s="7"/>
      <c r="N48" s="5"/>
      <c r="O48" s="6"/>
      <c r="P48" s="6"/>
      <c r="Q48" s="6"/>
      <c r="R48" s="6"/>
      <c r="S48" s="6"/>
      <c r="T48" s="6"/>
      <c r="U48" s="6"/>
      <c r="V48" s="6"/>
      <c r="W48" s="7"/>
    </row>
    <row r="49" spans="2:23" x14ac:dyDescent="0.15">
      <c r="B49" s="5"/>
      <c r="C49" s="6"/>
      <c r="D49" s="6"/>
      <c r="E49" s="6"/>
      <c r="F49" s="6"/>
      <c r="G49" s="6"/>
      <c r="H49" s="6"/>
      <c r="I49" s="6"/>
      <c r="J49" s="6"/>
      <c r="K49" s="6"/>
      <c r="L49" s="7"/>
      <c r="N49" s="5"/>
      <c r="O49" s="6"/>
      <c r="P49" s="6"/>
      <c r="Q49" s="6"/>
      <c r="R49" s="6"/>
      <c r="S49" s="6"/>
      <c r="T49" s="6"/>
      <c r="U49" s="6"/>
      <c r="V49" s="6"/>
      <c r="W49" s="7"/>
    </row>
    <row r="50" spans="2:23" x14ac:dyDescent="0.15">
      <c r="B50" s="5"/>
      <c r="C50" s="6"/>
      <c r="D50" s="6"/>
      <c r="E50" s="6"/>
      <c r="F50" s="6"/>
      <c r="G50" s="6"/>
      <c r="H50" s="6"/>
      <c r="I50" s="6"/>
      <c r="J50" s="6"/>
      <c r="K50" s="6"/>
      <c r="L50" s="7"/>
      <c r="N50" s="5"/>
      <c r="O50" s="6"/>
      <c r="P50" s="6"/>
      <c r="Q50" s="6"/>
      <c r="R50" s="6"/>
      <c r="S50" s="6"/>
      <c r="T50" s="6"/>
      <c r="U50" s="6"/>
      <c r="V50" s="6"/>
      <c r="W50" s="7"/>
    </row>
    <row r="51" spans="2:23" x14ac:dyDescent="0.15">
      <c r="B51" s="5"/>
      <c r="C51" s="6"/>
      <c r="D51" s="6"/>
      <c r="E51" s="6"/>
      <c r="F51" s="6"/>
      <c r="G51" s="6"/>
      <c r="H51" s="6"/>
      <c r="I51" s="6"/>
      <c r="J51" s="6"/>
      <c r="K51" s="6"/>
      <c r="L51" s="7"/>
      <c r="N51" s="5"/>
      <c r="O51" s="6"/>
      <c r="P51" s="6"/>
      <c r="Q51" s="6"/>
      <c r="R51" s="6"/>
      <c r="S51" s="6"/>
      <c r="T51" s="6"/>
      <c r="U51" s="6"/>
      <c r="V51" s="6"/>
      <c r="W51" s="7"/>
    </row>
    <row r="52" spans="2:23" x14ac:dyDescent="0.15">
      <c r="B52" s="5"/>
      <c r="C52" s="6"/>
      <c r="D52" s="6"/>
      <c r="E52" s="6"/>
      <c r="F52" s="6"/>
      <c r="G52" s="6"/>
      <c r="H52" s="6"/>
      <c r="I52" s="6"/>
      <c r="J52" s="6"/>
      <c r="K52" s="6"/>
      <c r="L52" s="7"/>
      <c r="N52" s="5"/>
      <c r="O52" s="6"/>
      <c r="P52" s="6"/>
      <c r="Q52" s="6"/>
      <c r="R52" s="6"/>
      <c r="S52" s="6"/>
      <c r="T52" s="6"/>
      <c r="U52" s="6"/>
      <c r="V52" s="6"/>
      <c r="W52" s="7"/>
    </row>
    <row r="53" spans="2:23" x14ac:dyDescent="0.15">
      <c r="B53" s="5"/>
      <c r="C53" s="6"/>
      <c r="D53" s="6"/>
      <c r="E53" s="6"/>
      <c r="F53" s="6"/>
      <c r="G53" s="6"/>
      <c r="H53" s="6"/>
      <c r="I53" s="6"/>
      <c r="J53" s="6"/>
      <c r="K53" s="6"/>
      <c r="L53" s="7"/>
      <c r="N53" s="5"/>
      <c r="O53" s="6"/>
      <c r="P53" s="6"/>
      <c r="Q53" s="6"/>
      <c r="R53" s="6"/>
      <c r="S53" s="6"/>
      <c r="T53" s="6"/>
      <c r="U53" s="6"/>
      <c r="V53" s="6"/>
      <c r="W53" s="7"/>
    </row>
    <row r="54" spans="2:23" x14ac:dyDescent="0.15">
      <c r="B54" s="5"/>
      <c r="C54" s="6"/>
      <c r="D54" s="6"/>
      <c r="E54" s="6"/>
      <c r="F54" s="6"/>
      <c r="G54" s="6"/>
      <c r="H54" s="6"/>
      <c r="I54" s="6"/>
      <c r="J54" s="6"/>
      <c r="K54" s="6"/>
      <c r="L54" s="7"/>
      <c r="N54" s="5"/>
      <c r="O54" s="6"/>
      <c r="P54" s="6"/>
      <c r="Q54" s="6"/>
      <c r="R54" s="6"/>
      <c r="S54" s="6"/>
      <c r="T54" s="6"/>
      <c r="U54" s="6"/>
      <c r="V54" s="6"/>
      <c r="W54" s="7"/>
    </row>
    <row r="55" spans="2:23" x14ac:dyDescent="0.15">
      <c r="B55" s="5"/>
      <c r="C55" s="6"/>
      <c r="D55" s="6"/>
      <c r="E55" s="6"/>
      <c r="F55" s="6"/>
      <c r="G55" s="6"/>
      <c r="H55" s="6"/>
      <c r="I55" s="6"/>
      <c r="J55" s="6"/>
      <c r="K55" s="6"/>
      <c r="L55" s="7"/>
      <c r="N55" s="5"/>
      <c r="O55" s="6"/>
      <c r="P55" s="6"/>
      <c r="Q55" s="6"/>
      <c r="R55" s="6"/>
      <c r="S55" s="6"/>
      <c r="T55" s="6"/>
      <c r="U55" s="6"/>
      <c r="V55" s="6"/>
      <c r="W55" s="7"/>
    </row>
    <row r="56" spans="2:23" x14ac:dyDescent="0.15">
      <c r="B56" s="5"/>
      <c r="C56" s="6"/>
      <c r="D56" s="6"/>
      <c r="E56" s="6"/>
      <c r="F56" s="6"/>
      <c r="G56" s="6"/>
      <c r="H56" s="6"/>
      <c r="I56" s="6"/>
      <c r="J56" s="6"/>
      <c r="K56" s="6"/>
      <c r="L56" s="7"/>
      <c r="N56" s="5"/>
      <c r="O56" s="6"/>
      <c r="P56" s="6"/>
      <c r="Q56" s="6"/>
      <c r="R56" s="6"/>
      <c r="S56" s="6"/>
      <c r="T56" s="6"/>
      <c r="U56" s="6"/>
      <c r="V56" s="6"/>
      <c r="W56" s="7"/>
    </row>
    <row r="57" spans="2:23" x14ac:dyDescent="0.15">
      <c r="B57" s="5"/>
      <c r="C57" s="6"/>
      <c r="D57" s="6"/>
      <c r="E57" s="6"/>
      <c r="F57" s="6"/>
      <c r="G57" s="6"/>
      <c r="H57" s="6"/>
      <c r="I57" s="6"/>
      <c r="J57" s="6"/>
      <c r="K57" s="6"/>
      <c r="L57" s="7"/>
      <c r="N57" s="5"/>
      <c r="O57" s="6"/>
      <c r="P57" s="6"/>
      <c r="Q57" s="6"/>
      <c r="R57" s="6"/>
      <c r="S57" s="6"/>
      <c r="T57" s="6"/>
      <c r="U57" s="6"/>
      <c r="V57" s="6"/>
      <c r="W57" s="7"/>
    </row>
    <row r="58" spans="2:23" x14ac:dyDescent="0.15">
      <c r="B58" s="5"/>
      <c r="C58" s="6"/>
      <c r="D58" s="6"/>
      <c r="E58" s="6"/>
      <c r="F58" s="6"/>
      <c r="G58" s="6"/>
      <c r="H58" s="6"/>
      <c r="I58" s="6"/>
      <c r="J58" s="6"/>
      <c r="K58" s="6"/>
      <c r="L58" s="7"/>
      <c r="N58" s="5"/>
      <c r="O58" s="6"/>
      <c r="P58" s="6"/>
      <c r="Q58" s="6"/>
      <c r="R58" s="6"/>
      <c r="S58" s="6"/>
      <c r="T58" s="6"/>
      <c r="U58" s="6"/>
      <c r="V58" s="6"/>
      <c r="W58" s="7"/>
    </row>
    <row r="59" spans="2:23" x14ac:dyDescent="0.15">
      <c r="B59" s="5"/>
      <c r="C59" s="6"/>
      <c r="D59" s="6"/>
      <c r="E59" s="6"/>
      <c r="F59" s="6"/>
      <c r="G59" s="6"/>
      <c r="H59" s="6"/>
      <c r="I59" s="6"/>
      <c r="J59" s="6"/>
      <c r="K59" s="6"/>
      <c r="L59" s="7"/>
      <c r="N59" s="5"/>
      <c r="O59" s="6"/>
      <c r="P59" s="6"/>
      <c r="Q59" s="6"/>
      <c r="R59" s="6"/>
      <c r="S59" s="6"/>
      <c r="T59" s="6"/>
      <c r="U59" s="6"/>
      <c r="V59" s="6"/>
      <c r="W59" s="7"/>
    </row>
    <row r="60" spans="2:23" x14ac:dyDescent="0.15">
      <c r="B60" s="5"/>
      <c r="C60" s="6"/>
      <c r="D60" s="6"/>
      <c r="E60" s="6"/>
      <c r="F60" s="6"/>
      <c r="G60" s="6"/>
      <c r="H60" s="6"/>
      <c r="I60" s="6"/>
      <c r="J60" s="6"/>
      <c r="K60" s="6"/>
      <c r="L60" s="7"/>
      <c r="N60" s="5"/>
      <c r="O60" s="6"/>
      <c r="P60" s="6"/>
      <c r="Q60" s="6"/>
      <c r="R60" s="6"/>
      <c r="S60" s="6"/>
      <c r="T60" s="6"/>
      <c r="U60" s="6"/>
      <c r="V60" s="6"/>
      <c r="W60" s="7"/>
    </row>
    <row r="61" spans="2:23" x14ac:dyDescent="0.15">
      <c r="B61" s="5"/>
      <c r="C61" s="6"/>
      <c r="D61" s="6"/>
      <c r="E61" s="6"/>
      <c r="F61" s="6"/>
      <c r="G61" s="6"/>
      <c r="H61" s="6"/>
      <c r="I61" s="6"/>
      <c r="J61" s="6"/>
      <c r="K61" s="6"/>
      <c r="L61" s="7"/>
      <c r="N61" s="5"/>
      <c r="O61" s="6"/>
      <c r="P61" s="6"/>
      <c r="Q61" s="6"/>
      <c r="R61" s="6"/>
      <c r="S61" s="6"/>
      <c r="T61" s="6"/>
      <c r="U61" s="6"/>
      <c r="V61" s="6"/>
      <c r="W61" s="7"/>
    </row>
    <row r="62" spans="2:23" x14ac:dyDescent="0.15">
      <c r="B62" s="5"/>
      <c r="C62" s="6"/>
      <c r="D62" s="6"/>
      <c r="E62" s="6"/>
      <c r="F62" s="6"/>
      <c r="G62" s="6"/>
      <c r="H62" s="6"/>
      <c r="I62" s="6"/>
      <c r="J62" s="6"/>
      <c r="K62" s="6"/>
      <c r="L62" s="7"/>
      <c r="N62" s="5"/>
      <c r="O62" s="6"/>
      <c r="P62" s="6"/>
      <c r="Q62" s="6"/>
      <c r="R62" s="6"/>
      <c r="S62" s="6"/>
      <c r="T62" s="6"/>
      <c r="U62" s="6"/>
      <c r="V62" s="6"/>
      <c r="W62" s="7"/>
    </row>
    <row r="63" spans="2:23" ht="11.25" thickBot="1" x14ac:dyDescent="0.2">
      <c r="B63" s="8"/>
      <c r="C63" s="9"/>
      <c r="D63" s="9"/>
      <c r="E63" s="9"/>
      <c r="F63" s="9"/>
      <c r="G63" s="9"/>
      <c r="H63" s="9"/>
      <c r="I63" s="9"/>
      <c r="J63" s="9"/>
      <c r="K63" s="9"/>
      <c r="L63" s="10"/>
      <c r="N63" s="5"/>
      <c r="O63" s="6"/>
      <c r="P63" s="6"/>
      <c r="Q63" s="6"/>
      <c r="R63" s="6"/>
      <c r="S63" s="6"/>
      <c r="T63" s="6"/>
      <c r="U63" s="6"/>
      <c r="V63" s="6"/>
      <c r="W63" s="7"/>
    </row>
    <row r="64" spans="2:23" ht="11.25" thickBot="1" x14ac:dyDescent="0.2">
      <c r="B64" s="6"/>
      <c r="C64" s="6"/>
      <c r="D64" s="6"/>
      <c r="E64" s="6"/>
      <c r="F64" s="6"/>
      <c r="G64" s="6"/>
      <c r="H64" s="6"/>
      <c r="I64" s="6"/>
      <c r="J64" s="6"/>
      <c r="K64" s="6"/>
      <c r="N64" s="8"/>
      <c r="O64" s="9"/>
      <c r="P64" s="9"/>
      <c r="Q64" s="9"/>
      <c r="R64" s="9"/>
      <c r="S64" s="9"/>
      <c r="T64" s="9"/>
      <c r="U64" s="9"/>
      <c r="V64" s="9"/>
      <c r="W64" s="10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17"/>
  <sheetViews>
    <sheetView workbookViewId="0"/>
  </sheetViews>
  <sheetFormatPr defaultRowHeight="10.5" x14ac:dyDescent="0.15"/>
  <cols>
    <col min="1" max="1" width="9.140625" style="1"/>
    <col min="2" max="2" width="15.28515625" style="1" bestFit="1" customWidth="1"/>
    <col min="3" max="3" width="11.28515625" style="1" customWidth="1"/>
    <col min="4" max="16384" width="9.140625" style="1"/>
  </cols>
  <sheetData>
    <row r="1" spans="1:3" x14ac:dyDescent="0.15">
      <c r="A1" s="1" t="s">
        <v>484</v>
      </c>
      <c r="B1" s="1" t="s">
        <v>483</v>
      </c>
      <c r="C1" s="1" t="s">
        <v>482</v>
      </c>
    </row>
    <row r="2" spans="1:3" x14ac:dyDescent="0.15">
      <c r="A2" s="1">
        <v>785</v>
      </c>
      <c r="B2" s="1" t="s">
        <v>481</v>
      </c>
      <c r="C2" s="1">
        <v>0.51</v>
      </c>
    </row>
    <row r="3" spans="1:3" x14ac:dyDescent="0.15">
      <c r="A3" s="1">
        <v>787</v>
      </c>
      <c r="B3" s="1" t="s">
        <v>480</v>
      </c>
      <c r="C3" s="1">
        <v>6.15</v>
      </c>
    </row>
    <row r="4" spans="1:3" x14ac:dyDescent="0.15">
      <c r="A4" s="1">
        <v>788</v>
      </c>
      <c r="B4" s="1" t="s">
        <v>479</v>
      </c>
      <c r="C4" s="1">
        <v>3.61</v>
      </c>
    </row>
    <row r="5" spans="1:3" x14ac:dyDescent="0.15">
      <c r="A5" s="1">
        <v>798</v>
      </c>
      <c r="B5" s="1" t="s">
        <v>373</v>
      </c>
      <c r="C5" s="1">
        <v>2.9</v>
      </c>
    </row>
    <row r="6" spans="1:3" x14ac:dyDescent="0.15">
      <c r="A6" s="1">
        <v>799</v>
      </c>
      <c r="B6" s="1" t="s">
        <v>373</v>
      </c>
      <c r="C6" s="1">
        <v>2.9</v>
      </c>
    </row>
    <row r="7" spans="1:3" x14ac:dyDescent="0.15">
      <c r="A7" s="1">
        <v>789</v>
      </c>
      <c r="B7" s="1" t="s">
        <v>478</v>
      </c>
      <c r="C7" s="1">
        <v>3.54</v>
      </c>
    </row>
    <row r="8" spans="1:3" x14ac:dyDescent="0.15">
      <c r="A8" s="1">
        <v>790</v>
      </c>
      <c r="B8" s="1" t="s">
        <v>477</v>
      </c>
      <c r="C8" s="1">
        <v>3.55</v>
      </c>
    </row>
    <row r="9" spans="1:3" x14ac:dyDescent="0.15">
      <c r="A9" s="1">
        <v>791</v>
      </c>
      <c r="B9" s="1" t="s">
        <v>476</v>
      </c>
      <c r="C9" s="1">
        <v>3.66</v>
      </c>
    </row>
    <row r="10" spans="1:3" x14ac:dyDescent="0.15">
      <c r="A10" s="1">
        <v>792</v>
      </c>
      <c r="B10" s="1" t="s">
        <v>434</v>
      </c>
      <c r="C10" s="1">
        <v>6.7</v>
      </c>
    </row>
    <row r="11" spans="1:3" x14ac:dyDescent="0.15">
      <c r="A11" s="1">
        <v>794</v>
      </c>
      <c r="B11" s="1" t="s">
        <v>475</v>
      </c>
      <c r="C11" s="1">
        <v>3.62</v>
      </c>
    </row>
    <row r="12" spans="1:3" x14ac:dyDescent="0.15">
      <c r="A12" s="1">
        <v>793</v>
      </c>
      <c r="B12" s="1" t="s">
        <v>474</v>
      </c>
      <c r="C12" s="1">
        <v>3.62</v>
      </c>
    </row>
    <row r="13" spans="1:3" x14ac:dyDescent="0.15">
      <c r="A13" s="1">
        <v>795</v>
      </c>
      <c r="B13" s="1" t="s">
        <v>402</v>
      </c>
      <c r="C13" s="1">
        <v>6.29</v>
      </c>
    </row>
    <row r="14" spans="1:3" x14ac:dyDescent="0.15">
      <c r="A14" s="1">
        <v>796</v>
      </c>
      <c r="B14" s="1" t="s">
        <v>473</v>
      </c>
      <c r="C14" s="1">
        <v>5.89</v>
      </c>
    </row>
    <row r="15" spans="1:3" x14ac:dyDescent="0.15">
      <c r="A15" s="1">
        <v>797</v>
      </c>
      <c r="B15" s="1" t="s">
        <v>365</v>
      </c>
      <c r="C15" s="1">
        <v>3.57</v>
      </c>
    </row>
    <row r="16" spans="1:3" x14ac:dyDescent="0.15">
      <c r="A16" s="1">
        <v>786</v>
      </c>
      <c r="B16" s="1" t="s">
        <v>472</v>
      </c>
      <c r="C16" s="1">
        <v>2.5</v>
      </c>
    </row>
    <row r="17" spans="1:3" x14ac:dyDescent="0.15">
      <c r="A17" s="1">
        <v>784</v>
      </c>
      <c r="B17" s="1" t="s">
        <v>366</v>
      </c>
      <c r="C17" s="1">
        <v>7.24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O7:U19"/>
  <sheetViews>
    <sheetView topLeftCell="A19" workbookViewId="0">
      <selection activeCell="Q24" sqref="K24:Q24"/>
    </sheetView>
  </sheetViews>
  <sheetFormatPr defaultRowHeight="10.5" x14ac:dyDescent="0.15"/>
  <cols>
    <col min="1" max="16384" width="9.140625" style="1"/>
  </cols>
  <sheetData>
    <row r="7" spans="15:21" x14ac:dyDescent="0.15">
      <c r="O7" s="97"/>
      <c r="P7" s="97"/>
      <c r="Q7" s="97"/>
      <c r="R7" s="97"/>
      <c r="S7" s="97"/>
      <c r="T7" s="97"/>
      <c r="U7" s="97"/>
    </row>
    <row r="8" spans="15:21" x14ac:dyDescent="0.15">
      <c r="O8" s="97"/>
      <c r="P8" s="97"/>
      <c r="Q8" s="97"/>
      <c r="R8" s="97"/>
      <c r="S8" s="97"/>
      <c r="T8" s="97"/>
      <c r="U8" s="97"/>
    </row>
    <row r="9" spans="15:21" x14ac:dyDescent="0.15">
      <c r="O9" s="97"/>
      <c r="P9" s="97"/>
      <c r="Q9" s="97"/>
      <c r="R9" s="97"/>
      <c r="S9" s="97"/>
      <c r="T9" s="97"/>
      <c r="U9" s="97"/>
    </row>
    <row r="10" spans="15:21" x14ac:dyDescent="0.15">
      <c r="O10" s="97"/>
      <c r="P10" s="97"/>
      <c r="Q10" s="97"/>
      <c r="R10" s="97"/>
      <c r="S10" s="97"/>
      <c r="T10" s="97"/>
      <c r="U10" s="97"/>
    </row>
    <row r="11" spans="15:21" x14ac:dyDescent="0.15">
      <c r="O11" s="97"/>
      <c r="P11" s="97"/>
      <c r="Q11" s="97"/>
      <c r="R11" s="97"/>
      <c r="S11" s="97"/>
      <c r="T11" s="97"/>
      <c r="U11" s="97"/>
    </row>
    <row r="12" spans="15:21" x14ac:dyDescent="0.15">
      <c r="O12" s="97"/>
      <c r="P12" s="97"/>
      <c r="Q12" s="97"/>
      <c r="R12" s="97"/>
      <c r="S12" s="97"/>
      <c r="T12" s="97"/>
      <c r="U12" s="97"/>
    </row>
    <row r="13" spans="15:21" x14ac:dyDescent="0.15">
      <c r="O13" s="97"/>
      <c r="P13" s="97"/>
      <c r="Q13" s="97"/>
      <c r="R13" s="97"/>
      <c r="S13" s="97"/>
      <c r="T13" s="97"/>
      <c r="U13" s="97"/>
    </row>
    <row r="14" spans="15:21" x14ac:dyDescent="0.15">
      <c r="O14" s="97"/>
      <c r="P14" s="97"/>
      <c r="Q14" s="97"/>
      <c r="R14" s="97"/>
      <c r="S14" s="97"/>
      <c r="T14" s="97"/>
      <c r="U14" s="97"/>
    </row>
    <row r="15" spans="15:21" x14ac:dyDescent="0.15">
      <c r="O15" s="97"/>
      <c r="P15" s="97"/>
      <c r="Q15" s="97"/>
      <c r="R15" s="97"/>
      <c r="S15" s="97"/>
      <c r="T15" s="97"/>
      <c r="U15" s="97"/>
    </row>
    <row r="16" spans="15:21" x14ac:dyDescent="0.15">
      <c r="O16" s="97"/>
      <c r="P16" s="97"/>
      <c r="Q16" s="97"/>
      <c r="R16" s="97"/>
      <c r="S16" s="97"/>
      <c r="T16" s="97"/>
      <c r="U16" s="97"/>
    </row>
    <row r="17" spans="15:21" x14ac:dyDescent="0.15">
      <c r="O17" s="97"/>
      <c r="P17" s="97"/>
      <c r="Q17" s="97"/>
      <c r="R17" s="97"/>
      <c r="S17" s="97"/>
      <c r="T17" s="97"/>
      <c r="U17" s="97"/>
    </row>
    <row r="18" spans="15:21" x14ac:dyDescent="0.15">
      <c r="O18" s="97"/>
      <c r="P18" s="97"/>
      <c r="Q18" s="97"/>
      <c r="R18" s="97"/>
      <c r="S18" s="97"/>
      <c r="T18" s="97"/>
      <c r="U18" s="97"/>
    </row>
    <row r="19" spans="15:21" x14ac:dyDescent="0.15">
      <c r="O19" s="97"/>
      <c r="P19" s="97"/>
      <c r="Q19" s="97"/>
      <c r="R19" s="97"/>
      <c r="S19" s="97"/>
      <c r="T19" s="97"/>
      <c r="U19" s="97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I17"/>
  <sheetViews>
    <sheetView workbookViewId="0">
      <selection activeCell="D16" sqref="D10:BI16"/>
    </sheetView>
  </sheetViews>
  <sheetFormatPr defaultRowHeight="15" x14ac:dyDescent="0.25"/>
  <cols>
    <col min="1" max="1" width="17" style="56" customWidth="1"/>
    <col min="2" max="2" width="18" style="56" customWidth="1"/>
    <col min="3" max="3" width="31" style="56" customWidth="1"/>
    <col min="4" max="16384" width="9.140625" style="56"/>
  </cols>
  <sheetData>
    <row r="1" spans="1:61" x14ac:dyDescent="0.25">
      <c r="A1" s="61"/>
    </row>
    <row r="2" spans="1:61" x14ac:dyDescent="0.25">
      <c r="A2" s="61"/>
    </row>
    <row r="4" spans="1:61" x14ac:dyDescent="0.25">
      <c r="D4" s="59" t="s">
        <v>505</v>
      </c>
      <c r="H4" s="59" t="s">
        <v>504</v>
      </c>
      <c r="L4" s="59" t="s">
        <v>503</v>
      </c>
      <c r="P4" s="59" t="s">
        <v>502</v>
      </c>
      <c r="T4" s="59" t="s">
        <v>501</v>
      </c>
      <c r="X4" s="59" t="s">
        <v>500</v>
      </c>
      <c r="AB4" s="59" t="s">
        <v>499</v>
      </c>
      <c r="AF4" s="59" t="s">
        <v>498</v>
      </c>
      <c r="AJ4" s="59" t="s">
        <v>497</v>
      </c>
      <c r="AN4" s="59" t="s">
        <v>496</v>
      </c>
      <c r="AR4" s="59" t="s">
        <v>495</v>
      </c>
      <c r="AV4" s="59" t="s">
        <v>494</v>
      </c>
      <c r="AZ4" s="59" t="s">
        <v>493</v>
      </c>
      <c r="BD4" s="59" t="s">
        <v>492</v>
      </c>
      <c r="BH4" s="59" t="s">
        <v>491</v>
      </c>
    </row>
    <row r="5" spans="1:61" x14ac:dyDescent="0.25">
      <c r="D5" s="61"/>
      <c r="E5" s="61"/>
      <c r="F5" s="61">
        <v>2000</v>
      </c>
      <c r="G5" s="61"/>
      <c r="H5" s="61"/>
      <c r="I5" s="61"/>
      <c r="J5" s="61"/>
      <c r="K5" s="61"/>
      <c r="L5" s="61"/>
      <c r="M5" s="61"/>
      <c r="N5" s="61">
        <v>2002</v>
      </c>
      <c r="O5" s="61"/>
      <c r="P5" s="61"/>
      <c r="Q5" s="61"/>
      <c r="R5" s="61"/>
      <c r="S5" s="61"/>
      <c r="T5" s="61"/>
      <c r="U5" s="61"/>
      <c r="V5" s="61">
        <v>2004</v>
      </c>
      <c r="W5" s="61"/>
      <c r="X5" s="61"/>
      <c r="Y5" s="61"/>
      <c r="Z5" s="61"/>
      <c r="AA5" s="61"/>
      <c r="AC5" s="61"/>
      <c r="AD5" s="61">
        <v>2006</v>
      </c>
      <c r="AE5" s="61"/>
      <c r="AF5" s="61"/>
      <c r="AG5" s="61"/>
      <c r="AH5" s="61"/>
      <c r="AI5" s="61"/>
      <c r="AJ5" s="61"/>
      <c r="AL5" s="61">
        <v>2008</v>
      </c>
      <c r="AM5" s="61"/>
      <c r="AN5" s="61"/>
      <c r="AO5" s="61"/>
      <c r="AP5" s="61"/>
      <c r="AQ5" s="61"/>
      <c r="AR5" s="61"/>
      <c r="AT5" s="61">
        <v>2010</v>
      </c>
      <c r="AU5" s="61"/>
      <c r="AV5" s="61"/>
      <c r="AW5" s="61"/>
      <c r="AX5" s="61"/>
      <c r="AY5" s="61"/>
      <c r="AZ5" s="61"/>
      <c r="BA5" s="61"/>
      <c r="BB5" s="61">
        <v>2012</v>
      </c>
      <c r="BD5" s="61"/>
      <c r="BE5" s="61"/>
      <c r="BF5" s="61"/>
      <c r="BG5" s="61"/>
      <c r="BH5" s="61"/>
      <c r="BI5" s="61">
        <v>2014</v>
      </c>
    </row>
    <row r="6" spans="1:61" x14ac:dyDescent="0.25">
      <c r="A6" s="61" t="s">
        <v>490</v>
      </c>
      <c r="B6" s="61" t="s">
        <v>489</v>
      </c>
      <c r="C6" s="61" t="s">
        <v>488</v>
      </c>
      <c r="D6" s="63">
        <v>171144</v>
      </c>
      <c r="E6" s="63">
        <v>171272</v>
      </c>
      <c r="F6" s="63">
        <v>169788</v>
      </c>
      <c r="G6" s="63">
        <v>170046</v>
      </c>
      <c r="H6" s="63">
        <v>169293</v>
      </c>
      <c r="I6" s="63">
        <v>168663</v>
      </c>
      <c r="J6" s="63">
        <v>169334</v>
      </c>
      <c r="K6" s="63">
        <v>166751</v>
      </c>
      <c r="L6" s="63">
        <v>167446</v>
      </c>
      <c r="M6" s="63">
        <v>165327</v>
      </c>
      <c r="N6" s="63">
        <v>164214</v>
      </c>
      <c r="O6" s="63">
        <v>162637</v>
      </c>
      <c r="P6" s="63">
        <v>161623</v>
      </c>
      <c r="Q6" s="63">
        <v>158196</v>
      </c>
      <c r="R6" s="63">
        <v>157796</v>
      </c>
      <c r="S6" s="63">
        <v>159108</v>
      </c>
      <c r="T6" s="63">
        <v>157141</v>
      </c>
      <c r="U6" s="63">
        <v>159806</v>
      </c>
      <c r="V6" s="63">
        <v>159276</v>
      </c>
      <c r="W6" s="63">
        <v>160696</v>
      </c>
      <c r="X6" s="63">
        <v>165556</v>
      </c>
      <c r="Y6" s="63">
        <v>166474</v>
      </c>
      <c r="Z6" s="63">
        <v>167710</v>
      </c>
      <c r="AA6" s="63">
        <v>170783</v>
      </c>
      <c r="AB6" s="63">
        <v>162316</v>
      </c>
      <c r="AC6" s="63">
        <v>180183</v>
      </c>
      <c r="AD6" s="63">
        <v>185525</v>
      </c>
      <c r="AE6" s="63">
        <v>179623</v>
      </c>
      <c r="AF6" s="63">
        <v>191101</v>
      </c>
      <c r="AG6" s="63">
        <v>191679</v>
      </c>
      <c r="AH6" s="63">
        <v>186465</v>
      </c>
      <c r="AI6" s="63">
        <v>188371</v>
      </c>
      <c r="AJ6" s="63">
        <v>186296</v>
      </c>
      <c r="AK6" s="63">
        <v>182946</v>
      </c>
      <c r="AL6" s="63">
        <v>180185</v>
      </c>
      <c r="AM6" s="63">
        <v>176427</v>
      </c>
      <c r="AN6" s="63">
        <v>171921</v>
      </c>
      <c r="AO6" s="63">
        <v>159165</v>
      </c>
      <c r="AP6" s="63">
        <v>154993</v>
      </c>
      <c r="AQ6" s="63">
        <v>148868</v>
      </c>
      <c r="AR6" s="63">
        <v>139359</v>
      </c>
      <c r="AS6" s="63">
        <v>143439</v>
      </c>
      <c r="AT6" s="63">
        <v>144788</v>
      </c>
      <c r="AU6" s="63">
        <v>144542</v>
      </c>
      <c r="AV6" s="63">
        <v>144667</v>
      </c>
      <c r="AW6" s="63">
        <v>146466</v>
      </c>
      <c r="AX6" s="63">
        <v>146058</v>
      </c>
      <c r="AY6" s="63">
        <v>145624</v>
      </c>
      <c r="AZ6" s="63">
        <v>144479</v>
      </c>
      <c r="BA6" s="63">
        <v>144847</v>
      </c>
      <c r="BB6" s="63">
        <v>144232</v>
      </c>
      <c r="BC6" s="63">
        <v>144713</v>
      </c>
      <c r="BD6" s="63">
        <v>145171</v>
      </c>
      <c r="BE6" s="63">
        <v>143688</v>
      </c>
      <c r="BF6" s="63">
        <v>143989</v>
      </c>
      <c r="BG6" s="63">
        <v>144949</v>
      </c>
      <c r="BH6" s="63">
        <v>149030</v>
      </c>
      <c r="BI6" s="63">
        <v>148465</v>
      </c>
    </row>
    <row r="7" spans="1:61" x14ac:dyDescent="0.25">
      <c r="C7" s="61" t="s">
        <v>487</v>
      </c>
      <c r="D7" s="64">
        <v>45460</v>
      </c>
      <c r="E7" s="64">
        <v>44385</v>
      </c>
      <c r="F7" s="64">
        <v>45229</v>
      </c>
      <c r="G7" s="64">
        <v>45532</v>
      </c>
      <c r="H7" s="64">
        <v>46056</v>
      </c>
      <c r="I7" s="64">
        <v>46062</v>
      </c>
      <c r="J7" s="64">
        <v>45170</v>
      </c>
      <c r="K7" s="64">
        <v>44341</v>
      </c>
      <c r="L7" s="64">
        <v>46788</v>
      </c>
      <c r="M7" s="64">
        <v>45735</v>
      </c>
      <c r="N7" s="64">
        <v>45679</v>
      </c>
      <c r="O7" s="64">
        <v>44969</v>
      </c>
      <c r="P7" s="64">
        <v>46010</v>
      </c>
      <c r="Q7" s="64">
        <v>45382</v>
      </c>
      <c r="R7" s="64">
        <v>46013</v>
      </c>
      <c r="S7" s="64">
        <v>45814</v>
      </c>
      <c r="T7" s="64">
        <v>44516</v>
      </c>
      <c r="U7" s="64">
        <v>45394</v>
      </c>
      <c r="V7" s="64">
        <v>44763</v>
      </c>
      <c r="W7" s="64">
        <v>44057</v>
      </c>
      <c r="X7" s="64">
        <v>44453</v>
      </c>
      <c r="Y7" s="64">
        <v>45484</v>
      </c>
      <c r="Z7" s="64">
        <v>47053</v>
      </c>
      <c r="AA7" s="64">
        <v>49909</v>
      </c>
      <c r="AB7" s="64">
        <v>47146</v>
      </c>
      <c r="AC7" s="64">
        <v>54511</v>
      </c>
      <c r="AD7" s="64">
        <v>52216</v>
      </c>
      <c r="AE7" s="64">
        <v>54829</v>
      </c>
      <c r="AF7" s="64">
        <v>55212</v>
      </c>
      <c r="AG7" s="64">
        <v>55990</v>
      </c>
      <c r="AH7" s="64">
        <v>55528</v>
      </c>
      <c r="AI7" s="64">
        <v>55143</v>
      </c>
      <c r="AJ7" s="64">
        <v>55990</v>
      </c>
      <c r="AK7" s="64">
        <v>52681</v>
      </c>
      <c r="AL7" s="64">
        <v>49821</v>
      </c>
      <c r="AM7" s="64">
        <v>46235</v>
      </c>
      <c r="AN7" s="64">
        <v>43161</v>
      </c>
      <c r="AO7" s="64">
        <v>35456</v>
      </c>
      <c r="AP7" s="64">
        <v>33832</v>
      </c>
      <c r="AQ7" s="64">
        <v>31919</v>
      </c>
      <c r="AR7" s="64">
        <v>28492</v>
      </c>
      <c r="AS7" s="64">
        <v>29486</v>
      </c>
      <c r="AT7" s="64">
        <v>30962</v>
      </c>
      <c r="AU7" s="64">
        <v>31231</v>
      </c>
      <c r="AV7" s="64">
        <v>32711</v>
      </c>
      <c r="AW7" s="64">
        <v>34659</v>
      </c>
      <c r="AX7" s="64">
        <v>33996</v>
      </c>
      <c r="AY7" s="64">
        <v>33467</v>
      </c>
      <c r="AZ7" s="64">
        <v>32932</v>
      </c>
      <c r="BA7" s="64">
        <v>33063</v>
      </c>
      <c r="BB7" s="64">
        <v>33303</v>
      </c>
      <c r="BC7" s="64">
        <v>32898</v>
      </c>
      <c r="BD7" s="64">
        <v>33612</v>
      </c>
      <c r="BE7" s="64">
        <v>32814</v>
      </c>
      <c r="BF7" s="64">
        <v>32390</v>
      </c>
      <c r="BG7" s="64">
        <v>33338</v>
      </c>
      <c r="BH7" s="64">
        <v>34771</v>
      </c>
      <c r="BI7" s="64">
        <v>33432</v>
      </c>
    </row>
    <row r="8" spans="1:61" x14ac:dyDescent="0.25">
      <c r="C8" s="61" t="s">
        <v>486</v>
      </c>
      <c r="D8" s="63">
        <v>63988</v>
      </c>
      <c r="E8" s="63">
        <v>63494</v>
      </c>
      <c r="F8" s="63">
        <v>60223</v>
      </c>
      <c r="G8" s="63">
        <v>61759</v>
      </c>
      <c r="H8" s="63">
        <v>58705</v>
      </c>
      <c r="I8" s="63">
        <v>57910</v>
      </c>
      <c r="J8" s="63">
        <v>59947</v>
      </c>
      <c r="K8" s="63">
        <v>58398</v>
      </c>
      <c r="L8" s="63">
        <v>58132</v>
      </c>
      <c r="M8" s="63">
        <v>56554</v>
      </c>
      <c r="N8" s="63">
        <v>56448</v>
      </c>
      <c r="O8" s="63">
        <v>55933</v>
      </c>
      <c r="P8" s="63">
        <v>55024</v>
      </c>
      <c r="Q8" s="63">
        <v>55512</v>
      </c>
      <c r="R8" s="63">
        <v>54661</v>
      </c>
      <c r="S8" s="63">
        <v>55434</v>
      </c>
      <c r="T8" s="63">
        <v>55275</v>
      </c>
      <c r="U8" s="63">
        <v>56091</v>
      </c>
      <c r="V8" s="63">
        <v>57233</v>
      </c>
      <c r="W8" s="63">
        <v>58797</v>
      </c>
      <c r="X8" s="63">
        <v>60877</v>
      </c>
      <c r="Y8" s="63">
        <v>61477</v>
      </c>
      <c r="Z8" s="63">
        <v>60936</v>
      </c>
      <c r="AA8" s="63">
        <v>60156</v>
      </c>
      <c r="AB8" s="63">
        <v>58252</v>
      </c>
      <c r="AC8" s="63">
        <v>62392</v>
      </c>
      <c r="AD8" s="63">
        <v>68012</v>
      </c>
      <c r="AE8" s="63">
        <v>61273</v>
      </c>
      <c r="AF8" s="63">
        <v>68454</v>
      </c>
      <c r="AG8" s="63">
        <v>66112</v>
      </c>
      <c r="AH8" s="63">
        <v>61995</v>
      </c>
      <c r="AI8" s="63">
        <v>62382</v>
      </c>
      <c r="AJ8" s="63">
        <v>61987</v>
      </c>
      <c r="AK8" s="63">
        <v>63219</v>
      </c>
      <c r="AL8" s="63">
        <v>62988</v>
      </c>
      <c r="AM8" s="63">
        <v>61703</v>
      </c>
      <c r="AN8" s="63">
        <v>61638</v>
      </c>
      <c r="AO8" s="63">
        <v>58492</v>
      </c>
      <c r="AP8" s="63">
        <v>57589</v>
      </c>
      <c r="AQ8" s="63">
        <v>56714</v>
      </c>
      <c r="AR8" s="63">
        <v>52330</v>
      </c>
      <c r="AS8" s="63">
        <v>53736</v>
      </c>
      <c r="AT8" s="63">
        <v>54271</v>
      </c>
      <c r="AU8" s="63">
        <v>55415</v>
      </c>
      <c r="AV8" s="63">
        <v>56074</v>
      </c>
      <c r="AW8" s="63">
        <v>54150</v>
      </c>
      <c r="AX8" s="63">
        <v>55024</v>
      </c>
      <c r="AY8" s="63">
        <v>53895</v>
      </c>
      <c r="AZ8" s="63">
        <v>54334</v>
      </c>
      <c r="BA8" s="63">
        <v>53830</v>
      </c>
      <c r="BB8" s="63">
        <v>54831</v>
      </c>
      <c r="BC8" s="63">
        <v>54605</v>
      </c>
      <c r="BD8" s="63">
        <v>54162</v>
      </c>
      <c r="BE8" s="63">
        <v>54864</v>
      </c>
      <c r="BF8" s="63">
        <v>54925</v>
      </c>
      <c r="BG8" s="63">
        <v>56489</v>
      </c>
      <c r="BH8" s="63">
        <v>57990</v>
      </c>
      <c r="BI8" s="63">
        <v>59308</v>
      </c>
    </row>
    <row r="9" spans="1:61" x14ac:dyDescent="0.25">
      <c r="C9" s="61" t="s">
        <v>485</v>
      </c>
      <c r="D9" s="63">
        <v>16149</v>
      </c>
      <c r="E9" s="63">
        <v>17157</v>
      </c>
      <c r="F9" s="63">
        <v>16709</v>
      </c>
      <c r="G9" s="63">
        <v>17099</v>
      </c>
      <c r="H9" s="63">
        <v>17880</v>
      </c>
      <c r="I9" s="63">
        <v>17766</v>
      </c>
      <c r="J9" s="63">
        <v>18332</v>
      </c>
      <c r="K9" s="63">
        <v>18160</v>
      </c>
      <c r="L9" s="63">
        <v>18184</v>
      </c>
      <c r="M9" s="63">
        <v>17729</v>
      </c>
      <c r="N9" s="63">
        <v>17383</v>
      </c>
      <c r="O9" s="63">
        <v>17241</v>
      </c>
      <c r="P9" s="63">
        <v>16185</v>
      </c>
      <c r="Q9" s="63">
        <v>15469</v>
      </c>
      <c r="R9" s="63">
        <v>14970</v>
      </c>
      <c r="S9" s="63">
        <v>14966</v>
      </c>
      <c r="T9" s="63">
        <v>14774</v>
      </c>
      <c r="U9" s="63">
        <v>15816</v>
      </c>
      <c r="V9" s="63">
        <v>14954</v>
      </c>
      <c r="W9" s="63">
        <v>15800</v>
      </c>
      <c r="X9" s="63">
        <v>16664</v>
      </c>
      <c r="Y9" s="63">
        <v>16739</v>
      </c>
      <c r="Z9" s="63">
        <v>16866</v>
      </c>
      <c r="AA9" s="63">
        <v>16255</v>
      </c>
      <c r="AB9" s="63">
        <v>15459</v>
      </c>
      <c r="AC9" s="63">
        <v>17681</v>
      </c>
      <c r="AD9" s="63">
        <v>17738</v>
      </c>
      <c r="AE9" s="63">
        <v>17864</v>
      </c>
      <c r="AF9" s="63">
        <v>18943</v>
      </c>
      <c r="AG9" s="63">
        <v>18937</v>
      </c>
      <c r="AH9" s="63">
        <v>19504</v>
      </c>
      <c r="AI9" s="63">
        <v>20554</v>
      </c>
      <c r="AJ9" s="63">
        <v>21579</v>
      </c>
      <c r="AK9" s="63">
        <v>20530</v>
      </c>
      <c r="AL9" s="63">
        <v>20551</v>
      </c>
      <c r="AM9" s="63">
        <v>20618</v>
      </c>
      <c r="AN9" s="63">
        <v>20455</v>
      </c>
      <c r="AO9" s="63">
        <v>20366</v>
      </c>
      <c r="AP9" s="63">
        <v>19991</v>
      </c>
      <c r="AQ9" s="63">
        <v>17824</v>
      </c>
      <c r="AR9" s="63">
        <v>16598</v>
      </c>
      <c r="AS9" s="63">
        <v>19074</v>
      </c>
      <c r="AT9" s="63">
        <v>18165</v>
      </c>
      <c r="AU9" s="63">
        <v>17661</v>
      </c>
      <c r="AV9" s="63">
        <v>17582</v>
      </c>
      <c r="AW9" s="63">
        <v>18583</v>
      </c>
      <c r="AX9" s="63">
        <v>19579</v>
      </c>
      <c r="AY9" s="63">
        <v>20608</v>
      </c>
      <c r="AZ9" s="63">
        <v>18873</v>
      </c>
      <c r="BA9" s="63">
        <v>19802</v>
      </c>
      <c r="BB9" s="63">
        <v>18773</v>
      </c>
      <c r="BC9" s="63">
        <v>19768</v>
      </c>
      <c r="BD9" s="63">
        <v>18754</v>
      </c>
      <c r="BE9" s="63">
        <v>17909</v>
      </c>
      <c r="BF9" s="63">
        <v>18312</v>
      </c>
      <c r="BG9" s="63">
        <v>17404</v>
      </c>
      <c r="BH9" s="63">
        <v>18335</v>
      </c>
      <c r="BI9" s="63">
        <v>18248</v>
      </c>
    </row>
    <row r="11" spans="1:61" x14ac:dyDescent="0.25">
      <c r="AF11" s="62"/>
      <c r="AJ11" s="62"/>
      <c r="AN11" s="62"/>
      <c r="AR11" s="62"/>
      <c r="AV11" s="62"/>
    </row>
    <row r="12" spans="1:61" x14ac:dyDescent="0.25">
      <c r="A12" s="61"/>
    </row>
    <row r="13" spans="1:61" x14ac:dyDescent="0.25">
      <c r="A13" s="61"/>
    </row>
    <row r="14" spans="1:61" x14ac:dyDescent="0.25">
      <c r="A14" s="61"/>
    </row>
    <row r="15" spans="1:61" x14ac:dyDescent="0.25">
      <c r="A15" s="61"/>
    </row>
    <row r="16" spans="1:61" x14ac:dyDescent="0.25">
      <c r="A16" s="61"/>
    </row>
    <row r="17" spans="1:1" x14ac:dyDescent="0.25">
      <c r="A17" s="61"/>
    </row>
  </sheetData>
  <pageMargins left="0.75" right="0.75" top="1" bottom="1" header="0.5" footer="0.5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4:U29"/>
  <sheetViews>
    <sheetView zoomScale="85" zoomScaleNormal="85" workbookViewId="0">
      <selection activeCell="U17" sqref="Q4:U17"/>
    </sheetView>
  </sheetViews>
  <sheetFormatPr defaultRowHeight="10.5" x14ac:dyDescent="0.15"/>
  <cols>
    <col min="1" max="16384" width="9.140625" style="1"/>
  </cols>
  <sheetData>
    <row r="4" spans="5:21" x14ac:dyDescent="0.15">
      <c r="Q4" s="97"/>
      <c r="R4" s="97"/>
      <c r="S4" s="97"/>
      <c r="T4" s="97"/>
      <c r="U4" s="97"/>
    </row>
    <row r="5" spans="5:21" ht="11.25" thickBot="1" x14ac:dyDescent="0.2">
      <c r="Q5" s="97"/>
      <c r="R5" s="97"/>
      <c r="S5" s="97"/>
      <c r="T5" s="97"/>
      <c r="U5" s="97"/>
    </row>
    <row r="6" spans="5:21" x14ac:dyDescent="0.15">
      <c r="E6" s="2"/>
      <c r="F6" s="3"/>
      <c r="G6" s="3"/>
      <c r="H6" s="3"/>
      <c r="I6" s="3"/>
      <c r="J6" s="3"/>
      <c r="K6" s="3"/>
      <c r="L6" s="3"/>
      <c r="M6" s="3"/>
      <c r="N6" s="3"/>
      <c r="O6" s="4"/>
      <c r="Q6" s="97"/>
      <c r="R6" s="97"/>
      <c r="S6" s="97"/>
      <c r="T6" s="97"/>
      <c r="U6" s="97"/>
    </row>
    <row r="7" spans="5:21" x14ac:dyDescent="0.15">
      <c r="E7" s="5"/>
      <c r="F7" s="6"/>
      <c r="G7" s="6"/>
      <c r="H7" s="6"/>
      <c r="I7" s="6"/>
      <c r="J7" s="6"/>
      <c r="K7" s="6"/>
      <c r="L7" s="6"/>
      <c r="M7" s="6"/>
      <c r="N7" s="6"/>
      <c r="O7" s="7"/>
      <c r="Q7" s="97"/>
      <c r="R7" s="97"/>
      <c r="S7" s="97"/>
      <c r="T7" s="97"/>
      <c r="U7" s="97"/>
    </row>
    <row r="8" spans="5:21" x14ac:dyDescent="0.15">
      <c r="E8" s="5"/>
      <c r="F8" s="6"/>
      <c r="G8" s="6"/>
      <c r="H8" s="6"/>
      <c r="I8" s="6"/>
      <c r="J8" s="6"/>
      <c r="K8" s="6"/>
      <c r="L8" s="6"/>
      <c r="M8" s="6"/>
      <c r="N8" s="6"/>
      <c r="O8" s="7"/>
      <c r="Q8" s="97"/>
      <c r="R8" s="97"/>
      <c r="S8" s="97"/>
      <c r="T8" s="97"/>
      <c r="U8" s="97"/>
    </row>
    <row r="9" spans="5:21" x14ac:dyDescent="0.15">
      <c r="E9" s="5"/>
      <c r="F9" s="6"/>
      <c r="G9" s="6"/>
      <c r="H9" s="6"/>
      <c r="I9" s="6"/>
      <c r="J9" s="6"/>
      <c r="K9" s="6"/>
      <c r="L9" s="6"/>
      <c r="M9" s="6"/>
      <c r="N9" s="6"/>
      <c r="O9" s="7"/>
      <c r="Q9" s="97"/>
      <c r="R9" s="97"/>
      <c r="S9" s="97"/>
      <c r="T9" s="97"/>
      <c r="U9" s="97"/>
    </row>
    <row r="10" spans="5:21" x14ac:dyDescent="0.15">
      <c r="E10" s="5"/>
      <c r="F10" s="6"/>
      <c r="G10" s="6"/>
      <c r="H10" s="6"/>
      <c r="I10" s="6"/>
      <c r="J10" s="6"/>
      <c r="K10" s="6"/>
      <c r="L10" s="6"/>
      <c r="M10" s="6"/>
      <c r="N10" s="6"/>
      <c r="O10" s="7"/>
      <c r="Q10" s="97"/>
      <c r="R10" s="97"/>
      <c r="S10" s="97"/>
      <c r="T10" s="97"/>
      <c r="U10" s="97"/>
    </row>
    <row r="11" spans="5:21" x14ac:dyDescent="0.15">
      <c r="E11" s="5"/>
      <c r="F11" s="6"/>
      <c r="G11" s="6"/>
      <c r="H11" s="6"/>
      <c r="I11" s="6"/>
      <c r="J11" s="6"/>
      <c r="K11" s="6"/>
      <c r="L11" s="6"/>
      <c r="M11" s="6"/>
      <c r="N11" s="6"/>
      <c r="O11" s="7"/>
      <c r="Q11" s="97"/>
      <c r="R11" s="97"/>
      <c r="S11" s="97"/>
      <c r="T11" s="97"/>
      <c r="U11" s="97"/>
    </row>
    <row r="12" spans="5:21" x14ac:dyDescent="0.15">
      <c r="E12" s="5"/>
      <c r="F12" s="6"/>
      <c r="G12" s="6"/>
      <c r="H12" s="6"/>
      <c r="I12" s="6"/>
      <c r="J12" s="6"/>
      <c r="K12" s="6"/>
      <c r="L12" s="6"/>
      <c r="M12" s="6"/>
      <c r="N12" s="6"/>
      <c r="O12" s="7"/>
      <c r="Q12" s="97"/>
      <c r="R12" s="97"/>
      <c r="S12" s="97"/>
      <c r="T12" s="97"/>
      <c r="U12" s="97"/>
    </row>
    <row r="13" spans="5:21" x14ac:dyDescent="0.15">
      <c r="E13" s="5"/>
      <c r="F13" s="6"/>
      <c r="G13" s="6"/>
      <c r="H13" s="6"/>
      <c r="I13" s="6"/>
      <c r="J13" s="6"/>
      <c r="K13" s="6"/>
      <c r="L13" s="6"/>
      <c r="M13" s="6"/>
      <c r="N13" s="6"/>
      <c r="O13" s="7"/>
      <c r="Q13" s="97"/>
      <c r="R13" s="97"/>
      <c r="S13" s="97"/>
      <c r="T13" s="97"/>
      <c r="U13" s="97"/>
    </row>
    <row r="14" spans="5:21" x14ac:dyDescent="0.15">
      <c r="E14" s="5"/>
      <c r="F14" s="6"/>
      <c r="G14" s="6"/>
      <c r="H14" s="6"/>
      <c r="I14" s="6"/>
      <c r="J14" s="6"/>
      <c r="K14" s="6"/>
      <c r="L14" s="6"/>
      <c r="M14" s="6"/>
      <c r="N14" s="6"/>
      <c r="O14" s="7"/>
      <c r="Q14" s="97"/>
      <c r="R14" s="97"/>
      <c r="S14" s="97"/>
      <c r="T14" s="97"/>
      <c r="U14" s="97"/>
    </row>
    <row r="15" spans="5:21" x14ac:dyDescent="0.15"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  <c r="Q15" s="97"/>
      <c r="R15" s="97"/>
      <c r="S15" s="97"/>
      <c r="T15" s="97"/>
      <c r="U15" s="97"/>
    </row>
    <row r="16" spans="5:21" x14ac:dyDescent="0.15">
      <c r="E16" s="5"/>
      <c r="F16" s="6"/>
      <c r="G16" s="6"/>
      <c r="H16" s="6"/>
      <c r="I16" s="6"/>
      <c r="J16" s="6"/>
      <c r="K16" s="6"/>
      <c r="L16" s="6"/>
      <c r="M16" s="6"/>
      <c r="N16" s="6"/>
      <c r="O16" s="7"/>
      <c r="Q16" s="97"/>
      <c r="R16" s="97"/>
      <c r="S16" s="97"/>
      <c r="T16" s="97"/>
      <c r="U16" s="97"/>
    </row>
    <row r="17" spans="5:21" x14ac:dyDescent="0.15">
      <c r="E17" s="5"/>
      <c r="F17" s="6"/>
      <c r="G17" s="6"/>
      <c r="H17" s="6"/>
      <c r="I17" s="6"/>
      <c r="J17" s="6"/>
      <c r="K17" s="6"/>
      <c r="L17" s="6"/>
      <c r="M17" s="6"/>
      <c r="N17" s="6"/>
      <c r="O17" s="7"/>
      <c r="Q17" s="97"/>
      <c r="R17" s="97"/>
      <c r="S17" s="97"/>
      <c r="T17" s="97"/>
      <c r="U17" s="97"/>
    </row>
    <row r="18" spans="5:21" x14ac:dyDescent="0.15">
      <c r="E18" s="5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5:21" x14ac:dyDescent="0.15">
      <c r="E19" s="5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5:21" x14ac:dyDescent="0.15">
      <c r="E20" s="5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5:21" x14ac:dyDescent="0.15">
      <c r="E21" s="5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5:21" x14ac:dyDescent="0.15">
      <c r="E22" s="5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5:21" x14ac:dyDescent="0.15">
      <c r="E23" s="5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5:21" x14ac:dyDescent="0.15">
      <c r="E24" s="5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5:21" x14ac:dyDescent="0.15">
      <c r="E25" s="5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5:21" x14ac:dyDescent="0.15">
      <c r="E26" s="5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5:21" x14ac:dyDescent="0.15">
      <c r="E27" s="5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5:21" x14ac:dyDescent="0.15">
      <c r="E28" s="5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5:21" ht="11.25" thickBot="1" x14ac:dyDescent="0.2">
      <c r="E29" s="8"/>
      <c r="F29" s="9"/>
      <c r="G29" s="9"/>
      <c r="H29" s="9"/>
      <c r="I29" s="9"/>
      <c r="J29" s="9"/>
      <c r="K29" s="9"/>
      <c r="L29" s="9"/>
      <c r="M29" s="9"/>
      <c r="N29" s="9"/>
      <c r="O29" s="10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CV198"/>
  <sheetViews>
    <sheetView zoomScale="85" zoomScaleNormal="85" workbookViewId="0">
      <selection activeCell="L6" sqref="L6"/>
    </sheetView>
  </sheetViews>
  <sheetFormatPr defaultRowHeight="15" x14ac:dyDescent="0.25"/>
  <cols>
    <col min="1" max="1" width="52.140625" style="65" bestFit="1" customWidth="1"/>
    <col min="2" max="2" width="27.140625" style="65" customWidth="1"/>
    <col min="3" max="20" width="5.85546875" style="65" customWidth="1"/>
    <col min="21" max="24" width="9.140625" style="65"/>
    <col min="25" max="25" width="21" style="65" customWidth="1"/>
    <col min="26" max="51" width="9.140625" style="65"/>
    <col min="52" max="52" width="23.7109375" style="65" customWidth="1"/>
    <col min="53" max="56" width="6.42578125" style="65" customWidth="1"/>
    <col min="57" max="60" width="7.28515625" style="65" customWidth="1"/>
    <col min="61" max="62" width="9.140625" style="65"/>
    <col min="63" max="63" width="12.85546875" style="65" customWidth="1"/>
    <col min="64" max="71" width="15" style="65" customWidth="1"/>
    <col min="72" max="75" width="9.140625" style="65"/>
    <col min="76" max="76" width="33.140625" style="65" customWidth="1"/>
    <col min="77" max="77" width="9.85546875" style="65" customWidth="1"/>
    <col min="78" max="80" width="9.140625" style="65"/>
    <col min="81" max="81" width="0.42578125" style="65" customWidth="1"/>
    <col min="82" max="86" width="9.140625" style="65"/>
    <col min="87" max="87" width="34.7109375" style="65" customWidth="1"/>
    <col min="88" max="91" width="9.140625" style="65"/>
    <col min="92" max="92" width="0.85546875" style="65" customWidth="1"/>
    <col min="93" max="16384" width="9.140625" style="65"/>
  </cols>
  <sheetData>
    <row r="2" spans="2:80" x14ac:dyDescent="0.25">
      <c r="AG2" s="211"/>
      <c r="AH2" s="211"/>
      <c r="AI2" s="211"/>
      <c r="AJ2" s="211"/>
      <c r="AK2" s="211"/>
      <c r="AL2" s="211"/>
      <c r="AM2" s="211"/>
      <c r="AN2" s="211"/>
      <c r="AO2" s="211"/>
      <c r="BQ2" s="211"/>
      <c r="BR2" s="211"/>
      <c r="BS2" s="211"/>
      <c r="BT2" s="211"/>
    </row>
    <row r="3" spans="2:80" x14ac:dyDescent="0.25">
      <c r="BA3" s="211"/>
      <c r="BB3" s="211"/>
      <c r="BC3" s="211"/>
      <c r="BD3" s="211"/>
      <c r="BE3" s="211"/>
      <c r="BF3" s="211"/>
      <c r="BG3" s="211"/>
      <c r="BH3" s="211"/>
      <c r="BY3" s="211"/>
      <c r="BZ3" s="211"/>
      <c r="CA3" s="211"/>
      <c r="CB3" s="211"/>
    </row>
    <row r="4" spans="2:80" ht="18.75" customHeight="1" x14ac:dyDescent="0.25"/>
    <row r="5" spans="2:80" ht="16.5" customHeight="1" x14ac:dyDescent="0.25"/>
    <row r="6" spans="2:80" ht="16.5" customHeight="1" x14ac:dyDescent="0.25"/>
    <row r="7" spans="2:80" ht="16.5" customHeight="1" x14ac:dyDescent="0.25">
      <c r="C7" s="65" t="s">
        <v>515</v>
      </c>
      <c r="D7" s="65" t="s">
        <v>514</v>
      </c>
      <c r="E7" s="65" t="s">
        <v>513</v>
      </c>
      <c r="F7" s="65" t="s">
        <v>512</v>
      </c>
      <c r="G7" s="65" t="s">
        <v>511</v>
      </c>
      <c r="H7" s="65" t="s">
        <v>506</v>
      </c>
    </row>
    <row r="8" spans="2:80" ht="16.5" customHeight="1" x14ac:dyDescent="0.25">
      <c r="B8" s="215" t="s">
        <v>520</v>
      </c>
      <c r="C8" s="215">
        <v>99.866231675345489</v>
      </c>
      <c r="D8" s="215">
        <v>79.331372465306828</v>
      </c>
      <c r="E8" s="215">
        <v>62.7</v>
      </c>
      <c r="F8" s="215">
        <v>35.489900881735089</v>
      </c>
      <c r="G8" s="215">
        <v>66.681131337215561</v>
      </c>
      <c r="H8" s="215">
        <v>59.4</v>
      </c>
    </row>
    <row r="9" spans="2:80" ht="16.5" customHeight="1" x14ac:dyDescent="0.25">
      <c r="B9" s="215" t="s">
        <v>517</v>
      </c>
      <c r="C9" s="215">
        <v>30.677487783563663</v>
      </c>
      <c r="D9" s="215">
        <v>24.032736578349557</v>
      </c>
      <c r="E9" s="215">
        <v>22.799999999999997</v>
      </c>
      <c r="F9" s="215">
        <v>12.426204295382348</v>
      </c>
      <c r="G9" s="215">
        <v>12.447408191949044</v>
      </c>
      <c r="H9" s="215">
        <v>18.300000000000004</v>
      </c>
    </row>
    <row r="10" spans="2:80" ht="16.5" customHeight="1" x14ac:dyDescent="0.25">
      <c r="B10" s="215" t="s">
        <v>516</v>
      </c>
      <c r="C10" s="215">
        <v>18.004924750556455</v>
      </c>
      <c r="D10" s="215">
        <v>17.369053686601774</v>
      </c>
      <c r="E10" s="215">
        <v>11.5</v>
      </c>
      <c r="F10" s="215">
        <v>10.003606341618347</v>
      </c>
      <c r="G10" s="215">
        <v>13.489980950708002</v>
      </c>
      <c r="H10" s="215">
        <v>12.799999999999997</v>
      </c>
    </row>
    <row r="11" spans="2:80" ht="16.5" customHeight="1" x14ac:dyDescent="0.25"/>
    <row r="12" spans="2:80" ht="16.5" customHeight="1" x14ac:dyDescent="0.25"/>
    <row r="13" spans="2:80" ht="16.5" customHeight="1" x14ac:dyDescent="0.25"/>
    <row r="14" spans="2:80" ht="16.5" customHeight="1" x14ac:dyDescent="0.25"/>
    <row r="15" spans="2:80" ht="16.5" customHeight="1" x14ac:dyDescent="0.25"/>
    <row r="16" spans="2:80" ht="16.5" customHeight="1" x14ac:dyDescent="0.25">
      <c r="B16" s="59"/>
    </row>
    <row r="17" spans="2:2" ht="16.5" customHeight="1" x14ac:dyDescent="0.25"/>
    <row r="18" spans="2:2" ht="16.5" customHeight="1" x14ac:dyDescent="0.25"/>
    <row r="19" spans="2:2" ht="16.5" customHeight="1" x14ac:dyDescent="0.25"/>
    <row r="20" spans="2:2" ht="16.5" customHeight="1" x14ac:dyDescent="0.25"/>
    <row r="22" spans="2:2" x14ac:dyDescent="0.25">
      <c r="B22" s="59"/>
    </row>
    <row r="24" spans="2:2" ht="11.25" customHeight="1" x14ac:dyDescent="0.25"/>
    <row r="26" spans="2:2" ht="11.25" customHeight="1" x14ac:dyDescent="0.25"/>
    <row r="28" spans="2:2" ht="11.25" customHeight="1" x14ac:dyDescent="0.25"/>
    <row r="31" spans="2:2" ht="13.5" customHeight="1" x14ac:dyDescent="0.25"/>
    <row r="32" spans="2:2" ht="11.25" customHeight="1" x14ac:dyDescent="0.25"/>
    <row r="34" spans="3:100" ht="11.25" customHeight="1" x14ac:dyDescent="0.25"/>
    <row r="36" spans="3:100" ht="11.25" customHeight="1" x14ac:dyDescent="0.25"/>
    <row r="42" spans="3:100" x14ac:dyDescent="0.25"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BQ42" s="211"/>
      <c r="BR42" s="211"/>
      <c r="BS42" s="211"/>
      <c r="BT42" s="211"/>
    </row>
    <row r="43" spans="3:100" ht="9.75" customHeight="1" x14ac:dyDescent="0.25"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BA43" s="211"/>
      <c r="BB43" s="211"/>
      <c r="BC43" s="211"/>
      <c r="BD43" s="211"/>
      <c r="BE43" s="211"/>
      <c r="BF43" s="211"/>
      <c r="BG43" s="211"/>
      <c r="BH43" s="211"/>
      <c r="BY43" s="211"/>
      <c r="BZ43" s="211"/>
      <c r="CA43" s="211"/>
      <c r="CB43" s="211"/>
      <c r="CD43" s="211"/>
      <c r="CE43" s="211"/>
      <c r="CF43" s="211"/>
      <c r="CG43" s="211"/>
      <c r="CJ43" s="211"/>
      <c r="CK43" s="211"/>
      <c r="CL43" s="211"/>
      <c r="CM43" s="211"/>
      <c r="CS43" s="211"/>
      <c r="CT43" s="211"/>
      <c r="CU43" s="211"/>
      <c r="CV43" s="211"/>
    </row>
    <row r="48" spans="3:100" ht="16.5" customHeight="1" x14ac:dyDescent="0.25"/>
    <row r="50" ht="15.75" customHeight="1" x14ac:dyDescent="0.25"/>
    <row r="52" ht="12.75" customHeight="1" x14ac:dyDescent="0.25"/>
    <row r="56" ht="12.75" customHeight="1" x14ac:dyDescent="0.25"/>
    <row r="58" ht="12.75" customHeight="1" x14ac:dyDescent="0.25"/>
    <row r="60" ht="12.75" customHeight="1" x14ac:dyDescent="0.25"/>
    <row r="64" ht="12.75" customHeight="1" x14ac:dyDescent="0.25"/>
    <row r="66" ht="12.75" customHeight="1" x14ac:dyDescent="0.25"/>
    <row r="68" ht="12.75" customHeight="1" x14ac:dyDescent="0.25"/>
    <row r="72" ht="12.75" customHeight="1" x14ac:dyDescent="0.25"/>
    <row r="74" ht="12.75" customHeight="1" x14ac:dyDescent="0.25"/>
    <row r="76" ht="12.75" customHeight="1" x14ac:dyDescent="0.25"/>
    <row r="82" spans="3:72" x14ac:dyDescent="0.25"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BQ82" s="211"/>
      <c r="BR82" s="211"/>
      <c r="BS82" s="211"/>
      <c r="BT82" s="211"/>
    </row>
    <row r="83" spans="3:72" x14ac:dyDescent="0.25"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BA83" s="211"/>
      <c r="BB83" s="211"/>
      <c r="BC83" s="211"/>
      <c r="BD83" s="211"/>
      <c r="BE83" s="211"/>
      <c r="BF83" s="211"/>
      <c r="BG83" s="211"/>
      <c r="BH83" s="211"/>
    </row>
    <row r="88" spans="3:72" ht="12" customHeight="1" x14ac:dyDescent="0.25"/>
    <row r="90" spans="3:72" ht="12" customHeight="1" x14ac:dyDescent="0.25"/>
    <row r="92" spans="3:72" ht="12" customHeight="1" x14ac:dyDescent="0.25"/>
    <row r="96" spans="3:72" ht="12" customHeight="1" x14ac:dyDescent="0.25"/>
    <row r="98" ht="12" customHeight="1" x14ac:dyDescent="0.25"/>
    <row r="100" ht="12" customHeight="1" x14ac:dyDescent="0.25"/>
    <row r="104" ht="12.75" customHeight="1" x14ac:dyDescent="0.25"/>
    <row r="106" ht="12.75" customHeight="1" x14ac:dyDescent="0.25"/>
    <row r="108" ht="12.75" customHeight="1" x14ac:dyDescent="0.25"/>
    <row r="112" ht="12.75" customHeight="1" x14ac:dyDescent="0.25"/>
    <row r="114" spans="3:85" ht="12.75" customHeight="1" x14ac:dyDescent="0.25"/>
    <row r="116" spans="3:85" ht="12.75" customHeight="1" x14ac:dyDescent="0.25"/>
    <row r="123" spans="3:85" x14ac:dyDescent="0.25"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BQ123" s="211"/>
      <c r="BR123" s="211"/>
      <c r="BS123" s="211"/>
      <c r="BT123" s="211"/>
    </row>
    <row r="124" spans="3:85" ht="16.5" customHeight="1" x14ac:dyDescent="0.25"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BA124" s="211"/>
      <c r="BB124" s="211"/>
      <c r="BC124" s="211"/>
      <c r="BD124" s="211"/>
      <c r="BE124" s="211"/>
      <c r="BF124" s="211"/>
      <c r="BG124" s="211"/>
      <c r="BH124" s="211"/>
      <c r="BY124" s="211"/>
      <c r="BZ124" s="211"/>
      <c r="CA124" s="211"/>
      <c r="CB124" s="211"/>
      <c r="CD124" s="211"/>
      <c r="CE124" s="211"/>
      <c r="CF124" s="211"/>
      <c r="CG124" s="211"/>
    </row>
    <row r="129" ht="13.5" customHeight="1" x14ac:dyDescent="0.25"/>
    <row r="131" ht="10.5" customHeight="1" x14ac:dyDescent="0.25"/>
    <row r="133" ht="10.5" customHeight="1" x14ac:dyDescent="0.25"/>
    <row r="137" ht="10.5" customHeight="1" x14ac:dyDescent="0.25"/>
    <row r="139" ht="10.5" customHeight="1" x14ac:dyDescent="0.25"/>
    <row r="141" ht="10.5" customHeight="1" x14ac:dyDescent="0.25"/>
    <row r="145" ht="10.5" customHeight="1" x14ac:dyDescent="0.25"/>
    <row r="147" ht="10.5" customHeight="1" x14ac:dyDescent="0.25"/>
    <row r="149" ht="10.5" customHeight="1" x14ac:dyDescent="0.25"/>
    <row r="153" ht="10.5" customHeight="1" x14ac:dyDescent="0.25"/>
    <row r="155" ht="10.5" customHeight="1" x14ac:dyDescent="0.25"/>
    <row r="157" ht="10.5" customHeight="1" x14ac:dyDescent="0.25"/>
    <row r="164" spans="3:72" x14ac:dyDescent="0.25"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BQ164" s="211"/>
      <c r="BR164" s="211"/>
      <c r="BS164" s="211"/>
      <c r="BT164" s="211"/>
    </row>
    <row r="165" spans="3:72" x14ac:dyDescent="0.25"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BA165" s="211"/>
      <c r="BB165" s="211"/>
      <c r="BC165" s="211"/>
      <c r="BD165" s="211"/>
      <c r="BE165" s="211"/>
      <c r="BF165" s="211"/>
      <c r="BG165" s="211"/>
      <c r="BH165" s="211"/>
    </row>
    <row r="170" spans="3:72" ht="12" customHeight="1" x14ac:dyDescent="0.25"/>
    <row r="172" spans="3:72" ht="12" customHeight="1" x14ac:dyDescent="0.25"/>
    <row r="174" spans="3:72" ht="12" customHeight="1" x14ac:dyDescent="0.25"/>
    <row r="178" ht="12" customHeight="1" x14ac:dyDescent="0.25"/>
    <row r="180" ht="12" customHeight="1" x14ac:dyDescent="0.25"/>
    <row r="182" ht="12" customHeight="1" x14ac:dyDescent="0.25"/>
    <row r="186" ht="12" customHeight="1" x14ac:dyDescent="0.25"/>
    <row r="188" ht="12" customHeight="1" x14ac:dyDescent="0.25"/>
    <row r="190" ht="12" customHeight="1" x14ac:dyDescent="0.25"/>
    <row r="194" ht="12" customHeight="1" x14ac:dyDescent="0.25"/>
    <row r="196" ht="12" customHeight="1" x14ac:dyDescent="0.25"/>
    <row r="198" ht="12" customHeight="1" x14ac:dyDescent="0.25"/>
  </sheetData>
  <mergeCells count="44">
    <mergeCell ref="C165:F165"/>
    <mergeCell ref="G165:J165"/>
    <mergeCell ref="K165:S165"/>
    <mergeCell ref="BA165:BD165"/>
    <mergeCell ref="BE165:BH165"/>
    <mergeCell ref="BY124:CB124"/>
    <mergeCell ref="CD124:CG124"/>
    <mergeCell ref="Y164:AB164"/>
    <mergeCell ref="AC164:AF164"/>
    <mergeCell ref="AG164:AO164"/>
    <mergeCell ref="BQ164:BT164"/>
    <mergeCell ref="Y123:AB123"/>
    <mergeCell ref="AC123:AF123"/>
    <mergeCell ref="AG123:AO123"/>
    <mergeCell ref="BQ123:BT123"/>
    <mergeCell ref="C124:F124"/>
    <mergeCell ref="G124:J124"/>
    <mergeCell ref="K124:S124"/>
    <mergeCell ref="BA124:BD124"/>
    <mergeCell ref="BE124:BH124"/>
    <mergeCell ref="Y82:AB82"/>
    <mergeCell ref="AC82:AF82"/>
    <mergeCell ref="AG82:AO82"/>
    <mergeCell ref="BQ82:BT82"/>
    <mergeCell ref="C83:F83"/>
    <mergeCell ref="G83:J83"/>
    <mergeCell ref="K83:S83"/>
    <mergeCell ref="BA83:BD83"/>
    <mergeCell ref="BE83:BH83"/>
    <mergeCell ref="BA43:BD43"/>
    <mergeCell ref="BE43:BH43"/>
    <mergeCell ref="BY43:CB43"/>
    <mergeCell ref="CD43:CG43"/>
    <mergeCell ref="CJ43:CM43"/>
    <mergeCell ref="CS43:CV43"/>
    <mergeCell ref="AG2:AO2"/>
    <mergeCell ref="BQ2:BT2"/>
    <mergeCell ref="BA3:BD3"/>
    <mergeCell ref="BE3:BH3"/>
    <mergeCell ref="BY3:CB3"/>
    <mergeCell ref="Y42:AB42"/>
    <mergeCell ref="AC42:AF42"/>
    <mergeCell ref="AG42:AO42"/>
    <mergeCell ref="BQ42:BT4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1:P35"/>
  <sheetViews>
    <sheetView topLeftCell="E1" workbookViewId="0">
      <selection activeCell="T23" sqref="T23"/>
    </sheetView>
  </sheetViews>
  <sheetFormatPr defaultRowHeight="10.5" x14ac:dyDescent="0.15"/>
  <cols>
    <col min="1" max="16384" width="9.140625" style="1"/>
  </cols>
  <sheetData>
    <row r="1" spans="6:16" ht="11.25" thickBot="1" x14ac:dyDescent="0.2"/>
    <row r="2" spans="6:16" x14ac:dyDescent="0.15">
      <c r="F2" s="2"/>
      <c r="G2" s="3"/>
      <c r="H2" s="3"/>
      <c r="I2" s="3"/>
      <c r="J2" s="3"/>
      <c r="K2" s="3"/>
      <c r="L2" s="3"/>
      <c r="M2" s="3"/>
      <c r="N2" s="3"/>
      <c r="O2" s="3"/>
      <c r="P2" s="4"/>
    </row>
    <row r="3" spans="6:16" x14ac:dyDescent="0.15">
      <c r="F3" s="5"/>
      <c r="G3" s="6"/>
      <c r="H3" s="6"/>
      <c r="I3" s="6"/>
      <c r="J3" s="6"/>
      <c r="K3" s="6"/>
      <c r="L3" s="6"/>
      <c r="M3" s="6"/>
      <c r="N3" s="6"/>
      <c r="O3" s="6"/>
      <c r="P3" s="7"/>
    </row>
    <row r="4" spans="6:16" x14ac:dyDescent="0.15">
      <c r="F4" s="5"/>
      <c r="G4" s="6"/>
      <c r="H4" s="6"/>
      <c r="I4" s="6"/>
      <c r="J4" s="6"/>
      <c r="K4" s="6"/>
      <c r="L4" s="6"/>
      <c r="M4" s="6"/>
      <c r="N4" s="6"/>
      <c r="O4" s="6"/>
      <c r="P4" s="7"/>
    </row>
    <row r="5" spans="6:16" x14ac:dyDescent="0.15">
      <c r="F5" s="5"/>
      <c r="G5" s="6"/>
      <c r="H5" s="6"/>
      <c r="I5" s="6"/>
      <c r="J5" s="6"/>
      <c r="K5" s="6"/>
      <c r="L5" s="6"/>
      <c r="M5" s="6"/>
      <c r="N5" s="6"/>
      <c r="O5" s="6"/>
      <c r="P5" s="7"/>
    </row>
    <row r="6" spans="6:16" x14ac:dyDescent="0.15">
      <c r="F6" s="5"/>
      <c r="G6" s="6"/>
      <c r="H6" s="6"/>
      <c r="I6" s="6"/>
      <c r="J6" s="6"/>
      <c r="K6" s="6"/>
      <c r="L6" s="6"/>
      <c r="M6" s="6"/>
      <c r="N6" s="6"/>
      <c r="O6" s="6"/>
      <c r="P6" s="7"/>
    </row>
    <row r="7" spans="6:16" x14ac:dyDescent="0.15">
      <c r="F7" s="5"/>
      <c r="G7" s="6"/>
      <c r="H7" s="6"/>
      <c r="I7" s="6"/>
      <c r="J7" s="6"/>
      <c r="K7" s="6"/>
      <c r="L7" s="6"/>
      <c r="M7" s="6"/>
      <c r="N7" s="6"/>
      <c r="O7" s="6"/>
      <c r="P7" s="7"/>
    </row>
    <row r="8" spans="6:16" x14ac:dyDescent="0.15">
      <c r="F8" s="5"/>
      <c r="G8" s="6"/>
      <c r="H8" s="6"/>
      <c r="I8" s="6"/>
      <c r="J8" s="6"/>
      <c r="K8" s="6"/>
      <c r="L8" s="6"/>
      <c r="M8" s="6"/>
      <c r="N8" s="6"/>
      <c r="O8" s="6"/>
      <c r="P8" s="7"/>
    </row>
    <row r="9" spans="6:16" x14ac:dyDescent="0.15">
      <c r="F9" s="5"/>
      <c r="G9" s="6"/>
      <c r="H9" s="6"/>
      <c r="I9" s="6"/>
      <c r="J9" s="6"/>
      <c r="K9" s="6"/>
      <c r="L9" s="6"/>
      <c r="M9" s="6"/>
      <c r="N9" s="6"/>
      <c r="O9" s="6"/>
      <c r="P9" s="7"/>
    </row>
    <row r="10" spans="6:16" x14ac:dyDescent="0.15">
      <c r="F10" s="5"/>
      <c r="G10" s="6"/>
      <c r="H10" s="6"/>
      <c r="I10" s="6"/>
      <c r="J10" s="6"/>
      <c r="K10" s="6"/>
      <c r="L10" s="6"/>
      <c r="M10" s="6"/>
      <c r="N10" s="6"/>
      <c r="O10" s="6"/>
      <c r="P10" s="7"/>
    </row>
    <row r="11" spans="6:16" x14ac:dyDescent="0.15">
      <c r="F11" s="5"/>
      <c r="G11" s="6"/>
      <c r="H11" s="6"/>
      <c r="I11" s="6"/>
      <c r="J11" s="6"/>
      <c r="K11" s="6"/>
      <c r="L11" s="6"/>
      <c r="M11" s="6"/>
      <c r="N11" s="6"/>
      <c r="O11" s="6"/>
      <c r="P11" s="7"/>
    </row>
    <row r="12" spans="6:16" x14ac:dyDescent="0.15">
      <c r="F12" s="5"/>
      <c r="G12" s="6"/>
      <c r="H12" s="6"/>
      <c r="I12" s="6"/>
      <c r="J12" s="6"/>
      <c r="K12" s="6"/>
      <c r="L12" s="6"/>
      <c r="M12" s="6"/>
      <c r="N12" s="6"/>
      <c r="O12" s="6"/>
      <c r="P12" s="7"/>
    </row>
    <row r="13" spans="6:16" x14ac:dyDescent="0.15">
      <c r="F13" s="5"/>
      <c r="G13" s="6"/>
      <c r="H13" s="6"/>
      <c r="I13" s="6"/>
      <c r="J13" s="6"/>
      <c r="K13" s="6"/>
      <c r="L13" s="6"/>
      <c r="M13" s="6"/>
      <c r="N13" s="6"/>
      <c r="O13" s="6"/>
      <c r="P13" s="7"/>
    </row>
    <row r="14" spans="6:16" x14ac:dyDescent="0.15">
      <c r="F14" s="5"/>
      <c r="G14" s="6"/>
      <c r="H14" s="6"/>
      <c r="I14" s="6"/>
      <c r="J14" s="6"/>
      <c r="K14" s="6"/>
      <c r="L14" s="6"/>
      <c r="M14" s="6"/>
      <c r="N14" s="6"/>
      <c r="O14" s="6"/>
      <c r="P14" s="7"/>
    </row>
    <row r="15" spans="6:16" x14ac:dyDescent="0.15">
      <c r="F15" s="5"/>
      <c r="G15" s="6"/>
      <c r="H15" s="6"/>
      <c r="I15" s="6"/>
      <c r="J15" s="6"/>
      <c r="K15" s="6"/>
      <c r="L15" s="6"/>
      <c r="M15" s="6"/>
      <c r="N15" s="6"/>
      <c r="O15" s="6"/>
      <c r="P15" s="7"/>
    </row>
    <row r="16" spans="6:16" x14ac:dyDescent="0.15">
      <c r="F16" s="5"/>
      <c r="G16" s="6"/>
      <c r="H16" s="6"/>
      <c r="I16" s="6"/>
      <c r="J16" s="6"/>
      <c r="K16" s="6"/>
      <c r="L16" s="6"/>
      <c r="M16" s="6"/>
      <c r="N16" s="6"/>
      <c r="O16" s="6"/>
      <c r="P16" s="7"/>
    </row>
    <row r="17" spans="6:16" x14ac:dyDescent="0.15">
      <c r="F17" s="5"/>
      <c r="G17" s="6"/>
      <c r="H17" s="6"/>
      <c r="I17" s="6"/>
      <c r="J17" s="6"/>
      <c r="K17" s="6"/>
      <c r="L17" s="6"/>
      <c r="M17" s="6"/>
      <c r="N17" s="6"/>
      <c r="O17" s="6"/>
      <c r="P17" s="7"/>
    </row>
    <row r="18" spans="6:16" x14ac:dyDescent="0.15">
      <c r="F18" s="5"/>
      <c r="G18" s="6"/>
      <c r="H18" s="6"/>
      <c r="I18" s="6"/>
      <c r="J18" s="6"/>
      <c r="K18" s="6"/>
      <c r="L18" s="6"/>
      <c r="M18" s="6"/>
      <c r="N18" s="6"/>
      <c r="O18" s="6"/>
      <c r="P18" s="7"/>
    </row>
    <row r="19" spans="6:16" x14ac:dyDescent="0.15">
      <c r="F19" s="5"/>
      <c r="G19" s="6"/>
      <c r="H19" s="6"/>
      <c r="I19" s="6"/>
      <c r="J19" s="6"/>
      <c r="K19" s="6"/>
      <c r="L19" s="6"/>
      <c r="M19" s="6"/>
      <c r="N19" s="6"/>
      <c r="O19" s="6"/>
      <c r="P19" s="7"/>
    </row>
    <row r="20" spans="6:16" x14ac:dyDescent="0.15">
      <c r="F20" s="5"/>
      <c r="G20" s="6"/>
      <c r="H20" s="6"/>
      <c r="I20" s="6"/>
      <c r="J20" s="6"/>
      <c r="K20" s="6"/>
      <c r="L20" s="6"/>
      <c r="M20" s="6"/>
      <c r="N20" s="6"/>
      <c r="O20" s="6"/>
      <c r="P20" s="7"/>
    </row>
    <row r="21" spans="6:16" x14ac:dyDescent="0.15">
      <c r="F21" s="5"/>
      <c r="G21" s="6"/>
      <c r="H21" s="6"/>
      <c r="I21" s="6"/>
      <c r="J21" s="6"/>
      <c r="K21" s="6"/>
      <c r="L21" s="6"/>
      <c r="M21" s="6"/>
      <c r="N21" s="6"/>
      <c r="O21" s="6"/>
      <c r="P21" s="7"/>
    </row>
    <row r="22" spans="6:16" x14ac:dyDescent="0.15">
      <c r="F22" s="5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6:16" x14ac:dyDescent="0.15">
      <c r="F23" s="5"/>
      <c r="G23" s="6"/>
      <c r="H23" s="6"/>
      <c r="I23" s="6"/>
      <c r="J23" s="6"/>
      <c r="K23" s="6"/>
      <c r="L23" s="6"/>
      <c r="M23" s="6"/>
      <c r="N23" s="6"/>
      <c r="O23" s="6"/>
      <c r="P23" s="7"/>
    </row>
    <row r="24" spans="6:16" x14ac:dyDescent="0.15">
      <c r="F24" s="5"/>
      <c r="G24" s="6"/>
      <c r="H24" s="6"/>
      <c r="I24" s="6"/>
      <c r="J24" s="6"/>
      <c r="K24" s="6"/>
      <c r="L24" s="6"/>
      <c r="M24" s="6"/>
      <c r="N24" s="6"/>
      <c r="O24" s="6"/>
      <c r="P24" s="7"/>
    </row>
    <row r="25" spans="6:16" x14ac:dyDescent="0.15">
      <c r="F25" s="5"/>
      <c r="G25" s="6"/>
      <c r="H25" s="6"/>
      <c r="I25" s="6"/>
      <c r="J25" s="6"/>
      <c r="K25" s="6"/>
      <c r="L25" s="6"/>
      <c r="M25" s="6"/>
      <c r="N25" s="6"/>
      <c r="O25" s="6"/>
      <c r="P25" s="7"/>
    </row>
    <row r="26" spans="6:16" x14ac:dyDescent="0.15">
      <c r="F26" s="5"/>
      <c r="G26" s="6"/>
      <c r="H26" s="6"/>
      <c r="I26" s="6"/>
      <c r="J26" s="6"/>
      <c r="K26" s="6"/>
      <c r="L26" s="6"/>
      <c r="M26" s="6"/>
      <c r="N26" s="6"/>
      <c r="O26" s="6"/>
      <c r="P26" s="7"/>
    </row>
    <row r="27" spans="6:16" x14ac:dyDescent="0.15">
      <c r="F27" s="5"/>
      <c r="G27" s="6"/>
      <c r="H27" s="6"/>
      <c r="I27" s="6"/>
      <c r="J27" s="6"/>
      <c r="K27" s="6"/>
      <c r="L27" s="6"/>
      <c r="M27" s="6"/>
      <c r="N27" s="6"/>
      <c r="O27" s="6"/>
      <c r="P27" s="7"/>
    </row>
    <row r="28" spans="6:16" x14ac:dyDescent="0.15">
      <c r="F28" s="5"/>
      <c r="G28" s="6"/>
      <c r="H28" s="6"/>
      <c r="I28" s="6"/>
      <c r="J28" s="6"/>
      <c r="K28" s="6"/>
      <c r="L28" s="6"/>
      <c r="M28" s="6"/>
      <c r="N28" s="6"/>
      <c r="O28" s="6"/>
      <c r="P28" s="7"/>
    </row>
    <row r="29" spans="6:16" x14ac:dyDescent="0.15">
      <c r="F29" s="5"/>
      <c r="G29" s="6"/>
      <c r="H29" s="6"/>
      <c r="I29" s="6"/>
      <c r="J29" s="6"/>
      <c r="K29" s="6"/>
      <c r="L29" s="6"/>
      <c r="M29" s="6"/>
      <c r="N29" s="6"/>
      <c r="O29" s="6"/>
      <c r="P29" s="7"/>
    </row>
    <row r="30" spans="6:16" x14ac:dyDescent="0.15">
      <c r="F30" s="5"/>
      <c r="G30" s="6"/>
      <c r="H30" s="6"/>
      <c r="I30" s="6"/>
      <c r="J30" s="6"/>
      <c r="K30" s="6"/>
      <c r="L30" s="6"/>
      <c r="M30" s="6"/>
      <c r="N30" s="6"/>
      <c r="O30" s="6"/>
      <c r="P30" s="7"/>
    </row>
    <row r="31" spans="6:16" x14ac:dyDescent="0.15">
      <c r="F31" s="5"/>
      <c r="G31" s="6"/>
      <c r="H31" s="6"/>
      <c r="I31" s="6"/>
      <c r="J31" s="6"/>
      <c r="K31" s="6"/>
      <c r="L31" s="6"/>
      <c r="M31" s="6"/>
      <c r="N31" s="6"/>
      <c r="O31" s="6"/>
      <c r="P31" s="7"/>
    </row>
    <row r="32" spans="6:16" ht="11.25" thickBot="1" x14ac:dyDescent="0.2">
      <c r="F32" s="8"/>
      <c r="G32" s="9"/>
      <c r="H32" s="9"/>
      <c r="I32" s="9"/>
      <c r="J32" s="9"/>
      <c r="K32" s="9"/>
      <c r="L32" s="9"/>
      <c r="M32" s="9"/>
      <c r="N32" s="9"/>
      <c r="O32" s="9"/>
      <c r="P32" s="10"/>
    </row>
    <row r="35" spans="7:8" x14ac:dyDescent="0.15">
      <c r="G35" s="1" t="s">
        <v>522</v>
      </c>
      <c r="H35" s="1" t="s">
        <v>521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I36"/>
  <sheetViews>
    <sheetView topLeftCell="A2" zoomScaleNormal="100" workbookViewId="0">
      <selection activeCell="O16" sqref="O16"/>
    </sheetView>
  </sheetViews>
  <sheetFormatPr defaultRowHeight="15" x14ac:dyDescent="0.25"/>
  <cols>
    <col min="1" max="1" width="45.28515625" style="67" customWidth="1"/>
    <col min="2" max="77" width="9.140625" style="67"/>
    <col min="78" max="83" width="12.7109375" style="67" bestFit="1" customWidth="1"/>
    <col min="84" max="16384" width="9.140625" style="67"/>
  </cols>
  <sheetData>
    <row r="1" spans="1:243" hidden="1" x14ac:dyDescent="0.25">
      <c r="A1" s="71"/>
      <c r="B1" s="74" t="s">
        <v>93</v>
      </c>
      <c r="C1" s="74" t="s">
        <v>94</v>
      </c>
      <c r="D1" s="74" t="s">
        <v>95</v>
      </c>
      <c r="E1" s="74" t="s">
        <v>96</v>
      </c>
      <c r="F1" s="74" t="s">
        <v>97</v>
      </c>
      <c r="G1" s="74" t="s">
        <v>98</v>
      </c>
      <c r="H1" s="74" t="s">
        <v>99</v>
      </c>
      <c r="I1" s="74" t="s">
        <v>100</v>
      </c>
      <c r="J1" s="74" t="s">
        <v>101</v>
      </c>
      <c r="K1" s="74" t="s">
        <v>102</v>
      </c>
      <c r="L1" s="74" t="s">
        <v>103</v>
      </c>
      <c r="M1" s="74" t="s">
        <v>104</v>
      </c>
      <c r="N1" s="74" t="s">
        <v>105</v>
      </c>
      <c r="O1" s="74" t="s">
        <v>106</v>
      </c>
      <c r="P1" s="74" t="s">
        <v>107</v>
      </c>
      <c r="Q1" s="74" t="s">
        <v>108</v>
      </c>
      <c r="R1" s="74" t="s">
        <v>109</v>
      </c>
      <c r="S1" s="74" t="s">
        <v>110</v>
      </c>
      <c r="T1" s="74" t="s">
        <v>111</v>
      </c>
      <c r="U1" s="74" t="s">
        <v>112</v>
      </c>
      <c r="V1" s="74" t="s">
        <v>113</v>
      </c>
      <c r="W1" s="74" t="s">
        <v>114</v>
      </c>
      <c r="X1" s="74" t="s">
        <v>115</v>
      </c>
      <c r="Y1" s="74" t="s">
        <v>116</v>
      </c>
      <c r="Z1" s="74" t="s">
        <v>117</v>
      </c>
      <c r="AA1" s="74" t="s">
        <v>118</v>
      </c>
      <c r="AB1" s="74" t="s">
        <v>119</v>
      </c>
      <c r="AC1" s="74" t="s">
        <v>120</v>
      </c>
      <c r="AD1" s="74" t="s">
        <v>121</v>
      </c>
      <c r="AE1" s="74" t="s">
        <v>122</v>
      </c>
      <c r="AF1" s="74" t="s">
        <v>123</v>
      </c>
      <c r="AG1" s="74" t="s">
        <v>124</v>
      </c>
      <c r="AH1" s="74" t="s">
        <v>125</v>
      </c>
      <c r="AI1" s="74" t="s">
        <v>126</v>
      </c>
      <c r="AJ1" s="74" t="s">
        <v>127</v>
      </c>
      <c r="AK1" s="74" t="s">
        <v>128</v>
      </c>
      <c r="AL1" s="74" t="s">
        <v>129</v>
      </c>
      <c r="AM1" s="74" t="s">
        <v>130</v>
      </c>
      <c r="AN1" s="74" t="s">
        <v>131</v>
      </c>
      <c r="AO1" s="74" t="s">
        <v>132</v>
      </c>
      <c r="AP1" s="74" t="s">
        <v>133</v>
      </c>
      <c r="AQ1" s="74" t="s">
        <v>134</v>
      </c>
      <c r="AR1" s="74" t="s">
        <v>135</v>
      </c>
      <c r="AS1" s="74" t="s">
        <v>136</v>
      </c>
      <c r="AT1" s="74" t="s">
        <v>137</v>
      </c>
      <c r="AU1" s="74" t="s">
        <v>138</v>
      </c>
      <c r="AV1" s="74" t="s">
        <v>139</v>
      </c>
      <c r="AW1" s="74" t="s">
        <v>140</v>
      </c>
      <c r="AX1" s="74" t="s">
        <v>141</v>
      </c>
      <c r="AY1" s="74" t="s">
        <v>142</v>
      </c>
      <c r="AZ1" s="74" t="s">
        <v>143</v>
      </c>
      <c r="BA1" s="74" t="s">
        <v>144</v>
      </c>
      <c r="BB1" s="74" t="s">
        <v>145</v>
      </c>
      <c r="BC1" s="74" t="s">
        <v>146</v>
      </c>
      <c r="BD1" s="74" t="s">
        <v>147</v>
      </c>
      <c r="BE1" s="74" t="s">
        <v>148</v>
      </c>
      <c r="BF1" s="74" t="s">
        <v>149</v>
      </c>
      <c r="BG1" s="74" t="s">
        <v>150</v>
      </c>
      <c r="BH1" s="74" t="s">
        <v>151</v>
      </c>
      <c r="BI1" s="74" t="s">
        <v>152</v>
      </c>
      <c r="BJ1" s="74" t="s">
        <v>153</v>
      </c>
      <c r="BK1" s="74" t="s">
        <v>154</v>
      </c>
      <c r="BL1" s="74" t="s">
        <v>155</v>
      </c>
      <c r="BM1" s="74" t="s">
        <v>156</v>
      </c>
      <c r="BN1" s="74" t="s">
        <v>157</v>
      </c>
      <c r="BO1" s="74" t="s">
        <v>158</v>
      </c>
      <c r="BP1" s="74" t="s">
        <v>159</v>
      </c>
      <c r="BQ1" s="74" t="s">
        <v>160</v>
      </c>
      <c r="BR1" s="74" t="s">
        <v>161</v>
      </c>
      <c r="BS1" s="74" t="s">
        <v>162</v>
      </c>
      <c r="BT1" s="74" t="s">
        <v>163</v>
      </c>
      <c r="BU1" s="74" t="s">
        <v>164</v>
      </c>
      <c r="BV1" s="74" t="s">
        <v>165</v>
      </c>
      <c r="BW1" s="74" t="s">
        <v>166</v>
      </c>
      <c r="BX1" s="74" t="s">
        <v>167</v>
      </c>
      <c r="BY1" s="74" t="s">
        <v>168</v>
      </c>
      <c r="BZ1" s="74" t="s">
        <v>169</v>
      </c>
      <c r="CA1" s="74" t="s">
        <v>170</v>
      </c>
      <c r="CB1" s="74" t="s">
        <v>171</v>
      </c>
      <c r="CC1" s="74" t="s">
        <v>172</v>
      </c>
      <c r="CD1" s="74" t="s">
        <v>173</v>
      </c>
      <c r="CE1" s="74" t="s">
        <v>174</v>
      </c>
      <c r="CF1" s="74" t="s">
        <v>175</v>
      </c>
      <c r="CG1" s="74" t="s">
        <v>176</v>
      </c>
      <c r="CH1" s="74" t="s">
        <v>177</v>
      </c>
      <c r="CI1" s="74" t="s">
        <v>178</v>
      </c>
      <c r="CJ1" s="74" t="s">
        <v>179</v>
      </c>
      <c r="CK1" s="74" t="s">
        <v>180</v>
      </c>
      <c r="CL1" s="74" t="s">
        <v>181</v>
      </c>
      <c r="CM1" s="74" t="s">
        <v>182</v>
      </c>
      <c r="CN1" s="74" t="s">
        <v>183</v>
      </c>
      <c r="CO1" s="74" t="s">
        <v>184</v>
      </c>
      <c r="CP1" s="74" t="s">
        <v>185</v>
      </c>
      <c r="CQ1" s="74" t="s">
        <v>186</v>
      </c>
      <c r="CR1" s="74" t="s">
        <v>187</v>
      </c>
      <c r="CS1" s="74" t="s">
        <v>188</v>
      </c>
      <c r="CT1" s="74" t="s">
        <v>189</v>
      </c>
      <c r="CU1" s="74" t="s">
        <v>190</v>
      </c>
      <c r="CV1" s="74" t="s">
        <v>191</v>
      </c>
      <c r="CW1" s="74" t="s">
        <v>192</v>
      </c>
      <c r="CX1" s="74" t="s">
        <v>193</v>
      </c>
      <c r="CY1" s="74" t="s">
        <v>194</v>
      </c>
      <c r="CZ1" s="74" t="s">
        <v>195</v>
      </c>
      <c r="DA1" s="74" t="s">
        <v>196</v>
      </c>
      <c r="DB1" s="74" t="s">
        <v>197</v>
      </c>
      <c r="DC1" s="74" t="s">
        <v>198</v>
      </c>
      <c r="DD1" s="74" t="s">
        <v>199</v>
      </c>
      <c r="DE1" s="74" t="s">
        <v>200</v>
      </c>
      <c r="DF1" s="74" t="s">
        <v>201</v>
      </c>
      <c r="DG1" s="74" t="s">
        <v>202</v>
      </c>
      <c r="DH1" s="74" t="s">
        <v>203</v>
      </c>
      <c r="DI1" s="74" t="s">
        <v>204</v>
      </c>
      <c r="DJ1" s="74" t="s">
        <v>205</v>
      </c>
      <c r="DK1" s="74" t="s">
        <v>206</v>
      </c>
      <c r="DL1" s="74" t="s">
        <v>207</v>
      </c>
      <c r="DM1" s="74" t="s">
        <v>208</v>
      </c>
      <c r="DN1" s="74" t="s">
        <v>209</v>
      </c>
      <c r="DO1" s="74" t="s">
        <v>210</v>
      </c>
      <c r="DP1" s="74" t="s">
        <v>211</v>
      </c>
      <c r="DQ1" s="74" t="s">
        <v>212</v>
      </c>
      <c r="DR1" s="74" t="s">
        <v>213</v>
      </c>
      <c r="DS1" s="74" t="s">
        <v>214</v>
      </c>
      <c r="DT1" s="74" t="s">
        <v>215</v>
      </c>
      <c r="DU1" s="74" t="s">
        <v>216</v>
      </c>
      <c r="DV1" s="74" t="s">
        <v>217</v>
      </c>
      <c r="DW1" s="74" t="s">
        <v>218</v>
      </c>
      <c r="DX1" s="74" t="s">
        <v>219</v>
      </c>
      <c r="DY1" s="74" t="s">
        <v>220</v>
      </c>
      <c r="DZ1" s="74" t="s">
        <v>221</v>
      </c>
      <c r="EA1" s="74" t="s">
        <v>222</v>
      </c>
      <c r="EB1" s="74" t="s">
        <v>223</v>
      </c>
      <c r="EC1" s="74" t="s">
        <v>224</v>
      </c>
      <c r="ED1" s="74" t="s">
        <v>225</v>
      </c>
      <c r="EE1" s="74" t="s">
        <v>226</v>
      </c>
      <c r="EF1" s="74" t="s">
        <v>227</v>
      </c>
      <c r="EG1" s="74" t="s">
        <v>228</v>
      </c>
      <c r="EH1" s="74" t="s">
        <v>229</v>
      </c>
      <c r="EI1" s="74" t="s">
        <v>230</v>
      </c>
      <c r="EJ1" s="74" t="s">
        <v>231</v>
      </c>
      <c r="EK1" s="74" t="s">
        <v>232</v>
      </c>
      <c r="EL1" s="74" t="s">
        <v>233</v>
      </c>
      <c r="EM1" s="74" t="s">
        <v>234</v>
      </c>
      <c r="EN1" s="74" t="s">
        <v>235</v>
      </c>
      <c r="EO1" s="74" t="s">
        <v>236</v>
      </c>
      <c r="EP1" s="74" t="s">
        <v>237</v>
      </c>
      <c r="EQ1" s="74" t="s">
        <v>238</v>
      </c>
      <c r="ER1" s="74" t="s">
        <v>239</v>
      </c>
      <c r="ES1" s="74" t="s">
        <v>240</v>
      </c>
      <c r="ET1" s="74" t="s">
        <v>241</v>
      </c>
      <c r="EU1" s="74" t="s">
        <v>242</v>
      </c>
      <c r="EV1" s="74" t="s">
        <v>243</v>
      </c>
      <c r="EW1" s="74" t="s">
        <v>244</v>
      </c>
      <c r="EX1" s="74" t="s">
        <v>245</v>
      </c>
      <c r="EY1" s="74" t="s">
        <v>246</v>
      </c>
    </row>
    <row r="2" spans="1:243" x14ac:dyDescent="0.25">
      <c r="B2" s="74" t="s">
        <v>543</v>
      </c>
      <c r="C2" s="74" t="s">
        <v>542</v>
      </c>
      <c r="D2" s="74" t="s">
        <v>542</v>
      </c>
      <c r="E2" s="74" t="s">
        <v>542</v>
      </c>
      <c r="F2" s="74" t="s">
        <v>542</v>
      </c>
      <c r="G2" s="74" t="s">
        <v>542</v>
      </c>
      <c r="H2" s="74" t="s">
        <v>542</v>
      </c>
      <c r="I2" s="74" t="s">
        <v>542</v>
      </c>
      <c r="J2" s="74" t="s">
        <v>542</v>
      </c>
      <c r="K2" s="74" t="s">
        <v>542</v>
      </c>
      <c r="L2" s="74" t="s">
        <v>542</v>
      </c>
      <c r="M2" s="74" t="s">
        <v>542</v>
      </c>
      <c r="N2" s="74" t="s">
        <v>541</v>
      </c>
      <c r="O2" s="74" t="s">
        <v>540</v>
      </c>
      <c r="P2" s="74" t="s">
        <v>540</v>
      </c>
      <c r="Q2" s="74" t="s">
        <v>540</v>
      </c>
      <c r="R2" s="74" t="s">
        <v>540</v>
      </c>
      <c r="S2" s="74" t="s">
        <v>540</v>
      </c>
      <c r="T2" s="74" t="s">
        <v>540</v>
      </c>
      <c r="U2" s="74" t="s">
        <v>540</v>
      </c>
      <c r="V2" s="74" t="s">
        <v>540</v>
      </c>
      <c r="W2" s="74" t="s">
        <v>540</v>
      </c>
      <c r="X2" s="74" t="s">
        <v>540</v>
      </c>
      <c r="Y2" s="74" t="s">
        <v>540</v>
      </c>
      <c r="Z2" s="74" t="s">
        <v>539</v>
      </c>
      <c r="AA2" s="74" t="s">
        <v>12</v>
      </c>
      <c r="AB2" s="74" t="s">
        <v>12</v>
      </c>
      <c r="AC2" s="74" t="s">
        <v>12</v>
      </c>
      <c r="AD2" s="74" t="s">
        <v>12</v>
      </c>
      <c r="AE2" s="74" t="s">
        <v>12</v>
      </c>
      <c r="AF2" s="74" t="s">
        <v>12</v>
      </c>
      <c r="AG2" s="74" t="s">
        <v>12</v>
      </c>
      <c r="AH2" s="74" t="s">
        <v>12</v>
      </c>
      <c r="AI2" s="74" t="s">
        <v>12</v>
      </c>
      <c r="AJ2" s="74" t="s">
        <v>12</v>
      </c>
      <c r="AK2" s="74" t="s">
        <v>12</v>
      </c>
      <c r="AL2" s="74" t="s">
        <v>538</v>
      </c>
      <c r="AM2" s="74" t="s">
        <v>14</v>
      </c>
      <c r="AN2" s="74" t="s">
        <v>14</v>
      </c>
      <c r="AO2" s="74" t="s">
        <v>14</v>
      </c>
      <c r="AP2" s="74" t="s">
        <v>14</v>
      </c>
      <c r="AQ2" s="74" t="s">
        <v>14</v>
      </c>
      <c r="AR2" s="74" t="s">
        <v>14</v>
      </c>
      <c r="AS2" s="74" t="s">
        <v>14</v>
      </c>
      <c r="AT2" s="74" t="s">
        <v>14</v>
      </c>
      <c r="AU2" s="74" t="s">
        <v>14</v>
      </c>
      <c r="AV2" s="74" t="s">
        <v>14</v>
      </c>
      <c r="AW2" s="74" t="s">
        <v>14</v>
      </c>
      <c r="AX2" s="74" t="s">
        <v>537</v>
      </c>
      <c r="AY2" s="74" t="s">
        <v>16</v>
      </c>
      <c r="AZ2" s="74" t="s">
        <v>16</v>
      </c>
      <c r="BA2" s="74" t="s">
        <v>16</v>
      </c>
      <c r="BB2" s="74" t="s">
        <v>16</v>
      </c>
      <c r="BC2" s="74" t="s">
        <v>16</v>
      </c>
      <c r="BD2" s="74" t="s">
        <v>16</v>
      </c>
      <c r="BE2" s="74" t="s">
        <v>16</v>
      </c>
      <c r="BF2" s="74" t="s">
        <v>16</v>
      </c>
      <c r="BG2" s="74" t="s">
        <v>16</v>
      </c>
      <c r="BH2" s="74" t="s">
        <v>16</v>
      </c>
      <c r="BI2" s="74" t="s">
        <v>16</v>
      </c>
      <c r="BJ2" s="74" t="s">
        <v>536</v>
      </c>
      <c r="BK2" s="74" t="s">
        <v>18</v>
      </c>
      <c r="BL2" s="74" t="s">
        <v>18</v>
      </c>
      <c r="BM2" s="74" t="s">
        <v>18</v>
      </c>
      <c r="BN2" s="74" t="s">
        <v>18</v>
      </c>
      <c r="BO2" s="74" t="s">
        <v>18</v>
      </c>
      <c r="BP2" s="74" t="s">
        <v>18</v>
      </c>
      <c r="BQ2" s="74" t="s">
        <v>18</v>
      </c>
      <c r="BR2" s="74" t="s">
        <v>18</v>
      </c>
      <c r="BS2" s="74" t="s">
        <v>18</v>
      </c>
      <c r="BT2" s="74" t="s">
        <v>18</v>
      </c>
      <c r="BU2" s="74" t="s">
        <v>18</v>
      </c>
      <c r="BV2" s="74" t="s">
        <v>535</v>
      </c>
      <c r="BW2" s="74" t="s">
        <v>20</v>
      </c>
      <c r="BX2" s="74" t="s">
        <v>20</v>
      </c>
      <c r="BY2" s="74" t="s">
        <v>20</v>
      </c>
      <c r="BZ2" s="74" t="s">
        <v>20</v>
      </c>
      <c r="CA2" s="74" t="s">
        <v>20</v>
      </c>
      <c r="CB2" s="74" t="s">
        <v>20</v>
      </c>
      <c r="CC2" s="74" t="s">
        <v>20</v>
      </c>
      <c r="CD2" s="74" t="s">
        <v>20</v>
      </c>
      <c r="CE2" s="74" t="s">
        <v>20</v>
      </c>
      <c r="CF2" s="74" t="s">
        <v>20</v>
      </c>
      <c r="CG2" s="74" t="s">
        <v>20</v>
      </c>
      <c r="CH2" s="74" t="s">
        <v>534</v>
      </c>
      <c r="CI2" s="74" t="s">
        <v>22</v>
      </c>
      <c r="CJ2" s="74" t="s">
        <v>22</v>
      </c>
      <c r="CK2" s="74" t="s">
        <v>22</v>
      </c>
      <c r="CL2" s="74" t="s">
        <v>22</v>
      </c>
      <c r="CM2" s="74" t="s">
        <v>22</v>
      </c>
      <c r="CN2" s="74" t="s">
        <v>22</v>
      </c>
      <c r="CO2" s="74" t="s">
        <v>22</v>
      </c>
      <c r="CP2" s="74" t="s">
        <v>22</v>
      </c>
      <c r="CQ2" s="74" t="s">
        <v>22</v>
      </c>
      <c r="CR2" s="74" t="s">
        <v>22</v>
      </c>
      <c r="CS2" s="74" t="s">
        <v>22</v>
      </c>
      <c r="CT2" s="74" t="s">
        <v>533</v>
      </c>
      <c r="CU2" s="74" t="s">
        <v>24</v>
      </c>
      <c r="CV2" s="74" t="s">
        <v>24</v>
      </c>
      <c r="CW2" s="74" t="s">
        <v>24</v>
      </c>
      <c r="CX2" s="74" t="s">
        <v>24</v>
      </c>
      <c r="CY2" s="74" t="s">
        <v>24</v>
      </c>
      <c r="CZ2" s="74" t="s">
        <v>24</v>
      </c>
      <c r="DA2" s="74" t="s">
        <v>24</v>
      </c>
      <c r="DB2" s="74" t="s">
        <v>24</v>
      </c>
      <c r="DC2" s="74" t="s">
        <v>24</v>
      </c>
      <c r="DD2" s="74" t="s">
        <v>24</v>
      </c>
      <c r="DE2" s="74" t="s">
        <v>24</v>
      </c>
      <c r="DF2" s="74" t="s">
        <v>532</v>
      </c>
      <c r="DG2" s="74" t="s">
        <v>26</v>
      </c>
      <c r="DH2" s="74" t="s">
        <v>26</v>
      </c>
      <c r="DI2" s="74" t="s">
        <v>26</v>
      </c>
      <c r="DJ2" s="74" t="s">
        <v>26</v>
      </c>
      <c r="DK2" s="74" t="s">
        <v>26</v>
      </c>
      <c r="DL2" s="74" t="s">
        <v>26</v>
      </c>
      <c r="DM2" s="74" t="s">
        <v>26</v>
      </c>
      <c r="DN2" s="74" t="s">
        <v>26</v>
      </c>
      <c r="DO2" s="74" t="s">
        <v>26</v>
      </c>
      <c r="DP2" s="74" t="s">
        <v>26</v>
      </c>
      <c r="DQ2" s="74" t="s">
        <v>26</v>
      </c>
      <c r="DR2" s="74" t="s">
        <v>531</v>
      </c>
      <c r="DS2" s="74" t="s">
        <v>28</v>
      </c>
      <c r="DT2" s="74" t="s">
        <v>28</v>
      </c>
      <c r="DU2" s="74" t="s">
        <v>28</v>
      </c>
      <c r="DV2" s="74" t="s">
        <v>28</v>
      </c>
      <c r="DW2" s="74" t="s">
        <v>28</v>
      </c>
      <c r="DX2" s="74" t="s">
        <v>28</v>
      </c>
      <c r="DY2" s="74" t="s">
        <v>28</v>
      </c>
      <c r="DZ2" s="74" t="s">
        <v>28</v>
      </c>
      <c r="EA2" s="74" t="s">
        <v>28</v>
      </c>
      <c r="EB2" s="74" t="s">
        <v>28</v>
      </c>
      <c r="EC2" s="74" t="s">
        <v>28</v>
      </c>
      <c r="ED2" s="74" t="s">
        <v>530</v>
      </c>
      <c r="EE2" s="74" t="s">
        <v>30</v>
      </c>
      <c r="EF2" s="74" t="s">
        <v>30</v>
      </c>
      <c r="EG2" s="74" t="s">
        <v>30</v>
      </c>
      <c r="EH2" s="74" t="s">
        <v>30</v>
      </c>
      <c r="EI2" s="74" t="s">
        <v>30</v>
      </c>
      <c r="EJ2" s="74" t="s">
        <v>30</v>
      </c>
      <c r="EK2" s="74" t="s">
        <v>30</v>
      </c>
      <c r="EL2" s="74" t="s">
        <v>30</v>
      </c>
      <c r="EM2" s="74" t="s">
        <v>30</v>
      </c>
      <c r="EN2" s="74" t="s">
        <v>30</v>
      </c>
      <c r="EO2" s="74" t="s">
        <v>30</v>
      </c>
      <c r="EP2" s="74" t="s">
        <v>529</v>
      </c>
      <c r="EQ2" s="74" t="s">
        <v>32</v>
      </c>
      <c r="ER2" s="74" t="s">
        <v>32</v>
      </c>
      <c r="ES2" s="74" t="s">
        <v>32</v>
      </c>
      <c r="ET2" s="74" t="s">
        <v>32</v>
      </c>
      <c r="EU2" s="74" t="s">
        <v>32</v>
      </c>
      <c r="EV2" s="74" t="s">
        <v>32</v>
      </c>
      <c r="EW2" s="74" t="s">
        <v>32</v>
      </c>
      <c r="EX2" s="74" t="s">
        <v>32</v>
      </c>
      <c r="EY2" s="74" t="s">
        <v>32</v>
      </c>
    </row>
    <row r="3" spans="1:243" hidden="1" x14ac:dyDescent="0.25">
      <c r="A3" s="73" t="s">
        <v>528</v>
      </c>
      <c r="B3" s="67">
        <v>1102873</v>
      </c>
      <c r="C3" s="67">
        <v>1108592</v>
      </c>
      <c r="D3" s="67">
        <v>1114650</v>
      </c>
      <c r="E3" s="67">
        <v>1120131</v>
      </c>
      <c r="F3" s="67">
        <v>1129550</v>
      </c>
      <c r="G3" s="67">
        <v>1131671</v>
      </c>
      <c r="H3" s="67">
        <v>1139664</v>
      </c>
      <c r="I3" s="67">
        <v>1149293</v>
      </c>
      <c r="J3" s="67">
        <v>1153230</v>
      </c>
      <c r="K3" s="67">
        <v>1164448</v>
      </c>
      <c r="L3" s="67">
        <v>1179487</v>
      </c>
      <c r="M3" s="67">
        <v>1191798</v>
      </c>
      <c r="N3" s="67">
        <v>1194284</v>
      </c>
      <c r="O3" s="67">
        <v>1203198</v>
      </c>
      <c r="P3" s="67">
        <v>1209065</v>
      </c>
      <c r="Q3" s="67">
        <v>1216645</v>
      </c>
      <c r="R3" s="67">
        <v>1227383</v>
      </c>
      <c r="S3" s="67">
        <v>1230432</v>
      </c>
      <c r="T3" s="67">
        <v>1239725</v>
      </c>
      <c r="U3" s="67">
        <v>1269909</v>
      </c>
      <c r="V3" s="67">
        <v>1267927</v>
      </c>
      <c r="W3" s="67">
        <v>1275487</v>
      </c>
      <c r="X3" s="67">
        <v>1284784</v>
      </c>
      <c r="Y3" s="67">
        <v>1284585</v>
      </c>
      <c r="Z3" s="67">
        <v>1296120</v>
      </c>
      <c r="AA3" s="67">
        <v>1311029</v>
      </c>
      <c r="AB3" s="67">
        <v>1321289</v>
      </c>
      <c r="AC3" s="67">
        <v>1329046</v>
      </c>
      <c r="AD3" s="67">
        <v>1342998</v>
      </c>
      <c r="AE3" s="67">
        <v>1350363</v>
      </c>
      <c r="AF3" s="67">
        <v>1359118</v>
      </c>
      <c r="AG3" s="67">
        <v>1368436</v>
      </c>
      <c r="AH3" s="67">
        <v>1374335</v>
      </c>
      <c r="AI3" s="67">
        <v>1380467</v>
      </c>
      <c r="AJ3" s="67">
        <v>1388153</v>
      </c>
      <c r="AK3" s="67">
        <v>1393538</v>
      </c>
      <c r="AL3" s="67">
        <v>1402090</v>
      </c>
      <c r="AM3" s="67">
        <v>1412286</v>
      </c>
      <c r="AN3" s="67">
        <v>1424136</v>
      </c>
      <c r="AO3" s="67">
        <v>1431897</v>
      </c>
      <c r="AP3" s="67">
        <v>1442106</v>
      </c>
      <c r="AQ3" s="67">
        <v>1453204</v>
      </c>
      <c r="AR3" s="67">
        <v>1457259</v>
      </c>
      <c r="AS3" s="67">
        <v>1465162</v>
      </c>
      <c r="AT3" s="67">
        <v>1470851</v>
      </c>
      <c r="AU3" s="67">
        <v>1477801</v>
      </c>
      <c r="AV3" s="67">
        <v>1486130</v>
      </c>
      <c r="AW3" s="67">
        <v>1488384</v>
      </c>
      <c r="AX3" s="67">
        <v>1497340</v>
      </c>
      <c r="AY3" s="67">
        <v>1513668</v>
      </c>
      <c r="AZ3" s="67">
        <v>1528751</v>
      </c>
      <c r="BA3" s="67">
        <v>1537312</v>
      </c>
      <c r="BB3" s="67">
        <v>1556504</v>
      </c>
      <c r="BC3" s="67">
        <v>1577846</v>
      </c>
      <c r="BD3" s="67">
        <v>1589434</v>
      </c>
      <c r="BE3" s="67">
        <v>1623357</v>
      </c>
      <c r="BF3" s="67">
        <v>1628487</v>
      </c>
      <c r="BG3" s="67">
        <v>1634238</v>
      </c>
      <c r="BH3" s="67">
        <v>1652014</v>
      </c>
      <c r="BI3" s="67">
        <v>1662777</v>
      </c>
      <c r="BJ3" s="67">
        <v>1675309</v>
      </c>
      <c r="BK3" s="67">
        <v>1688446</v>
      </c>
      <c r="BL3" s="67">
        <v>1707495</v>
      </c>
      <c r="BM3" s="67">
        <v>1722244</v>
      </c>
      <c r="BN3" s="67">
        <v>1738279</v>
      </c>
      <c r="BO3" s="67">
        <v>1751888</v>
      </c>
      <c r="BP3" s="67">
        <v>1770039</v>
      </c>
      <c r="BQ3" s="67">
        <v>1785506</v>
      </c>
      <c r="BR3" s="67">
        <v>1797771</v>
      </c>
      <c r="BS3" s="67">
        <v>1811948</v>
      </c>
      <c r="BT3" s="67">
        <v>1826767</v>
      </c>
      <c r="BU3" s="67">
        <v>1832655</v>
      </c>
      <c r="BV3" s="67">
        <v>1846098</v>
      </c>
      <c r="BW3" s="67">
        <v>1857485</v>
      </c>
      <c r="BX3" s="67">
        <v>1872884</v>
      </c>
      <c r="BY3" s="67">
        <v>1886644</v>
      </c>
      <c r="BZ3" s="67">
        <v>1902402</v>
      </c>
      <c r="CA3" s="67">
        <v>1918555</v>
      </c>
      <c r="CB3" s="67">
        <v>1935248</v>
      </c>
      <c r="CC3" s="67">
        <v>1951624</v>
      </c>
      <c r="CD3" s="67">
        <v>1964373</v>
      </c>
      <c r="CE3" s="67">
        <v>1980133</v>
      </c>
      <c r="CF3" s="67">
        <v>1995377</v>
      </c>
      <c r="CG3" s="67">
        <v>2012703</v>
      </c>
      <c r="CH3" s="67">
        <v>2026603</v>
      </c>
      <c r="CI3" s="67">
        <v>2038534</v>
      </c>
      <c r="CJ3" s="67">
        <v>2055603</v>
      </c>
      <c r="CK3" s="67">
        <v>2070619</v>
      </c>
      <c r="CL3" s="67">
        <v>2086529</v>
      </c>
      <c r="CM3" s="67">
        <v>2102779</v>
      </c>
      <c r="CN3" s="67">
        <v>2116754</v>
      </c>
      <c r="CO3" s="67">
        <v>2127009</v>
      </c>
      <c r="CP3" s="67">
        <v>2137333</v>
      </c>
      <c r="CQ3" s="67">
        <v>2147876</v>
      </c>
      <c r="CR3" s="67">
        <v>2159684</v>
      </c>
      <c r="CS3" s="67">
        <v>2165360</v>
      </c>
      <c r="CT3" s="67">
        <v>2178149</v>
      </c>
      <c r="CU3" s="67">
        <v>2189621</v>
      </c>
      <c r="CV3" s="67">
        <v>2201868</v>
      </c>
      <c r="CW3" s="67">
        <v>2214628</v>
      </c>
      <c r="CX3" s="67">
        <v>2224746</v>
      </c>
      <c r="CY3" s="67">
        <v>2235687</v>
      </c>
      <c r="CZ3" s="67">
        <v>2247178</v>
      </c>
      <c r="DA3" s="67">
        <v>2259155</v>
      </c>
      <c r="DB3" s="67">
        <v>2264954</v>
      </c>
      <c r="DC3" s="67">
        <v>2270666</v>
      </c>
      <c r="DD3" s="67">
        <v>2277597</v>
      </c>
      <c r="DE3" s="67">
        <v>2281244</v>
      </c>
      <c r="DF3" s="67">
        <v>2285339</v>
      </c>
      <c r="DG3" s="67">
        <v>2291860</v>
      </c>
      <c r="DH3" s="67">
        <v>2296601</v>
      </c>
      <c r="DI3" s="67">
        <v>2299350</v>
      </c>
      <c r="DJ3" s="67">
        <v>2306851</v>
      </c>
      <c r="DK3" s="67">
        <v>2315836</v>
      </c>
      <c r="DL3" s="67">
        <v>2320949</v>
      </c>
      <c r="DM3" s="67">
        <v>2329051</v>
      </c>
      <c r="DN3" s="67">
        <v>2335460</v>
      </c>
      <c r="DO3" s="67">
        <v>2338387</v>
      </c>
      <c r="DP3" s="67">
        <v>2346428</v>
      </c>
      <c r="DQ3" s="67">
        <v>2348977</v>
      </c>
      <c r="DR3" s="67">
        <v>2347695</v>
      </c>
      <c r="DS3" s="67">
        <v>2355759</v>
      </c>
      <c r="DT3" s="67">
        <v>2357652</v>
      </c>
      <c r="DU3" s="67">
        <v>2358126</v>
      </c>
      <c r="DV3" s="67">
        <v>2365107</v>
      </c>
      <c r="DW3" s="67">
        <v>2366675</v>
      </c>
      <c r="DX3" s="67">
        <v>2369990</v>
      </c>
      <c r="DY3" s="67">
        <v>2377811</v>
      </c>
      <c r="DZ3" s="67">
        <v>2377352</v>
      </c>
      <c r="EA3" s="67">
        <v>2381058</v>
      </c>
      <c r="EB3" s="67">
        <v>2387117</v>
      </c>
      <c r="EC3" s="67">
        <v>2394356</v>
      </c>
      <c r="ED3" s="67">
        <v>2399459</v>
      </c>
      <c r="EE3" s="67">
        <v>2404376</v>
      </c>
      <c r="EF3" s="67">
        <v>2409180</v>
      </c>
      <c r="EG3" s="67">
        <v>2410072</v>
      </c>
      <c r="EH3" s="67">
        <v>2416529</v>
      </c>
      <c r="EI3" s="67">
        <v>2427033</v>
      </c>
      <c r="EJ3" s="67">
        <v>2429102</v>
      </c>
      <c r="EK3" s="67">
        <v>2434677</v>
      </c>
      <c r="EL3" s="67">
        <v>2438547</v>
      </c>
      <c r="EM3" s="67">
        <v>2442983</v>
      </c>
      <c r="EN3" s="67">
        <v>2450913</v>
      </c>
      <c r="EO3" s="67">
        <v>2455937</v>
      </c>
      <c r="EP3" s="67">
        <v>2451886</v>
      </c>
      <c r="EQ3" s="67">
        <v>2456689</v>
      </c>
      <c r="ER3" s="67">
        <v>2457973</v>
      </c>
      <c r="ES3" s="67">
        <v>2458663</v>
      </c>
      <c r="ET3" s="67">
        <v>2463899</v>
      </c>
      <c r="EU3" s="67">
        <v>2465314</v>
      </c>
      <c r="EV3" s="67">
        <v>2470965</v>
      </c>
      <c r="EW3" s="67">
        <v>2476223</v>
      </c>
      <c r="EX3" s="67">
        <v>2474561</v>
      </c>
      <c r="EY3" s="67">
        <v>2478084</v>
      </c>
    </row>
    <row r="4" spans="1:243" hidden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</row>
    <row r="5" spans="1:243" hidden="1" x14ac:dyDescent="0.25">
      <c r="A5" s="71" t="s">
        <v>527</v>
      </c>
      <c r="B5" s="70">
        <v>103770</v>
      </c>
      <c r="C5" s="70">
        <v>110114</v>
      </c>
      <c r="D5" s="70">
        <v>119719</v>
      </c>
      <c r="E5" s="70">
        <v>125289</v>
      </c>
      <c r="F5" s="70">
        <v>131433</v>
      </c>
      <c r="G5" s="70">
        <v>141167</v>
      </c>
      <c r="H5" s="70">
        <v>151608</v>
      </c>
      <c r="I5" s="70">
        <v>164715</v>
      </c>
      <c r="J5" s="70">
        <v>175091</v>
      </c>
      <c r="K5" s="70">
        <v>190760</v>
      </c>
      <c r="L5" s="70">
        <v>210428</v>
      </c>
      <c r="M5" s="70">
        <v>245716</v>
      </c>
      <c r="N5" s="70">
        <v>266543</v>
      </c>
      <c r="O5" s="70">
        <v>278409</v>
      </c>
      <c r="P5" s="70">
        <v>289812</v>
      </c>
      <c r="Q5" s="70">
        <v>300467</v>
      </c>
      <c r="R5" s="70">
        <v>309580</v>
      </c>
      <c r="S5" s="70">
        <v>317300</v>
      </c>
      <c r="T5" s="70">
        <v>324358</v>
      </c>
      <c r="U5" s="70">
        <v>328379</v>
      </c>
      <c r="V5" s="70">
        <v>334035</v>
      </c>
      <c r="W5" s="70">
        <v>342754</v>
      </c>
      <c r="X5" s="70">
        <v>351628</v>
      </c>
      <c r="Y5" s="70">
        <v>364993</v>
      </c>
      <c r="Z5" s="70">
        <v>374922</v>
      </c>
      <c r="AA5" s="70">
        <v>385552</v>
      </c>
      <c r="AB5" s="70">
        <v>400668</v>
      </c>
      <c r="AC5" s="70">
        <v>410679</v>
      </c>
      <c r="AD5" s="70">
        <v>416364</v>
      </c>
      <c r="AE5" s="70">
        <v>426127</v>
      </c>
      <c r="AF5" s="70">
        <v>434287</v>
      </c>
      <c r="AG5" s="70">
        <v>440223</v>
      </c>
      <c r="AH5" s="70">
        <v>452314</v>
      </c>
      <c r="AI5" s="70">
        <v>462847</v>
      </c>
      <c r="AJ5" s="70">
        <v>476107</v>
      </c>
      <c r="AK5" s="70">
        <v>499036</v>
      </c>
      <c r="AL5" s="70">
        <v>516918</v>
      </c>
      <c r="AM5" s="70">
        <v>532024</v>
      </c>
      <c r="AN5" s="70">
        <v>553700</v>
      </c>
      <c r="AO5" s="70">
        <v>568685</v>
      </c>
      <c r="AP5" s="70">
        <v>580510</v>
      </c>
      <c r="AQ5" s="70">
        <v>601341</v>
      </c>
      <c r="AR5" s="70">
        <v>611655</v>
      </c>
      <c r="AS5" s="70">
        <v>618762</v>
      </c>
      <c r="AT5" s="70">
        <v>627777</v>
      </c>
      <c r="AU5" s="70">
        <v>635874</v>
      </c>
      <c r="AV5" s="70">
        <v>644152</v>
      </c>
      <c r="AW5" s="70">
        <v>659844</v>
      </c>
      <c r="AX5" s="70">
        <v>682740</v>
      </c>
      <c r="AY5" s="70">
        <v>704634</v>
      </c>
      <c r="AZ5" s="70">
        <v>745693</v>
      </c>
      <c r="BA5" s="70">
        <v>763138</v>
      </c>
      <c r="BB5" s="70">
        <v>783391</v>
      </c>
      <c r="BC5" s="70">
        <v>800044</v>
      </c>
      <c r="BD5" s="70">
        <v>810496</v>
      </c>
      <c r="BE5" s="70">
        <v>816129</v>
      </c>
      <c r="BF5" s="70">
        <v>828912</v>
      </c>
      <c r="BG5" s="70">
        <v>836499</v>
      </c>
      <c r="BH5" s="70">
        <v>847307</v>
      </c>
      <c r="BI5" s="70">
        <v>853869</v>
      </c>
      <c r="BJ5" s="70">
        <v>867541</v>
      </c>
      <c r="BK5" s="70">
        <v>879068</v>
      </c>
      <c r="BL5" s="70">
        <v>890888</v>
      </c>
      <c r="BM5" s="70">
        <v>899821</v>
      </c>
      <c r="BN5" s="70">
        <v>907481</v>
      </c>
      <c r="BO5" s="70">
        <v>919262</v>
      </c>
      <c r="BP5" s="70">
        <v>929349</v>
      </c>
      <c r="BQ5" s="70">
        <v>936525</v>
      </c>
      <c r="BR5" s="70">
        <v>944190</v>
      </c>
      <c r="BS5" s="70">
        <v>951955</v>
      </c>
      <c r="BT5" s="70">
        <v>957441</v>
      </c>
      <c r="BU5" s="70">
        <v>951687</v>
      </c>
      <c r="BV5" s="70">
        <v>959940</v>
      </c>
      <c r="BW5" s="70">
        <v>964740</v>
      </c>
      <c r="BX5" s="70">
        <v>973578</v>
      </c>
      <c r="BY5" s="70">
        <v>978325</v>
      </c>
      <c r="BZ5" s="70">
        <v>985688</v>
      </c>
      <c r="CA5" s="70">
        <v>994838</v>
      </c>
      <c r="CB5" s="70">
        <v>1000156</v>
      </c>
      <c r="CC5" s="70">
        <v>1007967</v>
      </c>
      <c r="CD5" s="70">
        <v>1015783</v>
      </c>
      <c r="CE5" s="70">
        <v>1022987</v>
      </c>
      <c r="CF5" s="70">
        <v>1031597</v>
      </c>
      <c r="CG5" s="70">
        <v>1045605</v>
      </c>
      <c r="CH5" s="70">
        <v>1058289</v>
      </c>
      <c r="CI5" s="70">
        <v>1070130</v>
      </c>
      <c r="CJ5" s="70">
        <v>1083277</v>
      </c>
      <c r="CK5" s="70">
        <v>1097256</v>
      </c>
      <c r="CL5" s="70">
        <v>1110963</v>
      </c>
      <c r="CM5" s="70">
        <v>1127539</v>
      </c>
      <c r="CN5" s="70">
        <v>1139740</v>
      </c>
      <c r="CO5" s="70">
        <v>1148259</v>
      </c>
      <c r="CP5" s="70">
        <v>1159321</v>
      </c>
      <c r="CQ5" s="70">
        <v>1143223</v>
      </c>
      <c r="CR5" s="70">
        <v>1162251</v>
      </c>
      <c r="CS5" s="70">
        <v>1177138</v>
      </c>
      <c r="CT5" s="70">
        <v>1192429</v>
      </c>
      <c r="CU5" s="70">
        <v>1208671</v>
      </c>
      <c r="CV5" s="70">
        <v>1233950</v>
      </c>
      <c r="CW5" s="70">
        <v>1260068</v>
      </c>
      <c r="CX5" s="70">
        <v>1284030</v>
      </c>
      <c r="CY5" s="70">
        <v>1331133</v>
      </c>
      <c r="CZ5" s="70">
        <v>1354355</v>
      </c>
      <c r="DA5" s="70">
        <v>1373446</v>
      </c>
      <c r="DB5" s="70">
        <v>1397915</v>
      </c>
      <c r="DC5" s="70">
        <v>1411156</v>
      </c>
      <c r="DD5" s="70">
        <v>1425890</v>
      </c>
      <c r="DE5" s="70">
        <v>1460285</v>
      </c>
      <c r="DF5" s="70">
        <v>1474923</v>
      </c>
      <c r="DG5" s="70">
        <v>1491589</v>
      </c>
      <c r="DH5" s="70">
        <v>1520008</v>
      </c>
      <c r="DI5" s="70">
        <v>1535688</v>
      </c>
      <c r="DJ5" s="70">
        <v>1547613</v>
      </c>
      <c r="DK5" s="70">
        <v>1573147</v>
      </c>
      <c r="DL5" s="70">
        <v>1583003</v>
      </c>
      <c r="DM5" s="70">
        <v>1588126</v>
      </c>
      <c r="DN5" s="70">
        <v>1601685</v>
      </c>
      <c r="DO5" s="70">
        <v>1607403</v>
      </c>
      <c r="DP5" s="70">
        <v>1613909</v>
      </c>
      <c r="DQ5" s="70">
        <v>1628310</v>
      </c>
      <c r="DR5" s="70">
        <v>1630869</v>
      </c>
      <c r="DS5" s="70">
        <v>1635022</v>
      </c>
      <c r="DT5" s="70">
        <v>1644853</v>
      </c>
      <c r="DU5" s="70">
        <v>1647602</v>
      </c>
      <c r="DV5" s="70">
        <v>1653322</v>
      </c>
      <c r="DW5" s="70">
        <v>1657615</v>
      </c>
      <c r="DX5" s="70">
        <v>1662712</v>
      </c>
      <c r="DY5" s="70">
        <v>1666721</v>
      </c>
      <c r="DZ5" s="70">
        <v>1671251</v>
      </c>
      <c r="EA5" s="70">
        <v>1678857</v>
      </c>
      <c r="EB5" s="70">
        <v>1688765</v>
      </c>
      <c r="EC5" s="70">
        <v>1715301</v>
      </c>
      <c r="ED5" s="70">
        <v>1722135</v>
      </c>
      <c r="EE5" s="70">
        <v>1729255</v>
      </c>
      <c r="EF5" s="70">
        <v>1747720</v>
      </c>
      <c r="EG5" s="70">
        <v>1752809</v>
      </c>
      <c r="EH5" s="70">
        <v>1757441</v>
      </c>
      <c r="EI5" s="70">
        <v>1768277</v>
      </c>
      <c r="EJ5" s="70">
        <v>1768492</v>
      </c>
      <c r="EK5" s="70">
        <v>1770488</v>
      </c>
      <c r="EL5" s="70">
        <v>1774359</v>
      </c>
      <c r="EM5" s="70">
        <v>1778011</v>
      </c>
      <c r="EN5" s="70">
        <v>1782483</v>
      </c>
      <c r="EO5" s="70">
        <v>1783333</v>
      </c>
      <c r="EP5" s="70">
        <v>1781172</v>
      </c>
      <c r="EQ5" s="70">
        <v>1783334</v>
      </c>
      <c r="ER5" s="70">
        <v>1780549</v>
      </c>
      <c r="ES5" s="70">
        <v>1780916</v>
      </c>
      <c r="ET5" s="70">
        <v>1782885</v>
      </c>
      <c r="EU5" s="70">
        <v>1787300</v>
      </c>
      <c r="EV5" s="70">
        <v>1790380</v>
      </c>
      <c r="EW5" s="70">
        <v>1792776</v>
      </c>
      <c r="EX5" s="70">
        <v>1788535</v>
      </c>
      <c r="EY5" s="70">
        <v>1789928</v>
      </c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</row>
    <row r="6" spans="1:243" hidden="1" x14ac:dyDescent="0.25">
      <c r="A6" s="67" t="s">
        <v>526</v>
      </c>
      <c r="B6" s="67">
        <v>0</v>
      </c>
      <c r="C6" s="67">
        <v>0</v>
      </c>
      <c r="D6" s="67">
        <v>0</v>
      </c>
      <c r="E6" s="67">
        <v>0</v>
      </c>
      <c r="F6" s="67">
        <v>0</v>
      </c>
      <c r="G6" s="67">
        <v>0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0</v>
      </c>
      <c r="R6" s="67">
        <v>0</v>
      </c>
      <c r="S6" s="67">
        <v>0</v>
      </c>
      <c r="T6" s="67">
        <v>0</v>
      </c>
      <c r="U6" s="67">
        <v>0</v>
      </c>
      <c r="V6" s="67">
        <v>0</v>
      </c>
      <c r="W6" s="67">
        <v>0</v>
      </c>
      <c r="X6" s="67">
        <v>0</v>
      </c>
      <c r="Y6" s="67">
        <v>0</v>
      </c>
      <c r="Z6" s="67">
        <v>0</v>
      </c>
      <c r="AA6" s="67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0</v>
      </c>
      <c r="AK6" s="67">
        <v>77098</v>
      </c>
      <c r="AL6" s="67">
        <v>93554</v>
      </c>
      <c r="AM6" s="67">
        <v>110010</v>
      </c>
      <c r="AN6" s="67">
        <v>126467</v>
      </c>
      <c r="AO6" s="67">
        <v>140466</v>
      </c>
      <c r="AP6" s="67">
        <v>154465</v>
      </c>
      <c r="AQ6" s="67">
        <v>184469</v>
      </c>
      <c r="AR6" s="67">
        <v>192493</v>
      </c>
      <c r="AS6" s="67">
        <v>200640</v>
      </c>
      <c r="AT6" s="67">
        <v>208712</v>
      </c>
      <c r="AU6" s="67">
        <v>222896</v>
      </c>
      <c r="AV6" s="67">
        <v>237077</v>
      </c>
      <c r="AW6" s="67">
        <v>252215</v>
      </c>
      <c r="AX6" s="67">
        <v>265256</v>
      </c>
      <c r="AY6" s="67">
        <v>278248</v>
      </c>
      <c r="AZ6" s="67">
        <v>300223</v>
      </c>
      <c r="BA6" s="67">
        <v>317349</v>
      </c>
      <c r="BB6" s="67">
        <v>329518</v>
      </c>
      <c r="BC6" s="67">
        <v>349877</v>
      </c>
      <c r="BD6" s="67">
        <v>362619</v>
      </c>
      <c r="BE6" s="67">
        <v>381478</v>
      </c>
      <c r="BF6" s="67">
        <v>395333</v>
      </c>
      <c r="BG6" s="67">
        <v>407323</v>
      </c>
      <c r="BH6" s="67">
        <v>423218</v>
      </c>
      <c r="BI6" s="67">
        <v>455446</v>
      </c>
      <c r="BJ6" s="67">
        <v>469403</v>
      </c>
      <c r="BK6" s="67">
        <v>481434</v>
      </c>
      <c r="BL6" s="67">
        <v>500513</v>
      </c>
      <c r="BM6" s="67">
        <v>513425</v>
      </c>
      <c r="BN6" s="67">
        <v>528062</v>
      </c>
      <c r="BO6" s="67">
        <v>548629</v>
      </c>
      <c r="BP6" s="67">
        <v>566550</v>
      </c>
      <c r="BQ6" s="67">
        <v>579322</v>
      </c>
      <c r="BR6" s="67">
        <v>593752</v>
      </c>
      <c r="BS6" s="67">
        <v>607299</v>
      </c>
      <c r="BT6" s="67">
        <v>621098</v>
      </c>
      <c r="BU6" s="67">
        <v>644539</v>
      </c>
      <c r="BV6" s="67">
        <v>659292</v>
      </c>
      <c r="BW6" s="67">
        <v>670946</v>
      </c>
      <c r="BX6" s="67">
        <v>688466</v>
      </c>
      <c r="BY6" s="67">
        <v>700879</v>
      </c>
      <c r="BZ6" s="67">
        <v>716364</v>
      </c>
      <c r="CA6" s="67">
        <v>737988</v>
      </c>
      <c r="CB6" s="67">
        <v>755944</v>
      </c>
      <c r="CC6" s="67">
        <v>773043</v>
      </c>
      <c r="CD6" s="67">
        <v>789661</v>
      </c>
      <c r="CE6" s="67">
        <v>806730</v>
      </c>
      <c r="CF6" s="67">
        <v>823809</v>
      </c>
      <c r="CG6" s="67">
        <v>862575</v>
      </c>
      <c r="CH6" s="67">
        <v>875525</v>
      </c>
      <c r="CI6" s="67">
        <v>891104</v>
      </c>
      <c r="CJ6" s="67">
        <v>911283</v>
      </c>
      <c r="CK6" s="67">
        <v>924748</v>
      </c>
      <c r="CL6" s="67">
        <v>944018</v>
      </c>
      <c r="CM6" s="67">
        <v>963047</v>
      </c>
      <c r="CN6" s="67">
        <v>978379</v>
      </c>
      <c r="CO6" s="67">
        <v>989171</v>
      </c>
      <c r="CP6" s="67">
        <v>1000977</v>
      </c>
      <c r="CQ6" s="67">
        <v>1010813</v>
      </c>
      <c r="CR6" s="67">
        <v>1024284</v>
      </c>
      <c r="CS6" s="67">
        <v>1037371</v>
      </c>
      <c r="CT6" s="67">
        <v>1045681</v>
      </c>
      <c r="CU6" s="67">
        <v>1056778</v>
      </c>
      <c r="CV6" s="67">
        <v>1069813</v>
      </c>
      <c r="CW6" s="67">
        <v>1083501</v>
      </c>
      <c r="CX6" s="67">
        <v>1093845</v>
      </c>
      <c r="CY6" s="67">
        <v>1106798</v>
      </c>
      <c r="CZ6" s="67">
        <v>1117550</v>
      </c>
      <c r="DA6" s="67">
        <v>1128336</v>
      </c>
      <c r="DB6" s="67">
        <v>1135866</v>
      </c>
      <c r="DC6" s="67">
        <v>1142058</v>
      </c>
      <c r="DD6" s="67">
        <v>1149213</v>
      </c>
      <c r="DE6" s="67">
        <v>1159969</v>
      </c>
      <c r="DF6" s="67">
        <v>1162850</v>
      </c>
      <c r="DG6" s="67">
        <v>1169977</v>
      </c>
      <c r="DH6" s="67">
        <v>1175192</v>
      </c>
      <c r="DI6" s="67">
        <v>1180200</v>
      </c>
      <c r="DJ6" s="67">
        <v>1187231</v>
      </c>
      <c r="DK6" s="67">
        <v>1197306</v>
      </c>
      <c r="DL6" s="67">
        <v>1202074</v>
      </c>
      <c r="DM6" s="67">
        <v>1206492</v>
      </c>
      <c r="DN6" s="67">
        <v>1215331</v>
      </c>
      <c r="DO6" s="67">
        <v>1220044</v>
      </c>
      <c r="DP6" s="67">
        <v>1228056</v>
      </c>
      <c r="DQ6" s="67">
        <v>1234517</v>
      </c>
      <c r="DR6" s="67">
        <v>1234411</v>
      </c>
      <c r="DS6" s="67">
        <v>1238840</v>
      </c>
      <c r="DT6" s="67">
        <v>1247242</v>
      </c>
      <c r="DU6" s="67">
        <v>1249999</v>
      </c>
      <c r="DV6" s="67">
        <v>1256210</v>
      </c>
      <c r="DW6" s="67">
        <v>1260631</v>
      </c>
      <c r="DX6" s="67">
        <v>1264882</v>
      </c>
      <c r="DY6" s="67">
        <v>1270040</v>
      </c>
      <c r="DZ6" s="67">
        <v>1275086</v>
      </c>
      <c r="EA6" s="67">
        <v>1278537</v>
      </c>
      <c r="EB6" s="67">
        <v>1284261</v>
      </c>
      <c r="EC6" s="67">
        <v>1293799</v>
      </c>
      <c r="ED6" s="67">
        <v>1291743</v>
      </c>
      <c r="EE6" s="67">
        <v>1295613</v>
      </c>
      <c r="EF6" s="67">
        <v>1301115</v>
      </c>
      <c r="EG6" s="67">
        <v>1301362</v>
      </c>
      <c r="EH6" s="67">
        <v>1305788</v>
      </c>
      <c r="EI6" s="67">
        <v>1313155</v>
      </c>
      <c r="EJ6" s="67">
        <v>1315763</v>
      </c>
      <c r="EK6" s="67">
        <v>1318424</v>
      </c>
      <c r="EL6" s="67">
        <v>1319676</v>
      </c>
      <c r="EM6" s="67">
        <v>1322464</v>
      </c>
      <c r="EN6" s="67">
        <v>1326504</v>
      </c>
      <c r="EO6" s="67">
        <v>1323420</v>
      </c>
      <c r="EP6" s="67">
        <v>1312592</v>
      </c>
      <c r="EQ6" s="67">
        <v>1317116</v>
      </c>
      <c r="ER6" s="67">
        <v>1320616</v>
      </c>
      <c r="ES6" s="67">
        <v>1317080</v>
      </c>
      <c r="ET6" s="67">
        <v>1320370</v>
      </c>
      <c r="EU6" s="67">
        <v>1324977</v>
      </c>
      <c r="EV6" s="67">
        <v>1327770</v>
      </c>
      <c r="EW6" s="67">
        <v>1331712</v>
      </c>
      <c r="EX6" s="67">
        <v>1331450</v>
      </c>
      <c r="EY6" s="67">
        <v>1331735</v>
      </c>
    </row>
    <row r="7" spans="1:243" hidden="1" x14ac:dyDescent="0.25"/>
    <row r="8" spans="1:243" x14ac:dyDescent="0.25">
      <c r="A8" s="73" t="s">
        <v>525</v>
      </c>
      <c r="B8" s="72">
        <v>9.4090616054613712</v>
      </c>
      <c r="C8" s="72">
        <v>9.9327795979043696</v>
      </c>
      <c r="D8" s="72">
        <v>10.740501502713856</v>
      </c>
      <c r="E8" s="72">
        <v>11.185209587092938</v>
      </c>
      <c r="F8" s="72">
        <v>11.63587269266522</v>
      </c>
      <c r="G8" s="72">
        <v>12.474208493457905</v>
      </c>
      <c r="H8" s="72">
        <v>13.302868213789326</v>
      </c>
      <c r="I8" s="72">
        <v>14.331854453129012</v>
      </c>
      <c r="J8" s="72">
        <v>15.182660874240177</v>
      </c>
      <c r="K8" s="72">
        <v>16.382011047294512</v>
      </c>
      <c r="L8" s="72">
        <v>17.840637497488316</v>
      </c>
      <c r="M8" s="72">
        <v>20.617252252479027</v>
      </c>
      <c r="N8" s="72">
        <v>22.318225815635142</v>
      </c>
      <c r="O8" s="72">
        <v>23.139084340233278</v>
      </c>
      <c r="P8" s="72">
        <v>23.969927175131197</v>
      </c>
      <c r="Q8" s="72">
        <v>24.696357606368334</v>
      </c>
      <c r="R8" s="72">
        <v>25.22277072437862</v>
      </c>
      <c r="S8" s="72">
        <v>25.787690827286674</v>
      </c>
      <c r="T8" s="72">
        <v>26.163705660529551</v>
      </c>
      <c r="U8" s="72">
        <v>25.858467024015109</v>
      </c>
      <c r="V8" s="72">
        <v>26.344970964416721</v>
      </c>
      <c r="W8" s="72">
        <v>26.872402462745605</v>
      </c>
      <c r="X8" s="72">
        <v>27.368647181160412</v>
      </c>
      <c r="Y8" s="72">
        <v>28.413300793641525</v>
      </c>
      <c r="Z8" s="72">
        <v>28.926488288121472</v>
      </c>
      <c r="AA8" s="72">
        <v>29.408350234815554</v>
      </c>
      <c r="AB8" s="72">
        <v>30.324024494262797</v>
      </c>
      <c r="AC8" s="72">
        <v>30.900284865986581</v>
      </c>
      <c r="AD8" s="72">
        <v>31.002577814710076</v>
      </c>
      <c r="AE8" s="72">
        <v>31.556477776716335</v>
      </c>
      <c r="AF8" s="72">
        <v>31.95359049030327</v>
      </c>
      <c r="AG8" s="72">
        <v>32.169790914591552</v>
      </c>
      <c r="AH8" s="72">
        <v>32.911480825271859</v>
      </c>
      <c r="AI8" s="72">
        <v>33.528291512944527</v>
      </c>
      <c r="AJ8" s="72">
        <v>34.297876386824797</v>
      </c>
      <c r="AK8" s="72">
        <v>35.81072062620467</v>
      </c>
      <c r="AL8" s="72">
        <v>36.867676112089811</v>
      </c>
      <c r="AM8" s="72">
        <v>37.67112327106549</v>
      </c>
      <c r="AN8" s="72">
        <v>38.879713735205065</v>
      </c>
      <c r="AO8" s="72">
        <v>39.715496296172141</v>
      </c>
      <c r="AP8" s="72">
        <v>40.254322497791421</v>
      </c>
      <c r="AQ8" s="72">
        <v>41.380356784044089</v>
      </c>
      <c r="AR8" s="72">
        <v>41.972978036162409</v>
      </c>
      <c r="AS8" s="72">
        <v>42.23164400933139</v>
      </c>
      <c r="AT8" s="72">
        <v>42.681209721446969</v>
      </c>
      <c r="AU8" s="72">
        <v>43.028391508734934</v>
      </c>
      <c r="AV8" s="72">
        <v>43.344256558982053</v>
      </c>
      <c r="AW8" s="72">
        <v>44.33291408668731</v>
      </c>
      <c r="AX8" s="72">
        <v>45.596858428947336</v>
      </c>
      <c r="AY8" s="72">
        <v>46.551423429708493</v>
      </c>
      <c r="AZ8" s="72">
        <v>48.777923939215739</v>
      </c>
      <c r="BA8" s="72">
        <v>49.641061801377987</v>
      </c>
      <c r="BB8" s="72">
        <v>50.33016298062838</v>
      </c>
      <c r="BC8" s="72">
        <v>50.704821636585571</v>
      </c>
      <c r="BD8" s="72">
        <v>50.992743328757285</v>
      </c>
      <c r="BE8" s="72">
        <v>50.27415411397493</v>
      </c>
      <c r="BF8" s="72">
        <v>50.900744064889679</v>
      </c>
      <c r="BG8" s="72">
        <v>51.185873783377943</v>
      </c>
      <c r="BH8" s="72">
        <v>51.289335320402849</v>
      </c>
      <c r="BI8" s="72">
        <v>51.351985263207276</v>
      </c>
      <c r="BJ8" s="72">
        <v>51.783939559806583</v>
      </c>
      <c r="BK8" s="72">
        <v>52.063731976030027</v>
      </c>
      <c r="BL8" s="72">
        <v>52.175145461626535</v>
      </c>
      <c r="BM8" s="72">
        <v>52.247010295869813</v>
      </c>
      <c r="BN8" s="72">
        <v>52.205716113466252</v>
      </c>
      <c r="BO8" s="72">
        <v>52.47264665321071</v>
      </c>
      <c r="BP8" s="72">
        <v>52.504436342928038</v>
      </c>
      <c r="BQ8" s="72">
        <v>52.451517945053105</v>
      </c>
      <c r="BR8" s="72">
        <v>52.520037312872439</v>
      </c>
      <c r="BS8" s="72">
        <v>52.537655606010766</v>
      </c>
      <c r="BT8" s="72">
        <v>52.411774462753044</v>
      </c>
      <c r="BU8" s="72">
        <v>51.929413883136768</v>
      </c>
      <c r="BV8" s="72">
        <v>51.998322949269216</v>
      </c>
      <c r="BW8" s="72">
        <v>51.937969889393457</v>
      </c>
      <c r="BX8" s="72">
        <v>51.982824350039834</v>
      </c>
      <c r="BY8" s="72">
        <v>51.85530497539547</v>
      </c>
      <c r="BZ8" s="72">
        <v>51.812813485267576</v>
      </c>
      <c r="CA8" s="72">
        <v>51.853504330081755</v>
      </c>
      <c r="CB8" s="72">
        <v>51.681024860896386</v>
      </c>
      <c r="CC8" s="72">
        <v>51.647602202063517</v>
      </c>
      <c r="CD8" s="72">
        <v>51.710291273602316</v>
      </c>
      <c r="CE8" s="72">
        <v>51.662539839495622</v>
      </c>
      <c r="CF8" s="72">
        <v>51.699353054585671</v>
      </c>
      <c r="CG8" s="72">
        <v>51.950287747372556</v>
      </c>
      <c r="CH8" s="72">
        <v>52.219847695873348</v>
      </c>
      <c r="CI8" s="72">
        <v>52.495077344797778</v>
      </c>
      <c r="CJ8" s="72">
        <v>52.698745818137063</v>
      </c>
      <c r="CK8" s="72">
        <v>52.991689924607087</v>
      </c>
      <c r="CL8" s="72">
        <v>53.244551118148856</v>
      </c>
      <c r="CM8" s="72">
        <v>53.621374381235498</v>
      </c>
      <c r="CN8" s="72">
        <v>53.843762666800203</v>
      </c>
      <c r="CO8" s="72">
        <v>53.984679895571674</v>
      </c>
      <c r="CP8" s="72">
        <v>54.241477579768805</v>
      </c>
      <c r="CQ8" s="72">
        <v>53.225744875402491</v>
      </c>
      <c r="CR8" s="72">
        <v>53.815789717384575</v>
      </c>
      <c r="CS8" s="72">
        <v>54.362230760704918</v>
      </c>
      <c r="CT8" s="72">
        <v>54.74506105872463</v>
      </c>
      <c r="CU8" s="72">
        <v>55.200009499360846</v>
      </c>
      <c r="CV8" s="72">
        <v>56.041052415494484</v>
      </c>
      <c r="CW8" s="72">
        <v>56.897501521700256</v>
      </c>
      <c r="CX8" s="72">
        <v>57.715802163482934</v>
      </c>
      <c r="CY8" s="72">
        <v>59.540221864688569</v>
      </c>
      <c r="CZ8" s="72">
        <v>60.269146458357994</v>
      </c>
      <c r="DA8" s="72">
        <v>60.794677656026252</v>
      </c>
      <c r="DB8" s="72">
        <v>61.719355006768353</v>
      </c>
      <c r="DC8" s="72">
        <v>62.147229050859963</v>
      </c>
      <c r="DD8" s="72">
        <v>62.605017481143499</v>
      </c>
      <c r="DE8" s="72">
        <v>64.012661512753567</v>
      </c>
      <c r="DF8" s="72">
        <v>64.538477661301016</v>
      </c>
      <c r="DG8" s="72">
        <v>65.082029443334235</v>
      </c>
      <c r="DH8" s="72">
        <v>66.18511443650857</v>
      </c>
      <c r="DI8" s="72">
        <v>66.787918324743941</v>
      </c>
      <c r="DJ8" s="72">
        <v>67.087687934764745</v>
      </c>
      <c r="DK8" s="72">
        <v>67.929982952160685</v>
      </c>
      <c r="DL8" s="72">
        <v>68.204988562868024</v>
      </c>
      <c r="DM8" s="72">
        <v>68.187686744515247</v>
      </c>
      <c r="DN8" s="72">
        <v>68.581136050285593</v>
      </c>
      <c r="DO8" s="72">
        <v>68.739819371216143</v>
      </c>
      <c r="DP8" s="72">
        <v>68.781526643902993</v>
      </c>
      <c r="DQ8" s="72">
        <v>69.31996354157576</v>
      </c>
      <c r="DR8" s="72">
        <v>69.466817452863339</v>
      </c>
      <c r="DS8" s="72">
        <v>69.405316927580458</v>
      </c>
      <c r="DT8" s="72">
        <v>69.766572844508019</v>
      </c>
      <c r="DU8" s="72">
        <v>69.869124889848976</v>
      </c>
      <c r="DV8" s="72">
        <v>69.904744267384103</v>
      </c>
      <c r="DW8" s="72">
        <v>70.039823803437301</v>
      </c>
      <c r="DX8" s="72">
        <v>70.15692049333542</v>
      </c>
      <c r="DY8" s="72">
        <v>70.09476362923715</v>
      </c>
      <c r="DZ8" s="72">
        <v>70.298845101608848</v>
      </c>
      <c r="EA8" s="72">
        <v>70.508866226694195</v>
      </c>
      <c r="EB8" s="72">
        <v>70.744961390664969</v>
      </c>
      <c r="EC8" s="72">
        <v>71.63934686404194</v>
      </c>
      <c r="ED8" s="72">
        <v>71.77180356071932</v>
      </c>
      <c r="EE8" s="72">
        <v>71.92115542660548</v>
      </c>
      <c r="EF8" s="72">
        <v>72.544185158435653</v>
      </c>
      <c r="EG8" s="72">
        <v>72.728491099021113</v>
      </c>
      <c r="EH8" s="72">
        <v>72.72583941678333</v>
      </c>
      <c r="EI8" s="72">
        <v>72.85755900311203</v>
      </c>
      <c r="EJ8" s="72">
        <v>72.804353213656739</v>
      </c>
      <c r="EK8" s="72">
        <v>72.719625642333668</v>
      </c>
      <c r="EL8" s="72">
        <v>72.762960894335848</v>
      </c>
      <c r="EM8" s="72">
        <v>72.780326346929144</v>
      </c>
      <c r="EN8" s="72">
        <v>72.727306110008811</v>
      </c>
      <c r="EO8" s="72">
        <v>72.613141135134981</v>
      </c>
      <c r="EP8" s="72">
        <v>72.644976153051161</v>
      </c>
      <c r="EQ8" s="72">
        <v>72.590954736232376</v>
      </c>
      <c r="ER8" s="72">
        <v>72.439729809888064</v>
      </c>
      <c r="ES8" s="72">
        <v>72.434327111930344</v>
      </c>
      <c r="ET8" s="72">
        <v>72.360311847198275</v>
      </c>
      <c r="EU8" s="72">
        <v>72.497864369406898</v>
      </c>
      <c r="EV8" s="72">
        <v>72.456712256142836</v>
      </c>
      <c r="EW8" s="72">
        <v>72.399618289629004</v>
      </c>
      <c r="EX8" s="72">
        <v>72.276860420898899</v>
      </c>
      <c r="EY8" s="72">
        <v>72.230319876162383</v>
      </c>
    </row>
    <row r="9" spans="1:243" x14ac:dyDescent="0.25">
      <c r="A9" s="73" t="s">
        <v>524</v>
      </c>
      <c r="B9" s="72">
        <v>0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  <c r="S9" s="72">
        <v>0</v>
      </c>
      <c r="T9" s="72">
        <v>0</v>
      </c>
      <c r="U9" s="72">
        <v>0</v>
      </c>
      <c r="V9" s="72">
        <v>0</v>
      </c>
      <c r="W9" s="72">
        <v>0</v>
      </c>
      <c r="X9" s="72">
        <v>0</v>
      </c>
      <c r="Y9" s="72">
        <v>0</v>
      </c>
      <c r="Z9" s="72">
        <v>0</v>
      </c>
      <c r="AA9" s="72">
        <v>0</v>
      </c>
      <c r="AB9" s="72">
        <v>0</v>
      </c>
      <c r="AC9" s="72">
        <v>0</v>
      </c>
      <c r="AD9" s="72">
        <v>0</v>
      </c>
      <c r="AE9" s="72">
        <v>0</v>
      </c>
      <c r="AF9" s="72">
        <v>0</v>
      </c>
      <c r="AG9" s="72">
        <v>0</v>
      </c>
      <c r="AH9" s="72">
        <v>0</v>
      </c>
      <c r="AI9" s="72">
        <v>0</v>
      </c>
      <c r="AJ9" s="72">
        <v>0</v>
      </c>
      <c r="AK9" s="72">
        <v>5.5325366082589786</v>
      </c>
      <c r="AL9" s="72">
        <v>6.6724675306150099</v>
      </c>
      <c r="AM9" s="72">
        <v>7.789498727594836</v>
      </c>
      <c r="AN9" s="72">
        <v>8.8802614357055791</v>
      </c>
      <c r="AO9" s="72">
        <v>9.8097838042820111</v>
      </c>
      <c r="AP9" s="72">
        <v>10.711071169525679</v>
      </c>
      <c r="AQ9" s="72">
        <v>12.693950746075569</v>
      </c>
      <c r="AR9" s="72">
        <v>13.209251066557146</v>
      </c>
      <c r="AS9" s="72">
        <v>13.694048849205753</v>
      </c>
      <c r="AT9" s="72">
        <v>14.189880552142945</v>
      </c>
      <c r="AU9" s="72">
        <v>15.082950952124136</v>
      </c>
      <c r="AV9" s="72">
        <v>15.952642097259325</v>
      </c>
      <c r="AW9" s="72">
        <v>16.945559748022017</v>
      </c>
      <c r="AX9" s="72">
        <v>17.715148196134479</v>
      </c>
      <c r="AY9" s="72">
        <v>18.382366542729319</v>
      </c>
      <c r="AZ9" s="72">
        <v>19.638449950318922</v>
      </c>
      <c r="BA9" s="72">
        <v>20.643109531441894</v>
      </c>
      <c r="BB9" s="72">
        <v>21.170392109496667</v>
      </c>
      <c r="BC9" s="72">
        <v>22.174344010758968</v>
      </c>
      <c r="BD9" s="72">
        <v>22.81434774894711</v>
      </c>
      <c r="BE9" s="72">
        <v>23.499328859887257</v>
      </c>
      <c r="BF9" s="72">
        <v>24.276091857042765</v>
      </c>
      <c r="BG9" s="72">
        <v>24.924337825947017</v>
      </c>
      <c r="BH9" s="72">
        <v>25.618305898134036</v>
      </c>
      <c r="BI9" s="72">
        <v>27.390684379204188</v>
      </c>
      <c r="BJ9" s="72">
        <v>28.018890843420529</v>
      </c>
      <c r="BK9" s="72">
        <v>28.51343780020208</v>
      </c>
      <c r="BL9" s="72">
        <v>29.312706625788071</v>
      </c>
      <c r="BM9" s="72">
        <v>29.811397223622205</v>
      </c>
      <c r="BN9" s="72">
        <v>30.378437523550595</v>
      </c>
      <c r="BO9" s="72">
        <v>31.316442603636762</v>
      </c>
      <c r="BP9" s="72">
        <v>32.007769320337012</v>
      </c>
      <c r="BQ9" s="72">
        <v>32.445816480034232</v>
      </c>
      <c r="BR9" s="72">
        <v>33.027120806821337</v>
      </c>
      <c r="BS9" s="72">
        <v>33.516359189115803</v>
      </c>
      <c r="BT9" s="72">
        <v>33.999847818577848</v>
      </c>
      <c r="BU9" s="72">
        <v>35.169685510911762</v>
      </c>
      <c r="BV9" s="72">
        <v>35.712730310091878</v>
      </c>
      <c r="BW9" s="72">
        <v>36.121206900728673</v>
      </c>
      <c r="BX9" s="72">
        <v>36.759671180916705</v>
      </c>
      <c r="BY9" s="72">
        <v>37.149509923440775</v>
      </c>
      <c r="BZ9" s="72">
        <v>37.65576360832253</v>
      </c>
      <c r="CA9" s="72">
        <v>38.46582453982294</v>
      </c>
      <c r="CB9" s="72">
        <v>39.061867006192486</v>
      </c>
      <c r="CC9" s="72">
        <v>39.610242546720066</v>
      </c>
      <c r="CD9" s="72">
        <v>40.199137332879239</v>
      </c>
      <c r="CE9" s="72">
        <v>40.741202737391887</v>
      </c>
      <c r="CF9" s="72">
        <v>41.285882316975695</v>
      </c>
      <c r="CG9" s="72">
        <v>42.856546643990697</v>
      </c>
      <c r="CH9" s="72">
        <v>43.201603866174089</v>
      </c>
      <c r="CI9" s="72">
        <v>43.712981976263329</v>
      </c>
      <c r="CJ9" s="72">
        <v>44.331663263772235</v>
      </c>
      <c r="CK9" s="72">
        <v>44.660461436893989</v>
      </c>
      <c r="CL9" s="72">
        <v>45.243464145477965</v>
      </c>
      <c r="CM9" s="72">
        <v>45.798773908242381</v>
      </c>
      <c r="CN9" s="72">
        <v>46.22072286151343</v>
      </c>
      <c r="CO9" s="72">
        <v>46.505256912406104</v>
      </c>
      <c r="CP9" s="72">
        <v>46.832992332032489</v>
      </c>
      <c r="CQ9" s="72">
        <v>47.06105007924107</v>
      </c>
      <c r="CR9" s="72">
        <v>47.427494022273628</v>
      </c>
      <c r="CS9" s="72">
        <v>47.90755347840544</v>
      </c>
      <c r="CT9" s="72">
        <v>48.007780918568933</v>
      </c>
      <c r="CU9" s="72">
        <v>48.263055569890859</v>
      </c>
      <c r="CV9" s="72">
        <v>48.586609188198381</v>
      </c>
      <c r="CW9" s="72">
        <v>48.924740407869855</v>
      </c>
      <c r="CX9" s="72">
        <v>49.167185827056215</v>
      </c>
      <c r="CY9" s="72">
        <v>49.50594604700926</v>
      </c>
      <c r="CZ9" s="72">
        <v>49.731262944012443</v>
      </c>
      <c r="DA9" s="72">
        <v>49.945045824655679</v>
      </c>
      <c r="DB9" s="72">
        <v>50.149627762859637</v>
      </c>
      <c r="DC9" s="72">
        <v>50.296168613085321</v>
      </c>
      <c r="DD9" s="72">
        <v>50.457258241910218</v>
      </c>
      <c r="DE9" s="72">
        <v>50.848089901825503</v>
      </c>
      <c r="DF9" s="72">
        <v>50.883041859435295</v>
      </c>
      <c r="DG9" s="72">
        <v>51.049235119073586</v>
      </c>
      <c r="DH9" s="72">
        <v>51.17092607727681</v>
      </c>
      <c r="DI9" s="72">
        <v>51.327549089960215</v>
      </c>
      <c r="DJ9" s="72">
        <v>51.46543925030268</v>
      </c>
      <c r="DK9" s="72">
        <v>51.700811283700574</v>
      </c>
      <c r="DL9" s="72">
        <v>51.792348733212144</v>
      </c>
      <c r="DM9" s="72">
        <v>51.801871234249489</v>
      </c>
      <c r="DN9" s="72">
        <v>52.038185196920516</v>
      </c>
      <c r="DO9" s="72">
        <v>52.174597275814484</v>
      </c>
      <c r="DP9" s="72">
        <v>52.337254754887006</v>
      </c>
      <c r="DQ9" s="72">
        <v>52.555516720683094</v>
      </c>
      <c r="DR9" s="72">
        <v>52.579700514760219</v>
      </c>
      <c r="DS9" s="72">
        <v>52.587722258516258</v>
      </c>
      <c r="DT9" s="72">
        <v>52.901870165741173</v>
      </c>
      <c r="DU9" s="72">
        <v>53.008151388008947</v>
      </c>
      <c r="DV9" s="72">
        <v>53.114298845675897</v>
      </c>
      <c r="DW9" s="72">
        <v>53.265911035524525</v>
      </c>
      <c r="DX9" s="72">
        <v>53.3707737163448</v>
      </c>
      <c r="DY9" s="72">
        <v>53.412150923685701</v>
      </c>
      <c r="DZ9" s="72">
        <v>53.634716272558713</v>
      </c>
      <c r="EA9" s="72">
        <v>53.696172037808395</v>
      </c>
      <c r="EB9" s="72">
        <v>53.799667129847428</v>
      </c>
      <c r="EC9" s="72">
        <v>54.035364832965527</v>
      </c>
      <c r="ED9" s="72">
        <v>53.834760252206848</v>
      </c>
      <c r="EE9" s="72">
        <v>53.885623546400396</v>
      </c>
      <c r="EF9" s="72">
        <v>54.006549946454804</v>
      </c>
      <c r="EG9" s="72">
        <v>53.996810053807522</v>
      </c>
      <c r="EH9" s="72">
        <v>54.035685067301074</v>
      </c>
      <c r="EI9" s="72">
        <v>54.105362391034653</v>
      </c>
      <c r="EJ9" s="72">
        <v>54.166642652305249</v>
      </c>
      <c r="EK9" s="72">
        <v>54.151905981779102</v>
      </c>
      <c r="EL9" s="72">
        <v>54.117308380769366</v>
      </c>
      <c r="EM9" s="72">
        <v>54.133164250426638</v>
      </c>
      <c r="EN9" s="72">
        <v>54.122851361921043</v>
      </c>
      <c r="EO9" s="72">
        <v>53.88656142238176</v>
      </c>
      <c r="EP9" s="72">
        <v>53.533973439221896</v>
      </c>
      <c r="EQ9" s="72">
        <v>53.613461044519674</v>
      </c>
      <c r="ER9" s="72">
        <v>53.727848108990614</v>
      </c>
      <c r="ES9" s="72">
        <v>53.568951905974913</v>
      </c>
      <c r="ET9" s="72">
        <v>53.588641417525636</v>
      </c>
      <c r="EU9" s="72">
        <v>53.744756246060341</v>
      </c>
      <c r="EV9" s="72">
        <v>53.734876859850303</v>
      </c>
      <c r="EW9" s="72">
        <v>53.779970543848435</v>
      </c>
      <c r="EX9" s="72">
        <v>53.805503279167496</v>
      </c>
      <c r="EY9" s="72">
        <v>53.740510813999855</v>
      </c>
    </row>
    <row r="10" spans="1:243" x14ac:dyDescent="0.25">
      <c r="A10" s="67" t="s">
        <v>523</v>
      </c>
      <c r="B10" s="70" t="e">
        <v>#N/A</v>
      </c>
      <c r="C10" s="70" t="e">
        <v>#N/A</v>
      </c>
      <c r="D10" s="70">
        <v>6.5987208152000001</v>
      </c>
      <c r="E10" s="70" t="e">
        <v>#N/A</v>
      </c>
      <c r="F10" s="70" t="e">
        <v>#N/A</v>
      </c>
      <c r="G10" s="70">
        <v>6.5831288151999994</v>
      </c>
      <c r="H10" s="70" t="e">
        <v>#N/A</v>
      </c>
      <c r="I10" s="70" t="e">
        <v>#N/A</v>
      </c>
      <c r="J10" s="70">
        <v>6.4250768151999997</v>
      </c>
      <c r="K10" s="70" t="e">
        <v>#N/A</v>
      </c>
      <c r="L10" s="70" t="e">
        <v>#N/A</v>
      </c>
      <c r="M10" s="70">
        <v>6.0746608151999997</v>
      </c>
      <c r="N10" s="70" t="e">
        <v>#N/A</v>
      </c>
      <c r="O10" s="70" t="e">
        <v>#N/A</v>
      </c>
      <c r="P10" s="70">
        <v>6.1006430952999988</v>
      </c>
      <c r="Q10" s="70" t="e">
        <v>#N/A</v>
      </c>
      <c r="R10" s="70" t="e">
        <v>#N/A</v>
      </c>
      <c r="S10" s="70">
        <v>6.1341240952999989</v>
      </c>
      <c r="T10" s="70" t="e">
        <v>#N/A</v>
      </c>
      <c r="U10" s="70" t="e">
        <v>#N/A</v>
      </c>
      <c r="V10" s="70">
        <v>6.0008890952999998</v>
      </c>
      <c r="W10" s="70" t="e">
        <v>#N/A</v>
      </c>
      <c r="X10" s="70" t="e">
        <v>#N/A</v>
      </c>
      <c r="Y10" s="70">
        <v>5.8317040952999992</v>
      </c>
      <c r="Z10" s="70" t="e">
        <v>#N/A</v>
      </c>
      <c r="AA10" s="70" t="e">
        <v>#N/A</v>
      </c>
      <c r="AB10" s="70">
        <v>5.5209362478999999</v>
      </c>
      <c r="AC10" s="70" t="e">
        <v>#N/A</v>
      </c>
      <c r="AD10" s="70" t="e">
        <v>#N/A</v>
      </c>
      <c r="AE10" s="70">
        <v>5.3990152479000004</v>
      </c>
      <c r="AF10" s="70" t="e">
        <v>#N/A</v>
      </c>
      <c r="AG10" s="70" t="e">
        <v>#N/A</v>
      </c>
      <c r="AH10" s="70">
        <v>5.3716072479000001</v>
      </c>
      <c r="AI10" s="70" t="e">
        <v>#N/A</v>
      </c>
      <c r="AJ10" s="70" t="e">
        <v>#N/A</v>
      </c>
      <c r="AK10" s="70">
        <v>3.6886282478999997</v>
      </c>
      <c r="AL10" s="70" t="e">
        <v>#N/A</v>
      </c>
      <c r="AM10" s="70" t="e">
        <v>#N/A</v>
      </c>
      <c r="AN10" s="70">
        <v>3.4070519699999995</v>
      </c>
      <c r="AO10" s="70" t="e">
        <v>#N/A</v>
      </c>
      <c r="AP10" s="70" t="e">
        <v>#N/A</v>
      </c>
      <c r="AQ10" s="70">
        <v>3.4535539699999998</v>
      </c>
      <c r="AR10" s="70" t="e">
        <v>#N/A</v>
      </c>
      <c r="AS10" s="70" t="e">
        <v>#N/A</v>
      </c>
      <c r="AT10" s="70">
        <v>3.4768429699999999</v>
      </c>
      <c r="AU10" s="70" t="e">
        <v>#N/A</v>
      </c>
      <c r="AV10" s="70" t="e">
        <v>#N/A</v>
      </c>
      <c r="AW10" s="70">
        <v>3.51776497</v>
      </c>
      <c r="AX10" s="70" t="e">
        <v>#N/A</v>
      </c>
      <c r="AY10" s="70" t="e">
        <v>#N/A</v>
      </c>
      <c r="AZ10" s="70">
        <v>3.5337255215000001</v>
      </c>
      <c r="BA10" s="70" t="e">
        <v>#N/A</v>
      </c>
      <c r="BB10" s="70" t="e">
        <v>#N/A</v>
      </c>
      <c r="BC10" s="70">
        <v>3.4520525215000002</v>
      </c>
      <c r="BD10" s="70" t="e">
        <v>#N/A</v>
      </c>
      <c r="BE10" s="70" t="e">
        <v>#N/A</v>
      </c>
      <c r="BF10" s="70">
        <v>3.4531345215</v>
      </c>
      <c r="BG10" s="70" t="e">
        <v>#N/A</v>
      </c>
      <c r="BH10" s="70" t="e">
        <v>#N/A</v>
      </c>
      <c r="BI10" s="70">
        <v>3.7363835215000001</v>
      </c>
      <c r="BJ10" s="70" t="e">
        <v>#N/A</v>
      </c>
      <c r="BK10" s="70" t="e">
        <v>#N/A</v>
      </c>
      <c r="BL10" s="70">
        <v>3.8028133267000004</v>
      </c>
      <c r="BM10" s="70" t="e">
        <v>#N/A</v>
      </c>
      <c r="BN10" s="70" t="e">
        <v>#N/A</v>
      </c>
      <c r="BO10" s="70">
        <v>4.0037533267000001</v>
      </c>
      <c r="BP10" s="70" t="e">
        <v>#N/A</v>
      </c>
      <c r="BQ10" s="70" t="e">
        <v>#N/A</v>
      </c>
      <c r="BR10" s="70">
        <v>4.1154063267000005</v>
      </c>
      <c r="BS10" s="70" t="e">
        <v>#N/A</v>
      </c>
      <c r="BT10" s="70" t="e">
        <v>#N/A</v>
      </c>
      <c r="BU10" s="70">
        <v>4.3872933267000001</v>
      </c>
      <c r="BV10" s="70" t="e">
        <v>#N/A</v>
      </c>
      <c r="BW10" s="70" t="e">
        <v>#N/A</v>
      </c>
      <c r="BX10" s="70">
        <v>4.5236818718</v>
      </c>
      <c r="BY10" s="70" t="e">
        <v>#N/A</v>
      </c>
      <c r="BZ10" s="70" t="e">
        <v>#N/A</v>
      </c>
      <c r="CA10" s="70">
        <v>4.6557578717999997</v>
      </c>
      <c r="CB10" s="70" t="e">
        <v>#N/A</v>
      </c>
      <c r="CC10" s="70" t="e">
        <v>#N/A</v>
      </c>
      <c r="CD10" s="70">
        <v>4.7351188718000001</v>
      </c>
      <c r="CE10" s="70" t="e">
        <v>#N/A</v>
      </c>
      <c r="CF10" s="70" t="e">
        <v>#N/A</v>
      </c>
      <c r="CG10" s="70">
        <v>4.7517538718000001</v>
      </c>
      <c r="CH10" s="70" t="e">
        <v>#N/A</v>
      </c>
      <c r="CI10" s="70" t="e">
        <v>#N/A</v>
      </c>
      <c r="CJ10" s="70">
        <v>4.4957471855</v>
      </c>
      <c r="CK10" s="70" t="e">
        <v>#N/A</v>
      </c>
      <c r="CL10" s="70" t="e">
        <v>#N/A</v>
      </c>
      <c r="CM10" s="70">
        <v>4.9052351854999996</v>
      </c>
      <c r="CN10" s="70" t="e">
        <v>#N/A</v>
      </c>
      <c r="CO10" s="70" t="e">
        <v>#N/A</v>
      </c>
      <c r="CP10" s="70">
        <v>5.0413501855000007</v>
      </c>
      <c r="CQ10" s="70" t="e">
        <v>#N/A</v>
      </c>
      <c r="CR10" s="70" t="e">
        <v>#N/A</v>
      </c>
      <c r="CS10" s="70">
        <v>4.9681061854999999</v>
      </c>
      <c r="CT10" s="70" t="e">
        <v>#N/A</v>
      </c>
      <c r="CU10" s="70" t="e">
        <v>#N/A</v>
      </c>
      <c r="CV10" s="70">
        <v>4.0517012836999999</v>
      </c>
      <c r="CW10" s="70" t="e">
        <v>#N/A</v>
      </c>
      <c r="CX10" s="70" t="e">
        <v>#N/A</v>
      </c>
      <c r="CY10" s="70">
        <v>3.4693732837000004</v>
      </c>
      <c r="CZ10" s="70" t="e">
        <v>#N/A</v>
      </c>
      <c r="DA10" s="70" t="e">
        <v>#N/A</v>
      </c>
      <c r="DB10" s="70">
        <v>3.1216052837000001</v>
      </c>
      <c r="DC10" s="70" t="e">
        <v>#N/A</v>
      </c>
      <c r="DD10" s="70" t="e">
        <v>#N/A</v>
      </c>
      <c r="DE10" s="70">
        <v>2.9079212836999999</v>
      </c>
      <c r="DF10" s="70" t="e">
        <v>#N/A</v>
      </c>
      <c r="DG10" s="70" t="e">
        <v>#N/A</v>
      </c>
      <c r="DH10" s="70">
        <v>2.9246353987</v>
      </c>
      <c r="DI10" s="70" t="e">
        <v>#N/A</v>
      </c>
      <c r="DJ10" s="70" t="e">
        <v>#N/A</v>
      </c>
      <c r="DK10" s="70">
        <v>2.6756573986999999</v>
      </c>
      <c r="DL10" s="70" t="e">
        <v>#N/A</v>
      </c>
      <c r="DM10" s="70" t="e">
        <v>#N/A</v>
      </c>
      <c r="DN10" s="70">
        <v>2.8059353987</v>
      </c>
      <c r="DO10" s="70" t="e">
        <v>#N/A</v>
      </c>
      <c r="DP10" s="70" t="e">
        <v>#N/A</v>
      </c>
      <c r="DQ10" s="70">
        <v>2.9147563987000003</v>
      </c>
      <c r="DR10" s="70" t="e">
        <v>#N/A</v>
      </c>
      <c r="DS10" s="70" t="e">
        <v>#N/A</v>
      </c>
      <c r="DT10" s="70">
        <v>2.9493929467000002</v>
      </c>
      <c r="DU10" s="70" t="e">
        <v>#N/A</v>
      </c>
      <c r="DV10" s="70" t="e">
        <v>#N/A</v>
      </c>
      <c r="DW10" s="70">
        <v>3.1530199466999997</v>
      </c>
      <c r="DX10" s="70" t="e">
        <v>#N/A</v>
      </c>
      <c r="DY10" s="70" t="e">
        <v>#N/A</v>
      </c>
      <c r="DZ10" s="70">
        <v>2.9148229467000002</v>
      </c>
      <c r="EA10" s="70" t="e">
        <v>#N/A</v>
      </c>
      <c r="EB10" s="70" t="e">
        <v>#N/A</v>
      </c>
      <c r="EC10" s="70">
        <v>2.7430919466999999</v>
      </c>
      <c r="ED10" s="70" t="e">
        <v>#N/A</v>
      </c>
      <c r="EE10" s="70" t="e">
        <v>#N/A</v>
      </c>
      <c r="EF10" s="70">
        <v>2.4585577064999997</v>
      </c>
      <c r="EG10" s="70" t="e">
        <v>#N/A</v>
      </c>
      <c r="EH10" s="70" t="e">
        <v>#N/A</v>
      </c>
      <c r="EI10" s="70">
        <v>2.3146657065</v>
      </c>
      <c r="EJ10" s="70" t="e">
        <v>#N/A</v>
      </c>
      <c r="EK10" s="70" t="e">
        <v>#N/A</v>
      </c>
      <c r="EL10" s="70">
        <v>2.1056077065000003</v>
      </c>
      <c r="EM10" s="70" t="e">
        <v>#N/A</v>
      </c>
      <c r="EN10" s="70" t="e">
        <v>#N/A</v>
      </c>
      <c r="EO10" s="70">
        <v>2.1442057065000002</v>
      </c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</row>
    <row r="11" spans="1:243" x14ac:dyDescent="0.25"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</row>
    <row r="13" spans="1:243" x14ac:dyDescent="0.25">
      <c r="A13" s="71"/>
    </row>
    <row r="15" spans="1:243" x14ac:dyDescent="0.25"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</row>
    <row r="16" spans="1:243" x14ac:dyDescent="0.25">
      <c r="A16" s="71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</row>
    <row r="17" spans="1:243" x14ac:dyDescent="0.25"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</row>
    <row r="18" spans="1:243" x14ac:dyDescent="0.25"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</row>
    <row r="19" spans="1:243" x14ac:dyDescent="0.25">
      <c r="A19" s="71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</row>
    <row r="20" spans="1:243" x14ac:dyDescent="0.25"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</row>
    <row r="22" spans="1:243" x14ac:dyDescent="0.25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</row>
    <row r="23" spans="1:243" x14ac:dyDescent="0.25"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</row>
    <row r="25" spans="1:243" x14ac:dyDescent="0.25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</row>
    <row r="27" spans="1:243" x14ac:dyDescent="0.25"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</row>
    <row r="28" spans="1:243" x14ac:dyDescent="0.25"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</row>
    <row r="29" spans="1:243" x14ac:dyDescent="0.25"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</row>
    <row r="32" spans="1:243" x14ac:dyDescent="0.25"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</row>
    <row r="33" spans="2:243" x14ac:dyDescent="0.25"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</row>
    <row r="34" spans="2:243" x14ac:dyDescent="0.25"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</row>
    <row r="36" spans="2:243" x14ac:dyDescent="0.25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H1:Q39"/>
  <sheetViews>
    <sheetView topLeftCell="C4" workbookViewId="0">
      <selection activeCell="Y8" sqref="Y8"/>
    </sheetView>
  </sheetViews>
  <sheetFormatPr defaultRowHeight="10.5" x14ac:dyDescent="0.15"/>
  <cols>
    <col min="1" max="16384" width="9.140625" style="1"/>
  </cols>
  <sheetData>
    <row r="1" spans="8:17" x14ac:dyDescent="0.15">
      <c r="H1" s="97"/>
      <c r="I1" s="97"/>
      <c r="J1" s="97"/>
      <c r="K1" s="97"/>
      <c r="L1" s="97"/>
      <c r="M1" s="97"/>
    </row>
    <row r="2" spans="8:17" x14ac:dyDescent="0.15">
      <c r="H2" s="97"/>
      <c r="I2" s="97"/>
      <c r="J2" s="97"/>
      <c r="K2" s="97"/>
      <c r="L2" s="97"/>
      <c r="M2" s="97"/>
    </row>
    <row r="3" spans="8:17" x14ac:dyDescent="0.15">
      <c r="H3" s="97"/>
      <c r="I3" s="97"/>
      <c r="J3" s="97"/>
      <c r="K3" s="97"/>
      <c r="L3" s="97"/>
      <c r="M3" s="97"/>
    </row>
    <row r="4" spans="8:17" x14ac:dyDescent="0.15">
      <c r="H4" s="97"/>
      <c r="I4" s="97"/>
      <c r="J4" s="97"/>
      <c r="K4" s="97"/>
      <c r="L4" s="97"/>
      <c r="M4" s="97"/>
    </row>
    <row r="5" spans="8:17" x14ac:dyDescent="0.15">
      <c r="H5" s="97"/>
      <c r="I5" s="97"/>
      <c r="J5" s="97"/>
      <c r="K5" s="97"/>
      <c r="L5" s="97"/>
      <c r="M5" s="97"/>
    </row>
    <row r="6" spans="8:17" ht="11.25" thickBot="1" x14ac:dyDescent="0.2">
      <c r="H6" s="97"/>
      <c r="I6" s="97"/>
      <c r="J6" s="97"/>
      <c r="K6" s="97"/>
      <c r="L6" s="97"/>
      <c r="M6" s="97"/>
    </row>
    <row r="7" spans="8:17" x14ac:dyDescent="0.15">
      <c r="H7" s="2"/>
      <c r="I7" s="3"/>
      <c r="J7" s="3"/>
      <c r="K7" s="3"/>
      <c r="L7" s="3"/>
      <c r="M7" s="3"/>
      <c r="N7" s="3"/>
      <c r="O7" s="3"/>
      <c r="P7" s="3"/>
      <c r="Q7" s="4"/>
    </row>
    <row r="8" spans="8:17" x14ac:dyDescent="0.15">
      <c r="H8" s="5"/>
      <c r="I8" s="6"/>
      <c r="J8" s="6"/>
      <c r="K8" s="6"/>
      <c r="L8" s="6"/>
      <c r="M8" s="6"/>
      <c r="N8" s="6"/>
      <c r="O8" s="6"/>
      <c r="P8" s="6"/>
      <c r="Q8" s="7"/>
    </row>
    <row r="9" spans="8:17" x14ac:dyDescent="0.15">
      <c r="H9" s="5"/>
      <c r="I9" s="6"/>
      <c r="J9" s="6"/>
      <c r="K9" s="6"/>
      <c r="L9" s="6"/>
      <c r="M9" s="6"/>
      <c r="N9" s="6"/>
      <c r="O9" s="6"/>
      <c r="P9" s="6"/>
      <c r="Q9" s="7"/>
    </row>
    <row r="10" spans="8:17" x14ac:dyDescent="0.15">
      <c r="H10" s="5"/>
      <c r="I10" s="6"/>
      <c r="J10" s="6"/>
      <c r="K10" s="6"/>
      <c r="L10" s="6"/>
      <c r="M10" s="6"/>
      <c r="N10" s="6"/>
      <c r="O10" s="6"/>
      <c r="P10" s="6"/>
      <c r="Q10" s="7"/>
    </row>
    <row r="11" spans="8:17" x14ac:dyDescent="0.15">
      <c r="H11" s="5"/>
      <c r="I11" s="6"/>
      <c r="J11" s="6"/>
      <c r="K11" s="6"/>
      <c r="L11" s="6"/>
      <c r="M11" s="6"/>
      <c r="N11" s="6"/>
      <c r="O11" s="6"/>
      <c r="P11" s="6"/>
      <c r="Q11" s="7"/>
    </row>
    <row r="12" spans="8:17" x14ac:dyDescent="0.15">
      <c r="H12" s="5"/>
      <c r="I12" s="6"/>
      <c r="J12" s="6"/>
      <c r="K12" s="6"/>
      <c r="L12" s="6"/>
      <c r="M12" s="6"/>
      <c r="N12" s="6"/>
      <c r="O12" s="6"/>
      <c r="P12" s="6"/>
      <c r="Q12" s="7"/>
    </row>
    <row r="13" spans="8:17" x14ac:dyDescent="0.15">
      <c r="H13" s="5"/>
      <c r="I13" s="6"/>
      <c r="J13" s="6"/>
      <c r="K13" s="6"/>
      <c r="L13" s="6"/>
      <c r="M13" s="6"/>
      <c r="N13" s="6"/>
      <c r="O13" s="6"/>
      <c r="P13" s="6"/>
      <c r="Q13" s="7"/>
    </row>
    <row r="14" spans="8:17" x14ac:dyDescent="0.15">
      <c r="H14" s="5"/>
      <c r="I14" s="6"/>
      <c r="J14" s="6"/>
      <c r="K14" s="6"/>
      <c r="L14" s="6"/>
      <c r="M14" s="6"/>
      <c r="N14" s="6"/>
      <c r="O14" s="6"/>
      <c r="P14" s="6"/>
      <c r="Q14" s="7"/>
    </row>
    <row r="15" spans="8:17" x14ac:dyDescent="0.15">
      <c r="H15" s="5"/>
      <c r="I15" s="6"/>
      <c r="J15" s="6"/>
      <c r="K15" s="6"/>
      <c r="L15" s="6"/>
      <c r="M15" s="6"/>
      <c r="N15" s="6"/>
      <c r="O15" s="6"/>
      <c r="P15" s="6"/>
      <c r="Q15" s="7"/>
    </row>
    <row r="16" spans="8:17" x14ac:dyDescent="0.15">
      <c r="H16" s="5"/>
      <c r="I16" s="6"/>
      <c r="J16" s="6"/>
      <c r="K16" s="6"/>
      <c r="L16" s="6"/>
      <c r="M16" s="6"/>
      <c r="N16" s="6"/>
      <c r="O16" s="6"/>
      <c r="P16" s="6"/>
      <c r="Q16" s="7"/>
    </row>
    <row r="17" spans="8:17" x14ac:dyDescent="0.15">
      <c r="H17" s="5"/>
      <c r="I17" s="6"/>
      <c r="J17" s="6"/>
      <c r="K17" s="6"/>
      <c r="L17" s="6"/>
      <c r="M17" s="6"/>
      <c r="N17" s="6"/>
      <c r="O17" s="6"/>
      <c r="P17" s="6"/>
      <c r="Q17" s="7"/>
    </row>
    <row r="18" spans="8:17" x14ac:dyDescent="0.15">
      <c r="H18" s="5"/>
      <c r="I18" s="6"/>
      <c r="J18" s="6"/>
      <c r="K18" s="6"/>
      <c r="L18" s="6"/>
      <c r="M18" s="6"/>
      <c r="N18" s="6"/>
      <c r="O18" s="6"/>
      <c r="P18" s="6"/>
      <c r="Q18" s="7"/>
    </row>
    <row r="19" spans="8:17" x14ac:dyDescent="0.15">
      <c r="H19" s="5"/>
      <c r="I19" s="6"/>
      <c r="J19" s="6"/>
      <c r="K19" s="6"/>
      <c r="L19" s="6"/>
      <c r="M19" s="6"/>
      <c r="N19" s="6"/>
      <c r="O19" s="6"/>
      <c r="P19" s="6"/>
      <c r="Q19" s="7"/>
    </row>
    <row r="20" spans="8:17" x14ac:dyDescent="0.15">
      <c r="H20" s="5"/>
      <c r="I20" s="6"/>
      <c r="J20" s="6"/>
      <c r="K20" s="6"/>
      <c r="L20" s="6"/>
      <c r="M20" s="6"/>
      <c r="N20" s="6"/>
      <c r="O20" s="6"/>
      <c r="P20" s="6"/>
      <c r="Q20" s="7"/>
    </row>
    <row r="21" spans="8:17" x14ac:dyDescent="0.15">
      <c r="H21" s="5"/>
      <c r="I21" s="6"/>
      <c r="J21" s="6"/>
      <c r="K21" s="6"/>
      <c r="L21" s="6"/>
      <c r="M21" s="6"/>
      <c r="N21" s="6"/>
      <c r="O21" s="6"/>
      <c r="P21" s="6"/>
      <c r="Q21" s="7"/>
    </row>
    <row r="22" spans="8:17" x14ac:dyDescent="0.15">
      <c r="H22" s="5"/>
      <c r="I22" s="6"/>
      <c r="J22" s="6"/>
      <c r="K22" s="6"/>
      <c r="L22" s="6"/>
      <c r="M22" s="6"/>
      <c r="N22" s="6"/>
      <c r="O22" s="6"/>
      <c r="P22" s="6"/>
      <c r="Q22" s="7"/>
    </row>
    <row r="23" spans="8:17" x14ac:dyDescent="0.15">
      <c r="H23" s="5"/>
      <c r="I23" s="6"/>
      <c r="J23" s="6"/>
      <c r="K23" s="6"/>
      <c r="L23" s="6"/>
      <c r="M23" s="6"/>
      <c r="N23" s="6"/>
      <c r="O23" s="6"/>
      <c r="P23" s="6"/>
      <c r="Q23" s="7"/>
    </row>
    <row r="24" spans="8:17" x14ac:dyDescent="0.15">
      <c r="H24" s="5"/>
      <c r="I24" s="6"/>
      <c r="J24" s="6"/>
      <c r="K24" s="6"/>
      <c r="L24" s="6"/>
      <c r="M24" s="6"/>
      <c r="N24" s="6"/>
      <c r="O24" s="6"/>
      <c r="P24" s="6"/>
      <c r="Q24" s="7"/>
    </row>
    <row r="25" spans="8:17" x14ac:dyDescent="0.15">
      <c r="H25" s="5"/>
      <c r="I25" s="6"/>
      <c r="J25" s="6"/>
      <c r="K25" s="6"/>
      <c r="L25" s="6"/>
      <c r="M25" s="6"/>
      <c r="N25" s="6"/>
      <c r="O25" s="6"/>
      <c r="P25" s="6"/>
      <c r="Q25" s="7"/>
    </row>
    <row r="26" spans="8:17" x14ac:dyDescent="0.15">
      <c r="H26" s="5"/>
      <c r="I26" s="6"/>
      <c r="J26" s="6"/>
      <c r="K26" s="6"/>
      <c r="L26" s="6"/>
      <c r="M26" s="6"/>
      <c r="N26" s="6"/>
      <c r="O26" s="6"/>
      <c r="P26" s="6"/>
      <c r="Q26" s="7"/>
    </row>
    <row r="27" spans="8:17" x14ac:dyDescent="0.15">
      <c r="H27" s="5"/>
      <c r="I27" s="6"/>
      <c r="J27" s="6"/>
      <c r="K27" s="6"/>
      <c r="L27" s="6"/>
      <c r="M27" s="6"/>
      <c r="N27" s="6"/>
      <c r="O27" s="6"/>
      <c r="P27" s="6"/>
      <c r="Q27" s="7"/>
    </row>
    <row r="28" spans="8:17" x14ac:dyDescent="0.15">
      <c r="H28" s="5"/>
      <c r="I28" s="6"/>
      <c r="J28" s="6"/>
      <c r="K28" s="6"/>
      <c r="L28" s="6"/>
      <c r="M28" s="6"/>
      <c r="N28" s="6"/>
      <c r="O28" s="6"/>
      <c r="P28" s="6"/>
      <c r="Q28" s="7"/>
    </row>
    <row r="29" spans="8:17" x14ac:dyDescent="0.15">
      <c r="H29" s="5"/>
      <c r="I29" s="6"/>
      <c r="J29" s="6"/>
      <c r="K29" s="6"/>
      <c r="L29" s="6"/>
      <c r="M29" s="6"/>
      <c r="N29" s="6"/>
      <c r="O29" s="6"/>
      <c r="P29" s="6"/>
      <c r="Q29" s="7"/>
    </row>
    <row r="30" spans="8:17" x14ac:dyDescent="0.15">
      <c r="H30" s="5"/>
      <c r="I30" s="6"/>
      <c r="J30" s="6"/>
      <c r="K30" s="6"/>
      <c r="L30" s="6"/>
      <c r="M30" s="6"/>
      <c r="N30" s="6"/>
      <c r="O30" s="6"/>
      <c r="P30" s="6"/>
      <c r="Q30" s="7"/>
    </row>
    <row r="31" spans="8:17" x14ac:dyDescent="0.15">
      <c r="H31" s="5"/>
      <c r="I31" s="6"/>
      <c r="J31" s="6"/>
      <c r="K31" s="6"/>
      <c r="L31" s="6"/>
      <c r="M31" s="6"/>
      <c r="N31" s="6"/>
      <c r="O31" s="6"/>
      <c r="P31" s="6"/>
      <c r="Q31" s="7"/>
    </row>
    <row r="32" spans="8:17" x14ac:dyDescent="0.15">
      <c r="H32" s="5"/>
      <c r="I32" s="6"/>
      <c r="J32" s="6"/>
      <c r="K32" s="6"/>
      <c r="L32" s="6"/>
      <c r="M32" s="6"/>
      <c r="N32" s="6"/>
      <c r="O32" s="6"/>
      <c r="P32" s="6"/>
      <c r="Q32" s="7"/>
    </row>
    <row r="33" spans="8:17" x14ac:dyDescent="0.15">
      <c r="H33" s="5"/>
      <c r="I33" s="6"/>
      <c r="J33" s="6"/>
      <c r="K33" s="6"/>
      <c r="L33" s="6"/>
      <c r="M33" s="6"/>
      <c r="N33" s="6"/>
      <c r="O33" s="6"/>
      <c r="P33" s="6"/>
      <c r="Q33" s="7"/>
    </row>
    <row r="34" spans="8:17" x14ac:dyDescent="0.15">
      <c r="H34" s="5"/>
      <c r="I34" s="6"/>
      <c r="J34" s="6"/>
      <c r="K34" s="6"/>
      <c r="L34" s="6"/>
      <c r="M34" s="6"/>
      <c r="N34" s="6"/>
      <c r="O34" s="6"/>
      <c r="P34" s="6"/>
      <c r="Q34" s="7"/>
    </row>
    <row r="35" spans="8:17" x14ac:dyDescent="0.15">
      <c r="H35" s="5"/>
      <c r="I35" s="6"/>
      <c r="J35" s="6"/>
      <c r="K35" s="6"/>
      <c r="L35" s="6"/>
      <c r="M35" s="6"/>
      <c r="N35" s="6"/>
      <c r="O35" s="6"/>
      <c r="P35" s="6"/>
      <c r="Q35" s="7"/>
    </row>
    <row r="36" spans="8:17" x14ac:dyDescent="0.15">
      <c r="H36" s="5"/>
      <c r="I36" s="6"/>
      <c r="J36" s="6"/>
      <c r="K36" s="6"/>
      <c r="L36" s="6"/>
      <c r="M36" s="6"/>
      <c r="N36" s="6"/>
      <c r="O36" s="6"/>
      <c r="P36" s="6"/>
      <c r="Q36" s="7"/>
    </row>
    <row r="37" spans="8:17" x14ac:dyDescent="0.15">
      <c r="H37" s="5"/>
      <c r="I37" s="6"/>
      <c r="J37" s="6"/>
      <c r="K37" s="6"/>
      <c r="L37" s="6"/>
      <c r="M37" s="6"/>
      <c r="N37" s="6"/>
      <c r="O37" s="6"/>
      <c r="P37" s="6"/>
      <c r="Q37" s="7"/>
    </row>
    <row r="38" spans="8:17" x14ac:dyDescent="0.15">
      <c r="H38" s="5"/>
      <c r="I38" s="6"/>
      <c r="J38" s="6"/>
      <c r="K38" s="6"/>
      <c r="L38" s="6"/>
      <c r="M38" s="6"/>
      <c r="N38" s="6"/>
      <c r="O38" s="6"/>
      <c r="P38" s="6"/>
      <c r="Q38" s="7"/>
    </row>
    <row r="39" spans="8:17" ht="11.25" thickBot="1" x14ac:dyDescent="0.2">
      <c r="H39" s="8"/>
      <c r="I39" s="9"/>
      <c r="J39" s="9"/>
      <c r="K39" s="9"/>
      <c r="L39" s="9"/>
      <c r="M39" s="9"/>
      <c r="N39" s="9"/>
      <c r="O39" s="9"/>
      <c r="P39" s="9"/>
      <c r="Q39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D35"/>
  <sheetViews>
    <sheetView workbookViewId="0">
      <selection sqref="A1:F1"/>
    </sheetView>
  </sheetViews>
  <sheetFormatPr defaultRowHeight="10.5" x14ac:dyDescent="0.15"/>
  <cols>
    <col min="1" max="4" width="9.140625" style="1"/>
    <col min="5" max="5" width="9.5703125" style="1" bestFit="1" customWidth="1"/>
    <col min="6" max="6" width="13.85546875" style="1" customWidth="1"/>
    <col min="7" max="10" width="9.140625" style="1"/>
    <col min="11" max="11" width="13.5703125" style="1" bestFit="1" customWidth="1"/>
    <col min="12" max="12" width="6.5703125" style="1" bestFit="1" customWidth="1"/>
    <col min="13" max="22" width="9.140625" style="1"/>
    <col min="23" max="23" width="12.42578125" style="1" bestFit="1" customWidth="1"/>
    <col min="24" max="25" width="12.42578125" style="1" customWidth="1"/>
    <col min="26" max="26" width="12.42578125" style="1" bestFit="1" customWidth="1"/>
    <col min="27" max="260" width="9.140625" style="1"/>
    <col min="261" max="261" width="9.5703125" style="1" bestFit="1" customWidth="1"/>
    <col min="262" max="262" width="13.85546875" style="1" customWidth="1"/>
    <col min="263" max="266" width="9.140625" style="1"/>
    <col min="267" max="267" width="13.5703125" style="1" bestFit="1" customWidth="1"/>
    <col min="268" max="268" width="6.5703125" style="1" bestFit="1" customWidth="1"/>
    <col min="269" max="278" width="9.140625" style="1"/>
    <col min="279" max="279" width="12.42578125" style="1" bestFit="1" customWidth="1"/>
    <col min="280" max="281" width="12.42578125" style="1" customWidth="1"/>
    <col min="282" max="282" width="12.42578125" style="1" bestFit="1" customWidth="1"/>
    <col min="283" max="516" width="9.140625" style="1"/>
    <col min="517" max="517" width="9.5703125" style="1" bestFit="1" customWidth="1"/>
    <col min="518" max="518" width="13.85546875" style="1" customWidth="1"/>
    <col min="519" max="522" width="9.140625" style="1"/>
    <col min="523" max="523" width="13.5703125" style="1" bestFit="1" customWidth="1"/>
    <col min="524" max="524" width="6.5703125" style="1" bestFit="1" customWidth="1"/>
    <col min="525" max="534" width="9.140625" style="1"/>
    <col min="535" max="535" width="12.42578125" style="1" bestFit="1" customWidth="1"/>
    <col min="536" max="537" width="12.42578125" style="1" customWidth="1"/>
    <col min="538" max="538" width="12.42578125" style="1" bestFit="1" customWidth="1"/>
    <col min="539" max="772" width="9.140625" style="1"/>
    <col min="773" max="773" width="9.5703125" style="1" bestFit="1" customWidth="1"/>
    <col min="774" max="774" width="13.85546875" style="1" customWidth="1"/>
    <col min="775" max="778" width="9.140625" style="1"/>
    <col min="779" max="779" width="13.5703125" style="1" bestFit="1" customWidth="1"/>
    <col min="780" max="780" width="6.5703125" style="1" bestFit="1" customWidth="1"/>
    <col min="781" max="790" width="9.140625" style="1"/>
    <col min="791" max="791" width="12.42578125" style="1" bestFit="1" customWidth="1"/>
    <col min="792" max="793" width="12.42578125" style="1" customWidth="1"/>
    <col min="794" max="794" width="12.42578125" style="1" bestFit="1" customWidth="1"/>
    <col min="795" max="1028" width="9.140625" style="1"/>
    <col min="1029" max="1029" width="9.5703125" style="1" bestFit="1" customWidth="1"/>
    <col min="1030" max="1030" width="13.85546875" style="1" customWidth="1"/>
    <col min="1031" max="1034" width="9.140625" style="1"/>
    <col min="1035" max="1035" width="13.5703125" style="1" bestFit="1" customWidth="1"/>
    <col min="1036" max="1036" width="6.5703125" style="1" bestFit="1" customWidth="1"/>
    <col min="1037" max="1046" width="9.140625" style="1"/>
    <col min="1047" max="1047" width="12.42578125" style="1" bestFit="1" customWidth="1"/>
    <col min="1048" max="1049" width="12.42578125" style="1" customWidth="1"/>
    <col min="1050" max="1050" width="12.42578125" style="1" bestFit="1" customWidth="1"/>
    <col min="1051" max="1284" width="9.140625" style="1"/>
    <col min="1285" max="1285" width="9.5703125" style="1" bestFit="1" customWidth="1"/>
    <col min="1286" max="1286" width="13.85546875" style="1" customWidth="1"/>
    <col min="1287" max="1290" width="9.140625" style="1"/>
    <col min="1291" max="1291" width="13.5703125" style="1" bestFit="1" customWidth="1"/>
    <col min="1292" max="1292" width="6.5703125" style="1" bestFit="1" customWidth="1"/>
    <col min="1293" max="1302" width="9.140625" style="1"/>
    <col min="1303" max="1303" width="12.42578125" style="1" bestFit="1" customWidth="1"/>
    <col min="1304" max="1305" width="12.42578125" style="1" customWidth="1"/>
    <col min="1306" max="1306" width="12.42578125" style="1" bestFit="1" customWidth="1"/>
    <col min="1307" max="1540" width="9.140625" style="1"/>
    <col min="1541" max="1541" width="9.5703125" style="1" bestFit="1" customWidth="1"/>
    <col min="1542" max="1542" width="13.85546875" style="1" customWidth="1"/>
    <col min="1543" max="1546" width="9.140625" style="1"/>
    <col min="1547" max="1547" width="13.5703125" style="1" bestFit="1" customWidth="1"/>
    <col min="1548" max="1548" width="6.5703125" style="1" bestFit="1" customWidth="1"/>
    <col min="1549" max="1558" width="9.140625" style="1"/>
    <col min="1559" max="1559" width="12.42578125" style="1" bestFit="1" customWidth="1"/>
    <col min="1560" max="1561" width="12.42578125" style="1" customWidth="1"/>
    <col min="1562" max="1562" width="12.42578125" style="1" bestFit="1" customWidth="1"/>
    <col min="1563" max="1796" width="9.140625" style="1"/>
    <col min="1797" max="1797" width="9.5703125" style="1" bestFit="1" customWidth="1"/>
    <col min="1798" max="1798" width="13.85546875" style="1" customWidth="1"/>
    <col min="1799" max="1802" width="9.140625" style="1"/>
    <col min="1803" max="1803" width="13.5703125" style="1" bestFit="1" customWidth="1"/>
    <col min="1804" max="1804" width="6.5703125" style="1" bestFit="1" customWidth="1"/>
    <col min="1805" max="1814" width="9.140625" style="1"/>
    <col min="1815" max="1815" width="12.42578125" style="1" bestFit="1" customWidth="1"/>
    <col min="1816" max="1817" width="12.42578125" style="1" customWidth="1"/>
    <col min="1818" max="1818" width="12.42578125" style="1" bestFit="1" customWidth="1"/>
    <col min="1819" max="2052" width="9.140625" style="1"/>
    <col min="2053" max="2053" width="9.5703125" style="1" bestFit="1" customWidth="1"/>
    <col min="2054" max="2054" width="13.85546875" style="1" customWidth="1"/>
    <col min="2055" max="2058" width="9.140625" style="1"/>
    <col min="2059" max="2059" width="13.5703125" style="1" bestFit="1" customWidth="1"/>
    <col min="2060" max="2060" width="6.5703125" style="1" bestFit="1" customWidth="1"/>
    <col min="2061" max="2070" width="9.140625" style="1"/>
    <col min="2071" max="2071" width="12.42578125" style="1" bestFit="1" customWidth="1"/>
    <col min="2072" max="2073" width="12.42578125" style="1" customWidth="1"/>
    <col min="2074" max="2074" width="12.42578125" style="1" bestFit="1" customWidth="1"/>
    <col min="2075" max="2308" width="9.140625" style="1"/>
    <col min="2309" max="2309" width="9.5703125" style="1" bestFit="1" customWidth="1"/>
    <col min="2310" max="2310" width="13.85546875" style="1" customWidth="1"/>
    <col min="2311" max="2314" width="9.140625" style="1"/>
    <col min="2315" max="2315" width="13.5703125" style="1" bestFit="1" customWidth="1"/>
    <col min="2316" max="2316" width="6.5703125" style="1" bestFit="1" customWidth="1"/>
    <col min="2317" max="2326" width="9.140625" style="1"/>
    <col min="2327" max="2327" width="12.42578125" style="1" bestFit="1" customWidth="1"/>
    <col min="2328" max="2329" width="12.42578125" style="1" customWidth="1"/>
    <col min="2330" max="2330" width="12.42578125" style="1" bestFit="1" customWidth="1"/>
    <col min="2331" max="2564" width="9.140625" style="1"/>
    <col min="2565" max="2565" width="9.5703125" style="1" bestFit="1" customWidth="1"/>
    <col min="2566" max="2566" width="13.85546875" style="1" customWidth="1"/>
    <col min="2567" max="2570" width="9.140625" style="1"/>
    <col min="2571" max="2571" width="13.5703125" style="1" bestFit="1" customWidth="1"/>
    <col min="2572" max="2572" width="6.5703125" style="1" bestFit="1" customWidth="1"/>
    <col min="2573" max="2582" width="9.140625" style="1"/>
    <col min="2583" max="2583" width="12.42578125" style="1" bestFit="1" customWidth="1"/>
    <col min="2584" max="2585" width="12.42578125" style="1" customWidth="1"/>
    <col min="2586" max="2586" width="12.42578125" style="1" bestFit="1" customWidth="1"/>
    <col min="2587" max="2820" width="9.140625" style="1"/>
    <col min="2821" max="2821" width="9.5703125" style="1" bestFit="1" customWidth="1"/>
    <col min="2822" max="2822" width="13.85546875" style="1" customWidth="1"/>
    <col min="2823" max="2826" width="9.140625" style="1"/>
    <col min="2827" max="2827" width="13.5703125" style="1" bestFit="1" customWidth="1"/>
    <col min="2828" max="2828" width="6.5703125" style="1" bestFit="1" customWidth="1"/>
    <col min="2829" max="2838" width="9.140625" style="1"/>
    <col min="2839" max="2839" width="12.42578125" style="1" bestFit="1" customWidth="1"/>
    <col min="2840" max="2841" width="12.42578125" style="1" customWidth="1"/>
    <col min="2842" max="2842" width="12.42578125" style="1" bestFit="1" customWidth="1"/>
    <col min="2843" max="3076" width="9.140625" style="1"/>
    <col min="3077" max="3077" width="9.5703125" style="1" bestFit="1" customWidth="1"/>
    <col min="3078" max="3078" width="13.85546875" style="1" customWidth="1"/>
    <col min="3079" max="3082" width="9.140625" style="1"/>
    <col min="3083" max="3083" width="13.5703125" style="1" bestFit="1" customWidth="1"/>
    <col min="3084" max="3084" width="6.5703125" style="1" bestFit="1" customWidth="1"/>
    <col min="3085" max="3094" width="9.140625" style="1"/>
    <col min="3095" max="3095" width="12.42578125" style="1" bestFit="1" customWidth="1"/>
    <col min="3096" max="3097" width="12.42578125" style="1" customWidth="1"/>
    <col min="3098" max="3098" width="12.42578125" style="1" bestFit="1" customWidth="1"/>
    <col min="3099" max="3332" width="9.140625" style="1"/>
    <col min="3333" max="3333" width="9.5703125" style="1" bestFit="1" customWidth="1"/>
    <col min="3334" max="3334" width="13.85546875" style="1" customWidth="1"/>
    <col min="3335" max="3338" width="9.140625" style="1"/>
    <col min="3339" max="3339" width="13.5703125" style="1" bestFit="1" customWidth="1"/>
    <col min="3340" max="3340" width="6.5703125" style="1" bestFit="1" customWidth="1"/>
    <col min="3341" max="3350" width="9.140625" style="1"/>
    <col min="3351" max="3351" width="12.42578125" style="1" bestFit="1" customWidth="1"/>
    <col min="3352" max="3353" width="12.42578125" style="1" customWidth="1"/>
    <col min="3354" max="3354" width="12.42578125" style="1" bestFit="1" customWidth="1"/>
    <col min="3355" max="3588" width="9.140625" style="1"/>
    <col min="3589" max="3589" width="9.5703125" style="1" bestFit="1" customWidth="1"/>
    <col min="3590" max="3590" width="13.85546875" style="1" customWidth="1"/>
    <col min="3591" max="3594" width="9.140625" style="1"/>
    <col min="3595" max="3595" width="13.5703125" style="1" bestFit="1" customWidth="1"/>
    <col min="3596" max="3596" width="6.5703125" style="1" bestFit="1" customWidth="1"/>
    <col min="3597" max="3606" width="9.140625" style="1"/>
    <col min="3607" max="3607" width="12.42578125" style="1" bestFit="1" customWidth="1"/>
    <col min="3608" max="3609" width="12.42578125" style="1" customWidth="1"/>
    <col min="3610" max="3610" width="12.42578125" style="1" bestFit="1" customWidth="1"/>
    <col min="3611" max="3844" width="9.140625" style="1"/>
    <col min="3845" max="3845" width="9.5703125" style="1" bestFit="1" customWidth="1"/>
    <col min="3846" max="3846" width="13.85546875" style="1" customWidth="1"/>
    <col min="3847" max="3850" width="9.140625" style="1"/>
    <col min="3851" max="3851" width="13.5703125" style="1" bestFit="1" customWidth="1"/>
    <col min="3852" max="3852" width="6.5703125" style="1" bestFit="1" customWidth="1"/>
    <col min="3853" max="3862" width="9.140625" style="1"/>
    <col min="3863" max="3863" width="12.42578125" style="1" bestFit="1" customWidth="1"/>
    <col min="3864" max="3865" width="12.42578125" style="1" customWidth="1"/>
    <col min="3866" max="3866" width="12.42578125" style="1" bestFit="1" customWidth="1"/>
    <col min="3867" max="4100" width="9.140625" style="1"/>
    <col min="4101" max="4101" width="9.5703125" style="1" bestFit="1" customWidth="1"/>
    <col min="4102" max="4102" width="13.85546875" style="1" customWidth="1"/>
    <col min="4103" max="4106" width="9.140625" style="1"/>
    <col min="4107" max="4107" width="13.5703125" style="1" bestFit="1" customWidth="1"/>
    <col min="4108" max="4108" width="6.5703125" style="1" bestFit="1" customWidth="1"/>
    <col min="4109" max="4118" width="9.140625" style="1"/>
    <col min="4119" max="4119" width="12.42578125" style="1" bestFit="1" customWidth="1"/>
    <col min="4120" max="4121" width="12.42578125" style="1" customWidth="1"/>
    <col min="4122" max="4122" width="12.42578125" style="1" bestFit="1" customWidth="1"/>
    <col min="4123" max="4356" width="9.140625" style="1"/>
    <col min="4357" max="4357" width="9.5703125" style="1" bestFit="1" customWidth="1"/>
    <col min="4358" max="4358" width="13.85546875" style="1" customWidth="1"/>
    <col min="4359" max="4362" width="9.140625" style="1"/>
    <col min="4363" max="4363" width="13.5703125" style="1" bestFit="1" customWidth="1"/>
    <col min="4364" max="4364" width="6.5703125" style="1" bestFit="1" customWidth="1"/>
    <col min="4365" max="4374" width="9.140625" style="1"/>
    <col min="4375" max="4375" width="12.42578125" style="1" bestFit="1" customWidth="1"/>
    <col min="4376" max="4377" width="12.42578125" style="1" customWidth="1"/>
    <col min="4378" max="4378" width="12.42578125" style="1" bestFit="1" customWidth="1"/>
    <col min="4379" max="4612" width="9.140625" style="1"/>
    <col min="4613" max="4613" width="9.5703125" style="1" bestFit="1" customWidth="1"/>
    <col min="4614" max="4614" width="13.85546875" style="1" customWidth="1"/>
    <col min="4615" max="4618" width="9.140625" style="1"/>
    <col min="4619" max="4619" width="13.5703125" style="1" bestFit="1" customWidth="1"/>
    <col min="4620" max="4620" width="6.5703125" style="1" bestFit="1" customWidth="1"/>
    <col min="4621" max="4630" width="9.140625" style="1"/>
    <col min="4631" max="4631" width="12.42578125" style="1" bestFit="1" customWidth="1"/>
    <col min="4632" max="4633" width="12.42578125" style="1" customWidth="1"/>
    <col min="4634" max="4634" width="12.42578125" style="1" bestFit="1" customWidth="1"/>
    <col min="4635" max="4868" width="9.140625" style="1"/>
    <col min="4869" max="4869" width="9.5703125" style="1" bestFit="1" customWidth="1"/>
    <col min="4870" max="4870" width="13.85546875" style="1" customWidth="1"/>
    <col min="4871" max="4874" width="9.140625" style="1"/>
    <col min="4875" max="4875" width="13.5703125" style="1" bestFit="1" customWidth="1"/>
    <col min="4876" max="4876" width="6.5703125" style="1" bestFit="1" customWidth="1"/>
    <col min="4877" max="4886" width="9.140625" style="1"/>
    <col min="4887" max="4887" width="12.42578125" style="1" bestFit="1" customWidth="1"/>
    <col min="4888" max="4889" width="12.42578125" style="1" customWidth="1"/>
    <col min="4890" max="4890" width="12.42578125" style="1" bestFit="1" customWidth="1"/>
    <col min="4891" max="5124" width="9.140625" style="1"/>
    <col min="5125" max="5125" width="9.5703125" style="1" bestFit="1" customWidth="1"/>
    <col min="5126" max="5126" width="13.85546875" style="1" customWidth="1"/>
    <col min="5127" max="5130" width="9.140625" style="1"/>
    <col min="5131" max="5131" width="13.5703125" style="1" bestFit="1" customWidth="1"/>
    <col min="5132" max="5132" width="6.5703125" style="1" bestFit="1" customWidth="1"/>
    <col min="5133" max="5142" width="9.140625" style="1"/>
    <col min="5143" max="5143" width="12.42578125" style="1" bestFit="1" customWidth="1"/>
    <col min="5144" max="5145" width="12.42578125" style="1" customWidth="1"/>
    <col min="5146" max="5146" width="12.42578125" style="1" bestFit="1" customWidth="1"/>
    <col min="5147" max="5380" width="9.140625" style="1"/>
    <col min="5381" max="5381" width="9.5703125" style="1" bestFit="1" customWidth="1"/>
    <col min="5382" max="5382" width="13.85546875" style="1" customWidth="1"/>
    <col min="5383" max="5386" width="9.140625" style="1"/>
    <col min="5387" max="5387" width="13.5703125" style="1" bestFit="1" customWidth="1"/>
    <col min="5388" max="5388" width="6.5703125" style="1" bestFit="1" customWidth="1"/>
    <col min="5389" max="5398" width="9.140625" style="1"/>
    <col min="5399" max="5399" width="12.42578125" style="1" bestFit="1" customWidth="1"/>
    <col min="5400" max="5401" width="12.42578125" style="1" customWidth="1"/>
    <col min="5402" max="5402" width="12.42578125" style="1" bestFit="1" customWidth="1"/>
    <col min="5403" max="5636" width="9.140625" style="1"/>
    <col min="5637" max="5637" width="9.5703125" style="1" bestFit="1" customWidth="1"/>
    <col min="5638" max="5638" width="13.85546875" style="1" customWidth="1"/>
    <col min="5639" max="5642" width="9.140625" style="1"/>
    <col min="5643" max="5643" width="13.5703125" style="1" bestFit="1" customWidth="1"/>
    <col min="5644" max="5644" width="6.5703125" style="1" bestFit="1" customWidth="1"/>
    <col min="5645" max="5654" width="9.140625" style="1"/>
    <col min="5655" max="5655" width="12.42578125" style="1" bestFit="1" customWidth="1"/>
    <col min="5656" max="5657" width="12.42578125" style="1" customWidth="1"/>
    <col min="5658" max="5658" width="12.42578125" style="1" bestFit="1" customWidth="1"/>
    <col min="5659" max="5892" width="9.140625" style="1"/>
    <col min="5893" max="5893" width="9.5703125" style="1" bestFit="1" customWidth="1"/>
    <col min="5894" max="5894" width="13.85546875" style="1" customWidth="1"/>
    <col min="5895" max="5898" width="9.140625" style="1"/>
    <col min="5899" max="5899" width="13.5703125" style="1" bestFit="1" customWidth="1"/>
    <col min="5900" max="5900" width="6.5703125" style="1" bestFit="1" customWidth="1"/>
    <col min="5901" max="5910" width="9.140625" style="1"/>
    <col min="5911" max="5911" width="12.42578125" style="1" bestFit="1" customWidth="1"/>
    <col min="5912" max="5913" width="12.42578125" style="1" customWidth="1"/>
    <col min="5914" max="5914" width="12.42578125" style="1" bestFit="1" customWidth="1"/>
    <col min="5915" max="6148" width="9.140625" style="1"/>
    <col min="6149" max="6149" width="9.5703125" style="1" bestFit="1" customWidth="1"/>
    <col min="6150" max="6150" width="13.85546875" style="1" customWidth="1"/>
    <col min="6151" max="6154" width="9.140625" style="1"/>
    <col min="6155" max="6155" width="13.5703125" style="1" bestFit="1" customWidth="1"/>
    <col min="6156" max="6156" width="6.5703125" style="1" bestFit="1" customWidth="1"/>
    <col min="6157" max="6166" width="9.140625" style="1"/>
    <col min="6167" max="6167" width="12.42578125" style="1" bestFit="1" customWidth="1"/>
    <col min="6168" max="6169" width="12.42578125" style="1" customWidth="1"/>
    <col min="6170" max="6170" width="12.42578125" style="1" bestFit="1" customWidth="1"/>
    <col min="6171" max="6404" width="9.140625" style="1"/>
    <col min="6405" max="6405" width="9.5703125" style="1" bestFit="1" customWidth="1"/>
    <col min="6406" max="6406" width="13.85546875" style="1" customWidth="1"/>
    <col min="6407" max="6410" width="9.140625" style="1"/>
    <col min="6411" max="6411" width="13.5703125" style="1" bestFit="1" customWidth="1"/>
    <col min="6412" max="6412" width="6.5703125" style="1" bestFit="1" customWidth="1"/>
    <col min="6413" max="6422" width="9.140625" style="1"/>
    <col min="6423" max="6423" width="12.42578125" style="1" bestFit="1" customWidth="1"/>
    <col min="6424" max="6425" width="12.42578125" style="1" customWidth="1"/>
    <col min="6426" max="6426" width="12.42578125" style="1" bestFit="1" customWidth="1"/>
    <col min="6427" max="6660" width="9.140625" style="1"/>
    <col min="6661" max="6661" width="9.5703125" style="1" bestFit="1" customWidth="1"/>
    <col min="6662" max="6662" width="13.85546875" style="1" customWidth="1"/>
    <col min="6663" max="6666" width="9.140625" style="1"/>
    <col min="6667" max="6667" width="13.5703125" style="1" bestFit="1" customWidth="1"/>
    <col min="6668" max="6668" width="6.5703125" style="1" bestFit="1" customWidth="1"/>
    <col min="6669" max="6678" width="9.140625" style="1"/>
    <col min="6679" max="6679" width="12.42578125" style="1" bestFit="1" customWidth="1"/>
    <col min="6680" max="6681" width="12.42578125" style="1" customWidth="1"/>
    <col min="6682" max="6682" width="12.42578125" style="1" bestFit="1" customWidth="1"/>
    <col min="6683" max="6916" width="9.140625" style="1"/>
    <col min="6917" max="6917" width="9.5703125" style="1" bestFit="1" customWidth="1"/>
    <col min="6918" max="6918" width="13.85546875" style="1" customWidth="1"/>
    <col min="6919" max="6922" width="9.140625" style="1"/>
    <col min="6923" max="6923" width="13.5703125" style="1" bestFit="1" customWidth="1"/>
    <col min="6924" max="6924" width="6.5703125" style="1" bestFit="1" customWidth="1"/>
    <col min="6925" max="6934" width="9.140625" style="1"/>
    <col min="6935" max="6935" width="12.42578125" style="1" bestFit="1" customWidth="1"/>
    <col min="6936" max="6937" width="12.42578125" style="1" customWidth="1"/>
    <col min="6938" max="6938" width="12.42578125" style="1" bestFit="1" customWidth="1"/>
    <col min="6939" max="7172" width="9.140625" style="1"/>
    <col min="7173" max="7173" width="9.5703125" style="1" bestFit="1" customWidth="1"/>
    <col min="7174" max="7174" width="13.85546875" style="1" customWidth="1"/>
    <col min="7175" max="7178" width="9.140625" style="1"/>
    <col min="7179" max="7179" width="13.5703125" style="1" bestFit="1" customWidth="1"/>
    <col min="7180" max="7180" width="6.5703125" style="1" bestFit="1" customWidth="1"/>
    <col min="7181" max="7190" width="9.140625" style="1"/>
    <col min="7191" max="7191" width="12.42578125" style="1" bestFit="1" customWidth="1"/>
    <col min="7192" max="7193" width="12.42578125" style="1" customWidth="1"/>
    <col min="7194" max="7194" width="12.42578125" style="1" bestFit="1" customWidth="1"/>
    <col min="7195" max="7428" width="9.140625" style="1"/>
    <col min="7429" max="7429" width="9.5703125" style="1" bestFit="1" customWidth="1"/>
    <col min="7430" max="7430" width="13.85546875" style="1" customWidth="1"/>
    <col min="7431" max="7434" width="9.140625" style="1"/>
    <col min="7435" max="7435" width="13.5703125" style="1" bestFit="1" customWidth="1"/>
    <col min="7436" max="7436" width="6.5703125" style="1" bestFit="1" customWidth="1"/>
    <col min="7437" max="7446" width="9.140625" style="1"/>
    <col min="7447" max="7447" width="12.42578125" style="1" bestFit="1" customWidth="1"/>
    <col min="7448" max="7449" width="12.42578125" style="1" customWidth="1"/>
    <col min="7450" max="7450" width="12.42578125" style="1" bestFit="1" customWidth="1"/>
    <col min="7451" max="7684" width="9.140625" style="1"/>
    <col min="7685" max="7685" width="9.5703125" style="1" bestFit="1" customWidth="1"/>
    <col min="7686" max="7686" width="13.85546875" style="1" customWidth="1"/>
    <col min="7687" max="7690" width="9.140625" style="1"/>
    <col min="7691" max="7691" width="13.5703125" style="1" bestFit="1" customWidth="1"/>
    <col min="7692" max="7692" width="6.5703125" style="1" bestFit="1" customWidth="1"/>
    <col min="7693" max="7702" width="9.140625" style="1"/>
    <col min="7703" max="7703" width="12.42578125" style="1" bestFit="1" customWidth="1"/>
    <col min="7704" max="7705" width="12.42578125" style="1" customWidth="1"/>
    <col min="7706" max="7706" width="12.42578125" style="1" bestFit="1" customWidth="1"/>
    <col min="7707" max="7940" width="9.140625" style="1"/>
    <col min="7941" max="7941" width="9.5703125" style="1" bestFit="1" customWidth="1"/>
    <col min="7942" max="7942" width="13.85546875" style="1" customWidth="1"/>
    <col min="7943" max="7946" width="9.140625" style="1"/>
    <col min="7947" max="7947" width="13.5703125" style="1" bestFit="1" customWidth="1"/>
    <col min="7948" max="7948" width="6.5703125" style="1" bestFit="1" customWidth="1"/>
    <col min="7949" max="7958" width="9.140625" style="1"/>
    <col min="7959" max="7959" width="12.42578125" style="1" bestFit="1" customWidth="1"/>
    <col min="7960" max="7961" width="12.42578125" style="1" customWidth="1"/>
    <col min="7962" max="7962" width="12.42578125" style="1" bestFit="1" customWidth="1"/>
    <col min="7963" max="8196" width="9.140625" style="1"/>
    <col min="8197" max="8197" width="9.5703125" style="1" bestFit="1" customWidth="1"/>
    <col min="8198" max="8198" width="13.85546875" style="1" customWidth="1"/>
    <col min="8199" max="8202" width="9.140625" style="1"/>
    <col min="8203" max="8203" width="13.5703125" style="1" bestFit="1" customWidth="1"/>
    <col min="8204" max="8204" width="6.5703125" style="1" bestFit="1" customWidth="1"/>
    <col min="8205" max="8214" width="9.140625" style="1"/>
    <col min="8215" max="8215" width="12.42578125" style="1" bestFit="1" customWidth="1"/>
    <col min="8216" max="8217" width="12.42578125" style="1" customWidth="1"/>
    <col min="8218" max="8218" width="12.42578125" style="1" bestFit="1" customWidth="1"/>
    <col min="8219" max="8452" width="9.140625" style="1"/>
    <col min="8453" max="8453" width="9.5703125" style="1" bestFit="1" customWidth="1"/>
    <col min="8454" max="8454" width="13.85546875" style="1" customWidth="1"/>
    <col min="8455" max="8458" width="9.140625" style="1"/>
    <col min="8459" max="8459" width="13.5703125" style="1" bestFit="1" customWidth="1"/>
    <col min="8460" max="8460" width="6.5703125" style="1" bestFit="1" customWidth="1"/>
    <col min="8461" max="8470" width="9.140625" style="1"/>
    <col min="8471" max="8471" width="12.42578125" style="1" bestFit="1" customWidth="1"/>
    <col min="8472" max="8473" width="12.42578125" style="1" customWidth="1"/>
    <col min="8474" max="8474" width="12.42578125" style="1" bestFit="1" customWidth="1"/>
    <col min="8475" max="8708" width="9.140625" style="1"/>
    <col min="8709" max="8709" width="9.5703125" style="1" bestFit="1" customWidth="1"/>
    <col min="8710" max="8710" width="13.85546875" style="1" customWidth="1"/>
    <col min="8711" max="8714" width="9.140625" style="1"/>
    <col min="8715" max="8715" width="13.5703125" style="1" bestFit="1" customWidth="1"/>
    <col min="8716" max="8716" width="6.5703125" style="1" bestFit="1" customWidth="1"/>
    <col min="8717" max="8726" width="9.140625" style="1"/>
    <col min="8727" max="8727" width="12.42578125" style="1" bestFit="1" customWidth="1"/>
    <col min="8728" max="8729" width="12.42578125" style="1" customWidth="1"/>
    <col min="8730" max="8730" width="12.42578125" style="1" bestFit="1" customWidth="1"/>
    <col min="8731" max="8964" width="9.140625" style="1"/>
    <col min="8965" max="8965" width="9.5703125" style="1" bestFit="1" customWidth="1"/>
    <col min="8966" max="8966" width="13.85546875" style="1" customWidth="1"/>
    <col min="8967" max="8970" width="9.140625" style="1"/>
    <col min="8971" max="8971" width="13.5703125" style="1" bestFit="1" customWidth="1"/>
    <col min="8972" max="8972" width="6.5703125" style="1" bestFit="1" customWidth="1"/>
    <col min="8973" max="8982" width="9.140625" style="1"/>
    <col min="8983" max="8983" width="12.42578125" style="1" bestFit="1" customWidth="1"/>
    <col min="8984" max="8985" width="12.42578125" style="1" customWidth="1"/>
    <col min="8986" max="8986" width="12.42578125" style="1" bestFit="1" customWidth="1"/>
    <col min="8987" max="9220" width="9.140625" style="1"/>
    <col min="9221" max="9221" width="9.5703125" style="1" bestFit="1" customWidth="1"/>
    <col min="9222" max="9222" width="13.85546875" style="1" customWidth="1"/>
    <col min="9223" max="9226" width="9.140625" style="1"/>
    <col min="9227" max="9227" width="13.5703125" style="1" bestFit="1" customWidth="1"/>
    <col min="9228" max="9228" width="6.5703125" style="1" bestFit="1" customWidth="1"/>
    <col min="9229" max="9238" width="9.140625" style="1"/>
    <col min="9239" max="9239" width="12.42578125" style="1" bestFit="1" customWidth="1"/>
    <col min="9240" max="9241" width="12.42578125" style="1" customWidth="1"/>
    <col min="9242" max="9242" width="12.42578125" style="1" bestFit="1" customWidth="1"/>
    <col min="9243" max="9476" width="9.140625" style="1"/>
    <col min="9477" max="9477" width="9.5703125" style="1" bestFit="1" customWidth="1"/>
    <col min="9478" max="9478" width="13.85546875" style="1" customWidth="1"/>
    <col min="9479" max="9482" width="9.140625" style="1"/>
    <col min="9483" max="9483" width="13.5703125" style="1" bestFit="1" customWidth="1"/>
    <col min="9484" max="9484" width="6.5703125" style="1" bestFit="1" customWidth="1"/>
    <col min="9485" max="9494" width="9.140625" style="1"/>
    <col min="9495" max="9495" width="12.42578125" style="1" bestFit="1" customWidth="1"/>
    <col min="9496" max="9497" width="12.42578125" style="1" customWidth="1"/>
    <col min="9498" max="9498" width="12.42578125" style="1" bestFit="1" customWidth="1"/>
    <col min="9499" max="9732" width="9.140625" style="1"/>
    <col min="9733" max="9733" width="9.5703125" style="1" bestFit="1" customWidth="1"/>
    <col min="9734" max="9734" width="13.85546875" style="1" customWidth="1"/>
    <col min="9735" max="9738" width="9.140625" style="1"/>
    <col min="9739" max="9739" width="13.5703125" style="1" bestFit="1" customWidth="1"/>
    <col min="9740" max="9740" width="6.5703125" style="1" bestFit="1" customWidth="1"/>
    <col min="9741" max="9750" width="9.140625" style="1"/>
    <col min="9751" max="9751" width="12.42578125" style="1" bestFit="1" customWidth="1"/>
    <col min="9752" max="9753" width="12.42578125" style="1" customWidth="1"/>
    <col min="9754" max="9754" width="12.42578125" style="1" bestFit="1" customWidth="1"/>
    <col min="9755" max="9988" width="9.140625" style="1"/>
    <col min="9989" max="9989" width="9.5703125" style="1" bestFit="1" customWidth="1"/>
    <col min="9990" max="9990" width="13.85546875" style="1" customWidth="1"/>
    <col min="9991" max="9994" width="9.140625" style="1"/>
    <col min="9995" max="9995" width="13.5703125" style="1" bestFit="1" customWidth="1"/>
    <col min="9996" max="9996" width="6.5703125" style="1" bestFit="1" customWidth="1"/>
    <col min="9997" max="10006" width="9.140625" style="1"/>
    <col min="10007" max="10007" width="12.42578125" style="1" bestFit="1" customWidth="1"/>
    <col min="10008" max="10009" width="12.42578125" style="1" customWidth="1"/>
    <col min="10010" max="10010" width="12.42578125" style="1" bestFit="1" customWidth="1"/>
    <col min="10011" max="10244" width="9.140625" style="1"/>
    <col min="10245" max="10245" width="9.5703125" style="1" bestFit="1" customWidth="1"/>
    <col min="10246" max="10246" width="13.85546875" style="1" customWidth="1"/>
    <col min="10247" max="10250" width="9.140625" style="1"/>
    <col min="10251" max="10251" width="13.5703125" style="1" bestFit="1" customWidth="1"/>
    <col min="10252" max="10252" width="6.5703125" style="1" bestFit="1" customWidth="1"/>
    <col min="10253" max="10262" width="9.140625" style="1"/>
    <col min="10263" max="10263" width="12.42578125" style="1" bestFit="1" customWidth="1"/>
    <col min="10264" max="10265" width="12.42578125" style="1" customWidth="1"/>
    <col min="10266" max="10266" width="12.42578125" style="1" bestFit="1" customWidth="1"/>
    <col min="10267" max="10500" width="9.140625" style="1"/>
    <col min="10501" max="10501" width="9.5703125" style="1" bestFit="1" customWidth="1"/>
    <col min="10502" max="10502" width="13.85546875" style="1" customWidth="1"/>
    <col min="10503" max="10506" width="9.140625" style="1"/>
    <col min="10507" max="10507" width="13.5703125" style="1" bestFit="1" customWidth="1"/>
    <col min="10508" max="10508" width="6.5703125" style="1" bestFit="1" customWidth="1"/>
    <col min="10509" max="10518" width="9.140625" style="1"/>
    <col min="10519" max="10519" width="12.42578125" style="1" bestFit="1" customWidth="1"/>
    <col min="10520" max="10521" width="12.42578125" style="1" customWidth="1"/>
    <col min="10522" max="10522" width="12.42578125" style="1" bestFit="1" customWidth="1"/>
    <col min="10523" max="10756" width="9.140625" style="1"/>
    <col min="10757" max="10757" width="9.5703125" style="1" bestFit="1" customWidth="1"/>
    <col min="10758" max="10758" width="13.85546875" style="1" customWidth="1"/>
    <col min="10759" max="10762" width="9.140625" style="1"/>
    <col min="10763" max="10763" width="13.5703125" style="1" bestFit="1" customWidth="1"/>
    <col min="10764" max="10764" width="6.5703125" style="1" bestFit="1" customWidth="1"/>
    <col min="10765" max="10774" width="9.140625" style="1"/>
    <col min="10775" max="10775" width="12.42578125" style="1" bestFit="1" customWidth="1"/>
    <col min="10776" max="10777" width="12.42578125" style="1" customWidth="1"/>
    <col min="10778" max="10778" width="12.42578125" style="1" bestFit="1" customWidth="1"/>
    <col min="10779" max="11012" width="9.140625" style="1"/>
    <col min="11013" max="11013" width="9.5703125" style="1" bestFit="1" customWidth="1"/>
    <col min="11014" max="11014" width="13.85546875" style="1" customWidth="1"/>
    <col min="11015" max="11018" width="9.140625" style="1"/>
    <col min="11019" max="11019" width="13.5703125" style="1" bestFit="1" customWidth="1"/>
    <col min="11020" max="11020" width="6.5703125" style="1" bestFit="1" customWidth="1"/>
    <col min="11021" max="11030" width="9.140625" style="1"/>
    <col min="11031" max="11031" width="12.42578125" style="1" bestFit="1" customWidth="1"/>
    <col min="11032" max="11033" width="12.42578125" style="1" customWidth="1"/>
    <col min="11034" max="11034" width="12.42578125" style="1" bestFit="1" customWidth="1"/>
    <col min="11035" max="11268" width="9.140625" style="1"/>
    <col min="11269" max="11269" width="9.5703125" style="1" bestFit="1" customWidth="1"/>
    <col min="11270" max="11270" width="13.85546875" style="1" customWidth="1"/>
    <col min="11271" max="11274" width="9.140625" style="1"/>
    <col min="11275" max="11275" width="13.5703125" style="1" bestFit="1" customWidth="1"/>
    <col min="11276" max="11276" width="6.5703125" style="1" bestFit="1" customWidth="1"/>
    <col min="11277" max="11286" width="9.140625" style="1"/>
    <col min="11287" max="11287" width="12.42578125" style="1" bestFit="1" customWidth="1"/>
    <col min="11288" max="11289" width="12.42578125" style="1" customWidth="1"/>
    <col min="11290" max="11290" width="12.42578125" style="1" bestFit="1" customWidth="1"/>
    <col min="11291" max="11524" width="9.140625" style="1"/>
    <col min="11525" max="11525" width="9.5703125" style="1" bestFit="1" customWidth="1"/>
    <col min="11526" max="11526" width="13.85546875" style="1" customWidth="1"/>
    <col min="11527" max="11530" width="9.140625" style="1"/>
    <col min="11531" max="11531" width="13.5703125" style="1" bestFit="1" customWidth="1"/>
    <col min="11532" max="11532" width="6.5703125" style="1" bestFit="1" customWidth="1"/>
    <col min="11533" max="11542" width="9.140625" style="1"/>
    <col min="11543" max="11543" width="12.42578125" style="1" bestFit="1" customWidth="1"/>
    <col min="11544" max="11545" width="12.42578125" style="1" customWidth="1"/>
    <col min="11546" max="11546" width="12.42578125" style="1" bestFit="1" customWidth="1"/>
    <col min="11547" max="11780" width="9.140625" style="1"/>
    <col min="11781" max="11781" width="9.5703125" style="1" bestFit="1" customWidth="1"/>
    <col min="11782" max="11782" width="13.85546875" style="1" customWidth="1"/>
    <col min="11783" max="11786" width="9.140625" style="1"/>
    <col min="11787" max="11787" width="13.5703125" style="1" bestFit="1" customWidth="1"/>
    <col min="11788" max="11788" width="6.5703125" style="1" bestFit="1" customWidth="1"/>
    <col min="11789" max="11798" width="9.140625" style="1"/>
    <col min="11799" max="11799" width="12.42578125" style="1" bestFit="1" customWidth="1"/>
    <col min="11800" max="11801" width="12.42578125" style="1" customWidth="1"/>
    <col min="11802" max="11802" width="12.42578125" style="1" bestFit="1" customWidth="1"/>
    <col min="11803" max="12036" width="9.140625" style="1"/>
    <col min="12037" max="12037" width="9.5703125" style="1" bestFit="1" customWidth="1"/>
    <col min="12038" max="12038" width="13.85546875" style="1" customWidth="1"/>
    <col min="12039" max="12042" width="9.140625" style="1"/>
    <col min="12043" max="12043" width="13.5703125" style="1" bestFit="1" customWidth="1"/>
    <col min="12044" max="12044" width="6.5703125" style="1" bestFit="1" customWidth="1"/>
    <col min="12045" max="12054" width="9.140625" style="1"/>
    <col min="12055" max="12055" width="12.42578125" style="1" bestFit="1" customWidth="1"/>
    <col min="12056" max="12057" width="12.42578125" style="1" customWidth="1"/>
    <col min="12058" max="12058" width="12.42578125" style="1" bestFit="1" customWidth="1"/>
    <col min="12059" max="12292" width="9.140625" style="1"/>
    <col min="12293" max="12293" width="9.5703125" style="1" bestFit="1" customWidth="1"/>
    <col min="12294" max="12294" width="13.85546875" style="1" customWidth="1"/>
    <col min="12295" max="12298" width="9.140625" style="1"/>
    <col min="12299" max="12299" width="13.5703125" style="1" bestFit="1" customWidth="1"/>
    <col min="12300" max="12300" width="6.5703125" style="1" bestFit="1" customWidth="1"/>
    <col min="12301" max="12310" width="9.140625" style="1"/>
    <col min="12311" max="12311" width="12.42578125" style="1" bestFit="1" customWidth="1"/>
    <col min="12312" max="12313" width="12.42578125" style="1" customWidth="1"/>
    <col min="12314" max="12314" width="12.42578125" style="1" bestFit="1" customWidth="1"/>
    <col min="12315" max="12548" width="9.140625" style="1"/>
    <col min="12549" max="12549" width="9.5703125" style="1" bestFit="1" customWidth="1"/>
    <col min="12550" max="12550" width="13.85546875" style="1" customWidth="1"/>
    <col min="12551" max="12554" width="9.140625" style="1"/>
    <col min="12555" max="12555" width="13.5703125" style="1" bestFit="1" customWidth="1"/>
    <col min="12556" max="12556" width="6.5703125" style="1" bestFit="1" customWidth="1"/>
    <col min="12557" max="12566" width="9.140625" style="1"/>
    <col min="12567" max="12567" width="12.42578125" style="1" bestFit="1" customWidth="1"/>
    <col min="12568" max="12569" width="12.42578125" style="1" customWidth="1"/>
    <col min="12570" max="12570" width="12.42578125" style="1" bestFit="1" customWidth="1"/>
    <col min="12571" max="12804" width="9.140625" style="1"/>
    <col min="12805" max="12805" width="9.5703125" style="1" bestFit="1" customWidth="1"/>
    <col min="12806" max="12806" width="13.85546875" style="1" customWidth="1"/>
    <col min="12807" max="12810" width="9.140625" style="1"/>
    <col min="12811" max="12811" width="13.5703125" style="1" bestFit="1" customWidth="1"/>
    <col min="12812" max="12812" width="6.5703125" style="1" bestFit="1" customWidth="1"/>
    <col min="12813" max="12822" width="9.140625" style="1"/>
    <col min="12823" max="12823" width="12.42578125" style="1" bestFit="1" customWidth="1"/>
    <col min="12824" max="12825" width="12.42578125" style="1" customWidth="1"/>
    <col min="12826" max="12826" width="12.42578125" style="1" bestFit="1" customWidth="1"/>
    <col min="12827" max="13060" width="9.140625" style="1"/>
    <col min="13061" max="13061" width="9.5703125" style="1" bestFit="1" customWidth="1"/>
    <col min="13062" max="13062" width="13.85546875" style="1" customWidth="1"/>
    <col min="13063" max="13066" width="9.140625" style="1"/>
    <col min="13067" max="13067" width="13.5703125" style="1" bestFit="1" customWidth="1"/>
    <col min="13068" max="13068" width="6.5703125" style="1" bestFit="1" customWidth="1"/>
    <col min="13069" max="13078" width="9.140625" style="1"/>
    <col min="13079" max="13079" width="12.42578125" style="1" bestFit="1" customWidth="1"/>
    <col min="13080" max="13081" width="12.42578125" style="1" customWidth="1"/>
    <col min="13082" max="13082" width="12.42578125" style="1" bestFit="1" customWidth="1"/>
    <col min="13083" max="13316" width="9.140625" style="1"/>
    <col min="13317" max="13317" width="9.5703125" style="1" bestFit="1" customWidth="1"/>
    <col min="13318" max="13318" width="13.85546875" style="1" customWidth="1"/>
    <col min="13319" max="13322" width="9.140625" style="1"/>
    <col min="13323" max="13323" width="13.5703125" style="1" bestFit="1" customWidth="1"/>
    <col min="13324" max="13324" width="6.5703125" style="1" bestFit="1" customWidth="1"/>
    <col min="13325" max="13334" width="9.140625" style="1"/>
    <col min="13335" max="13335" width="12.42578125" style="1" bestFit="1" customWidth="1"/>
    <col min="13336" max="13337" width="12.42578125" style="1" customWidth="1"/>
    <col min="13338" max="13338" width="12.42578125" style="1" bestFit="1" customWidth="1"/>
    <col min="13339" max="13572" width="9.140625" style="1"/>
    <col min="13573" max="13573" width="9.5703125" style="1" bestFit="1" customWidth="1"/>
    <col min="13574" max="13574" width="13.85546875" style="1" customWidth="1"/>
    <col min="13575" max="13578" width="9.140625" style="1"/>
    <col min="13579" max="13579" width="13.5703125" style="1" bestFit="1" customWidth="1"/>
    <col min="13580" max="13580" width="6.5703125" style="1" bestFit="1" customWidth="1"/>
    <col min="13581" max="13590" width="9.140625" style="1"/>
    <col min="13591" max="13591" width="12.42578125" style="1" bestFit="1" customWidth="1"/>
    <col min="13592" max="13593" width="12.42578125" style="1" customWidth="1"/>
    <col min="13594" max="13594" width="12.42578125" style="1" bestFit="1" customWidth="1"/>
    <col min="13595" max="13828" width="9.140625" style="1"/>
    <col min="13829" max="13829" width="9.5703125" style="1" bestFit="1" customWidth="1"/>
    <col min="13830" max="13830" width="13.85546875" style="1" customWidth="1"/>
    <col min="13831" max="13834" width="9.140625" style="1"/>
    <col min="13835" max="13835" width="13.5703125" style="1" bestFit="1" customWidth="1"/>
    <col min="13836" max="13836" width="6.5703125" style="1" bestFit="1" customWidth="1"/>
    <col min="13837" max="13846" width="9.140625" style="1"/>
    <col min="13847" max="13847" width="12.42578125" style="1" bestFit="1" customWidth="1"/>
    <col min="13848" max="13849" width="12.42578125" style="1" customWidth="1"/>
    <col min="13850" max="13850" width="12.42578125" style="1" bestFit="1" customWidth="1"/>
    <col min="13851" max="14084" width="9.140625" style="1"/>
    <col min="14085" max="14085" width="9.5703125" style="1" bestFit="1" customWidth="1"/>
    <col min="14086" max="14086" width="13.85546875" style="1" customWidth="1"/>
    <col min="14087" max="14090" width="9.140625" style="1"/>
    <col min="14091" max="14091" width="13.5703125" style="1" bestFit="1" customWidth="1"/>
    <col min="14092" max="14092" width="6.5703125" style="1" bestFit="1" customWidth="1"/>
    <col min="14093" max="14102" width="9.140625" style="1"/>
    <col min="14103" max="14103" width="12.42578125" style="1" bestFit="1" customWidth="1"/>
    <col min="14104" max="14105" width="12.42578125" style="1" customWidth="1"/>
    <col min="14106" max="14106" width="12.42578125" style="1" bestFit="1" customWidth="1"/>
    <col min="14107" max="14340" width="9.140625" style="1"/>
    <col min="14341" max="14341" width="9.5703125" style="1" bestFit="1" customWidth="1"/>
    <col min="14342" max="14342" width="13.85546875" style="1" customWidth="1"/>
    <col min="14343" max="14346" width="9.140625" style="1"/>
    <col min="14347" max="14347" width="13.5703125" style="1" bestFit="1" customWidth="1"/>
    <col min="14348" max="14348" width="6.5703125" style="1" bestFit="1" customWidth="1"/>
    <col min="14349" max="14358" width="9.140625" style="1"/>
    <col min="14359" max="14359" width="12.42578125" style="1" bestFit="1" customWidth="1"/>
    <col min="14360" max="14361" width="12.42578125" style="1" customWidth="1"/>
    <col min="14362" max="14362" width="12.42578125" style="1" bestFit="1" customWidth="1"/>
    <col min="14363" max="14596" width="9.140625" style="1"/>
    <col min="14597" max="14597" width="9.5703125" style="1" bestFit="1" customWidth="1"/>
    <col min="14598" max="14598" width="13.85546875" style="1" customWidth="1"/>
    <col min="14599" max="14602" width="9.140625" style="1"/>
    <col min="14603" max="14603" width="13.5703125" style="1" bestFit="1" customWidth="1"/>
    <col min="14604" max="14604" width="6.5703125" style="1" bestFit="1" customWidth="1"/>
    <col min="14605" max="14614" width="9.140625" style="1"/>
    <col min="14615" max="14615" width="12.42578125" style="1" bestFit="1" customWidth="1"/>
    <col min="14616" max="14617" width="12.42578125" style="1" customWidth="1"/>
    <col min="14618" max="14618" width="12.42578125" style="1" bestFit="1" customWidth="1"/>
    <col min="14619" max="14852" width="9.140625" style="1"/>
    <col min="14853" max="14853" width="9.5703125" style="1" bestFit="1" customWidth="1"/>
    <col min="14854" max="14854" width="13.85546875" style="1" customWidth="1"/>
    <col min="14855" max="14858" width="9.140625" style="1"/>
    <col min="14859" max="14859" width="13.5703125" style="1" bestFit="1" customWidth="1"/>
    <col min="14860" max="14860" width="6.5703125" style="1" bestFit="1" customWidth="1"/>
    <col min="14861" max="14870" width="9.140625" style="1"/>
    <col min="14871" max="14871" width="12.42578125" style="1" bestFit="1" customWidth="1"/>
    <col min="14872" max="14873" width="12.42578125" style="1" customWidth="1"/>
    <col min="14874" max="14874" width="12.42578125" style="1" bestFit="1" customWidth="1"/>
    <col min="14875" max="15108" width="9.140625" style="1"/>
    <col min="15109" max="15109" width="9.5703125" style="1" bestFit="1" customWidth="1"/>
    <col min="15110" max="15110" width="13.85546875" style="1" customWidth="1"/>
    <col min="15111" max="15114" width="9.140625" style="1"/>
    <col min="15115" max="15115" width="13.5703125" style="1" bestFit="1" customWidth="1"/>
    <col min="15116" max="15116" width="6.5703125" style="1" bestFit="1" customWidth="1"/>
    <col min="15117" max="15126" width="9.140625" style="1"/>
    <col min="15127" max="15127" width="12.42578125" style="1" bestFit="1" customWidth="1"/>
    <col min="15128" max="15129" width="12.42578125" style="1" customWidth="1"/>
    <col min="15130" max="15130" width="12.42578125" style="1" bestFit="1" customWidth="1"/>
    <col min="15131" max="15364" width="9.140625" style="1"/>
    <col min="15365" max="15365" width="9.5703125" style="1" bestFit="1" customWidth="1"/>
    <col min="15366" max="15366" width="13.85546875" style="1" customWidth="1"/>
    <col min="15367" max="15370" width="9.140625" style="1"/>
    <col min="15371" max="15371" width="13.5703125" style="1" bestFit="1" customWidth="1"/>
    <col min="15372" max="15372" width="6.5703125" style="1" bestFit="1" customWidth="1"/>
    <col min="15373" max="15382" width="9.140625" style="1"/>
    <col min="15383" max="15383" width="12.42578125" style="1" bestFit="1" customWidth="1"/>
    <col min="15384" max="15385" width="12.42578125" style="1" customWidth="1"/>
    <col min="15386" max="15386" width="12.42578125" style="1" bestFit="1" customWidth="1"/>
    <col min="15387" max="15620" width="9.140625" style="1"/>
    <col min="15621" max="15621" width="9.5703125" style="1" bestFit="1" customWidth="1"/>
    <col min="15622" max="15622" width="13.85546875" style="1" customWidth="1"/>
    <col min="15623" max="15626" width="9.140625" style="1"/>
    <col min="15627" max="15627" width="13.5703125" style="1" bestFit="1" customWidth="1"/>
    <col min="15628" max="15628" width="6.5703125" style="1" bestFit="1" customWidth="1"/>
    <col min="15629" max="15638" width="9.140625" style="1"/>
    <col min="15639" max="15639" width="12.42578125" style="1" bestFit="1" customWidth="1"/>
    <col min="15640" max="15641" width="12.42578125" style="1" customWidth="1"/>
    <col min="15642" max="15642" width="12.42578125" style="1" bestFit="1" customWidth="1"/>
    <col min="15643" max="15876" width="9.140625" style="1"/>
    <col min="15877" max="15877" width="9.5703125" style="1" bestFit="1" customWidth="1"/>
    <col min="15878" max="15878" width="13.85546875" style="1" customWidth="1"/>
    <col min="15879" max="15882" width="9.140625" style="1"/>
    <col min="15883" max="15883" width="13.5703125" style="1" bestFit="1" customWidth="1"/>
    <col min="15884" max="15884" width="6.5703125" style="1" bestFit="1" customWidth="1"/>
    <col min="15885" max="15894" width="9.140625" style="1"/>
    <col min="15895" max="15895" width="12.42578125" style="1" bestFit="1" customWidth="1"/>
    <col min="15896" max="15897" width="12.42578125" style="1" customWidth="1"/>
    <col min="15898" max="15898" width="12.42578125" style="1" bestFit="1" customWidth="1"/>
    <col min="15899" max="16132" width="9.140625" style="1"/>
    <col min="16133" max="16133" width="9.5703125" style="1" bestFit="1" customWidth="1"/>
    <col min="16134" max="16134" width="13.85546875" style="1" customWidth="1"/>
    <col min="16135" max="16138" width="9.140625" style="1"/>
    <col min="16139" max="16139" width="13.5703125" style="1" bestFit="1" customWidth="1"/>
    <col min="16140" max="16140" width="6.5703125" style="1" bestFit="1" customWidth="1"/>
    <col min="16141" max="16150" width="9.140625" style="1"/>
    <col min="16151" max="16151" width="12.42578125" style="1" bestFit="1" customWidth="1"/>
    <col min="16152" max="16153" width="12.42578125" style="1" customWidth="1"/>
    <col min="16154" max="16154" width="12.42578125" style="1" bestFit="1" customWidth="1"/>
    <col min="16155" max="16384" width="9.140625" style="1"/>
  </cols>
  <sheetData>
    <row r="3" spans="1:4" x14ac:dyDescent="0.15">
      <c r="A3" s="1" t="s">
        <v>0</v>
      </c>
      <c r="B3" s="1" t="s">
        <v>1</v>
      </c>
      <c r="C3" s="1" t="s">
        <v>2</v>
      </c>
      <c r="D3" s="1" t="s">
        <v>3</v>
      </c>
    </row>
    <row r="4" spans="1:4" x14ac:dyDescent="0.15">
      <c r="A4" s="1">
        <v>1981</v>
      </c>
      <c r="B4" s="1">
        <v>-3.2529007230744091</v>
      </c>
      <c r="D4" s="1">
        <v>-10.792414604136095</v>
      </c>
    </row>
    <row r="5" spans="1:4" x14ac:dyDescent="0.15">
      <c r="A5" s="1">
        <v>1982</v>
      </c>
      <c r="B5" s="1">
        <v>-5.9199792080967821</v>
      </c>
      <c r="D5" s="1">
        <v>-18.18014845188182</v>
      </c>
    </row>
    <row r="6" spans="1:4" x14ac:dyDescent="0.15">
      <c r="A6" s="1">
        <v>1983</v>
      </c>
      <c r="B6" s="1">
        <v>-10.1268729710906</v>
      </c>
      <c r="D6" s="1">
        <v>-6.4640112825901292</v>
      </c>
    </row>
    <row r="7" spans="1:4" x14ac:dyDescent="0.15">
      <c r="A7" s="1">
        <v>1984</v>
      </c>
      <c r="B7" s="1">
        <v>-7.8916885456539614</v>
      </c>
      <c r="D7" s="1">
        <v>2.3187957736637683</v>
      </c>
    </row>
    <row r="8" spans="1:4" x14ac:dyDescent="0.15">
      <c r="A8" s="1">
        <v>1985</v>
      </c>
      <c r="B8" s="1">
        <v>-9.0371217731707656</v>
      </c>
      <c r="D8" s="1">
        <v>14.314208483520465</v>
      </c>
    </row>
    <row r="9" spans="1:4" x14ac:dyDescent="0.15">
      <c r="A9" s="1">
        <v>1986</v>
      </c>
      <c r="B9" s="1">
        <v>1.0745242387445997</v>
      </c>
      <c r="D9" s="1">
        <v>23.454121095620341</v>
      </c>
    </row>
    <row r="10" spans="1:4" x14ac:dyDescent="0.15">
      <c r="A10" s="1">
        <v>1987</v>
      </c>
      <c r="B10" s="1">
        <v>15.41752222155308</v>
      </c>
      <c r="C10" s="1">
        <v>25</v>
      </c>
      <c r="D10" s="1">
        <v>10.392229192339833</v>
      </c>
    </row>
    <row r="11" spans="1:4" x14ac:dyDescent="0.15">
      <c r="A11" s="1">
        <v>1988</v>
      </c>
      <c r="B11" s="1">
        <v>13.232124085235219</v>
      </c>
      <c r="C11" s="1">
        <v>25</v>
      </c>
      <c r="D11" s="1">
        <v>9.6133249424973233</v>
      </c>
    </row>
    <row r="12" spans="1:4" x14ac:dyDescent="0.15">
      <c r="A12" s="1">
        <v>1989</v>
      </c>
      <c r="B12" s="1">
        <v>10.690615586478836</v>
      </c>
      <c r="C12" s="1">
        <v>25</v>
      </c>
      <c r="D12" s="1">
        <v>6.874760421888654</v>
      </c>
    </row>
    <row r="13" spans="1:4" x14ac:dyDescent="0.15">
      <c r="A13" s="1">
        <v>1990</v>
      </c>
      <c r="B13" s="1">
        <v>13.583672985299607</v>
      </c>
      <c r="C13" s="1">
        <v>25</v>
      </c>
      <c r="D13" s="1">
        <v>-2.5603050040427742</v>
      </c>
    </row>
    <row r="14" spans="1:4" x14ac:dyDescent="0.15">
      <c r="A14" s="1">
        <v>1991</v>
      </c>
      <c r="B14" s="1">
        <v>13.636062791139562</v>
      </c>
      <c r="C14" s="1">
        <v>25</v>
      </c>
      <c r="D14" s="1">
        <v>-3.7062679006105119</v>
      </c>
    </row>
    <row r="15" spans="1:4" x14ac:dyDescent="0.15">
      <c r="A15" s="1">
        <v>1992</v>
      </c>
      <c r="B15" s="1">
        <v>11.908135251720763</v>
      </c>
      <c r="C15" s="1">
        <v>25</v>
      </c>
      <c r="D15" s="1">
        <v>-9.1707595361123246</v>
      </c>
    </row>
    <row r="16" spans="1:4" x14ac:dyDescent="0.15">
      <c r="A16" s="1">
        <v>1993</v>
      </c>
      <c r="B16" s="1">
        <v>6.9119583291213713</v>
      </c>
      <c r="C16" s="1">
        <v>25</v>
      </c>
      <c r="D16" s="1">
        <v>-13.60906078765502</v>
      </c>
    </row>
    <row r="17" spans="1:4" x14ac:dyDescent="0.15">
      <c r="A17" s="1">
        <v>1994</v>
      </c>
      <c r="B17" s="1">
        <v>-6.4524423668543136</v>
      </c>
      <c r="D17" s="1">
        <v>-8.5796920086995918</v>
      </c>
    </row>
    <row r="18" spans="1:4" x14ac:dyDescent="0.15">
      <c r="A18" s="1">
        <v>1995</v>
      </c>
      <c r="B18" s="1">
        <v>-12.014117147661487</v>
      </c>
      <c r="D18" s="1">
        <v>-7.329539287180376</v>
      </c>
    </row>
    <row r="19" spans="1:4" x14ac:dyDescent="0.15">
      <c r="A19" s="1">
        <v>1996</v>
      </c>
      <c r="B19" s="1">
        <v>-12.28415086951239</v>
      </c>
      <c r="D19" s="1">
        <v>-3.8693619084568009</v>
      </c>
    </row>
    <row r="20" spans="1:4" x14ac:dyDescent="0.15">
      <c r="A20" s="1">
        <v>1997</v>
      </c>
      <c r="B20" s="1">
        <v>-11.056265247904626</v>
      </c>
      <c r="D20" s="1">
        <v>-0.35658162330548804</v>
      </c>
    </row>
    <row r="21" spans="1:4" x14ac:dyDescent="0.15">
      <c r="A21" s="1">
        <v>1998</v>
      </c>
      <c r="B21" s="1">
        <v>-9.1164247629044137</v>
      </c>
      <c r="D21" s="1">
        <v>0.62956859044636582</v>
      </c>
    </row>
    <row r="22" spans="1:4" x14ac:dyDescent="0.15">
      <c r="A22" s="1">
        <v>1999</v>
      </c>
      <c r="B22" s="1">
        <v>-8.6281551583794762</v>
      </c>
      <c r="D22" s="1">
        <v>-0.23605993173549147</v>
      </c>
    </row>
    <row r="23" spans="1:4" x14ac:dyDescent="0.15">
      <c r="A23" s="1">
        <v>2000</v>
      </c>
      <c r="B23" s="1">
        <v>-2.1745354563963866</v>
      </c>
      <c r="D23" s="1">
        <v>-1.4396522903723055</v>
      </c>
    </row>
    <row r="24" spans="1:4" x14ac:dyDescent="0.15">
      <c r="A24" s="1">
        <v>2001</v>
      </c>
      <c r="B24" s="1">
        <v>-2.7238611454918717</v>
      </c>
      <c r="D24" s="1">
        <v>-3.0294094702201448</v>
      </c>
    </row>
    <row r="25" spans="1:4" x14ac:dyDescent="0.15">
      <c r="A25" s="1">
        <v>2002</v>
      </c>
      <c r="B25" s="1">
        <v>-7.2144730865459366</v>
      </c>
      <c r="D25" s="1">
        <v>-6.2478245087931947</v>
      </c>
    </row>
    <row r="26" spans="1:4" x14ac:dyDescent="0.15">
      <c r="A26" s="1">
        <v>2003</v>
      </c>
      <c r="B26" s="1">
        <v>-8.3624098129559279</v>
      </c>
      <c r="D26" s="1">
        <v>-9.6361991342299653</v>
      </c>
    </row>
    <row r="27" spans="1:4" x14ac:dyDescent="0.15">
      <c r="A27" s="1">
        <v>2004</v>
      </c>
      <c r="B27" s="1">
        <v>-11.462808008972495</v>
      </c>
      <c r="D27" s="1">
        <v>-7.671157299043414</v>
      </c>
    </row>
    <row r="28" spans="1:4" x14ac:dyDescent="0.15">
      <c r="A28" s="1">
        <v>2005</v>
      </c>
      <c r="B28" s="1">
        <v>-6.5062764080606117</v>
      </c>
      <c r="D28" s="1">
        <v>2.4778143427221972</v>
      </c>
    </row>
    <row r="29" spans="1:4" x14ac:dyDescent="0.15">
      <c r="A29" s="1">
        <v>2006</v>
      </c>
      <c r="B29" s="1">
        <v>-0.20255563551063163</v>
      </c>
      <c r="D29" s="1">
        <v>18.77591660807337</v>
      </c>
    </row>
    <row r="30" spans="1:4" x14ac:dyDescent="0.15">
      <c r="A30" s="1">
        <v>2007</v>
      </c>
      <c r="B30" s="1">
        <v>8.2513307216698362</v>
      </c>
      <c r="D30" s="1">
        <v>20.028075366604362</v>
      </c>
    </row>
    <row r="31" spans="1:4" x14ac:dyDescent="0.15">
      <c r="A31" s="1">
        <v>2008</v>
      </c>
      <c r="B31" s="1">
        <v>18.372152768893805</v>
      </c>
      <c r="C31" s="1">
        <v>25</v>
      </c>
      <c r="D31" s="1">
        <v>12.482267703909415</v>
      </c>
    </row>
    <row r="32" spans="1:4" x14ac:dyDescent="0.15">
      <c r="A32" s="1">
        <v>2009</v>
      </c>
      <c r="B32" s="1">
        <v>19.125350915587159</v>
      </c>
      <c r="C32" s="1">
        <v>25</v>
      </c>
      <c r="D32" s="1">
        <v>-3.8341771647502902</v>
      </c>
    </row>
    <row r="33" spans="1:4" x14ac:dyDescent="0.15">
      <c r="A33" s="1">
        <v>2010</v>
      </c>
      <c r="B33" s="1">
        <v>5.2572833377600254</v>
      </c>
      <c r="D33" s="1">
        <v>-2.6351077084132193</v>
      </c>
    </row>
    <row r="34" spans="1:4" x14ac:dyDescent="0.15">
      <c r="A34" s="1">
        <v>2011</v>
      </c>
      <c r="B34" s="1">
        <v>-7.2449767814846666</v>
      </c>
      <c r="D34" s="1">
        <v>-6.3422066465184672</v>
      </c>
    </row>
    <row r="35" spans="1:4" x14ac:dyDescent="0.15">
      <c r="A35" s="1">
        <v>2012</v>
      </c>
      <c r="B35" s="1">
        <v>-12.701973445390745</v>
      </c>
      <c r="D35" s="1">
        <v>-10.424428476139198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89"/>
  <sheetViews>
    <sheetView zoomScaleNormal="100" workbookViewId="0">
      <selection activeCell="O20" sqref="A20:O20"/>
    </sheetView>
  </sheetViews>
  <sheetFormatPr defaultRowHeight="15" x14ac:dyDescent="0.25"/>
  <cols>
    <col min="1" max="16384" width="9.140625" style="75"/>
  </cols>
  <sheetData>
    <row r="1" spans="1:15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s="33" customFormat="1" ht="12.75" x14ac:dyDescent="0.2"/>
    <row r="5" spans="1:15" s="33" customFormat="1" ht="12.75" x14ac:dyDescent="0.2"/>
    <row r="6" spans="1:15" s="33" customFormat="1" ht="12.75" x14ac:dyDescent="0.2"/>
    <row r="7" spans="1:15" s="33" customFormat="1" ht="12.75" x14ac:dyDescent="0.2"/>
    <row r="8" spans="1:15" s="33" customFormat="1" ht="12.75" x14ac:dyDescent="0.2"/>
    <row r="9" spans="1:15" s="33" customFormat="1" ht="15" hidden="1" customHeight="1" x14ac:dyDescent="0.2"/>
    <row r="10" spans="1:15" s="33" customFormat="1" ht="15" hidden="1" customHeight="1" x14ac:dyDescent="0.2"/>
    <row r="11" spans="1:15" s="33" customFormat="1" ht="15" hidden="1" customHeight="1" x14ac:dyDescent="0.2"/>
    <row r="12" spans="1:15" s="33" customFormat="1" ht="12.75" x14ac:dyDescent="0.2"/>
    <row r="13" spans="1:15" s="33" customFormat="1" ht="12.75" x14ac:dyDescent="0.2"/>
    <row r="14" spans="1:15" s="33" customFormat="1" ht="12.75" x14ac:dyDescent="0.2"/>
    <row r="15" spans="1:15" s="33" customFormat="1" ht="12.75" x14ac:dyDescent="0.2"/>
    <row r="16" spans="1:15" s="79" customForma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</row>
    <row r="17" spans="1:27" s="78" customForma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</row>
    <row r="18" spans="1:27" s="76" customForma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27" s="76" customForma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</row>
    <row r="20" spans="1:27" x14ac:dyDescent="0.25">
      <c r="A20" s="33"/>
      <c r="B20" s="33" t="s">
        <v>0</v>
      </c>
      <c r="C20" s="33" t="s">
        <v>545</v>
      </c>
      <c r="D20" s="33" t="s">
        <v>508</v>
      </c>
      <c r="E20" s="33" t="s">
        <v>507</v>
      </c>
      <c r="F20" s="33" t="s">
        <v>55</v>
      </c>
      <c r="G20" s="33"/>
      <c r="H20" s="33"/>
      <c r="I20" s="33"/>
      <c r="J20" s="33"/>
      <c r="K20" s="33"/>
      <c r="L20" s="33"/>
      <c r="M20" s="33"/>
      <c r="N20" s="33"/>
      <c r="O20" s="33"/>
    </row>
    <row r="21" spans="1:27" x14ac:dyDescent="0.25">
      <c r="A21" s="33"/>
      <c r="B21" s="33">
        <v>1998</v>
      </c>
      <c r="C21" s="33">
        <v>9.7595392270148196</v>
      </c>
      <c r="D21" s="33">
        <v>0.36145278003087311</v>
      </c>
      <c r="E21" s="33"/>
      <c r="F21" s="33">
        <v>3.8722215462130829</v>
      </c>
      <c r="G21" s="33"/>
      <c r="H21" s="33"/>
      <c r="I21" s="33"/>
      <c r="J21" s="33"/>
      <c r="K21" s="33"/>
      <c r="L21" s="33"/>
      <c r="M21" s="33"/>
      <c r="N21" s="33"/>
      <c r="O21" s="33"/>
    </row>
    <row r="22" spans="1:27" x14ac:dyDescent="0.25">
      <c r="A22" s="33"/>
      <c r="B22" s="33"/>
      <c r="C22" s="33">
        <v>8.8524932528915343</v>
      </c>
      <c r="D22" s="33">
        <v>0.47307600219249935</v>
      </c>
      <c r="E22" s="33"/>
      <c r="F22" s="33">
        <v>3.5538681599227022</v>
      </c>
      <c r="G22" s="33"/>
      <c r="H22" s="33"/>
      <c r="I22" s="33"/>
      <c r="J22" s="33"/>
      <c r="K22" s="33"/>
      <c r="L22" s="33"/>
      <c r="M22" s="33"/>
      <c r="N22" s="33"/>
      <c r="O22" s="33"/>
    </row>
    <row r="23" spans="1:27" x14ac:dyDescent="0.25">
      <c r="A23" s="33"/>
      <c r="B23" s="33"/>
      <c r="C23" s="33">
        <v>10.065021438239675</v>
      </c>
      <c r="D23" s="33">
        <v>0.31672347096306686</v>
      </c>
      <c r="E23" s="33"/>
      <c r="F23" s="33">
        <v>4.2887284632283524</v>
      </c>
      <c r="G23" s="33"/>
      <c r="H23" s="33"/>
      <c r="I23" s="33"/>
      <c r="J23" s="33"/>
      <c r="K23" s="33"/>
      <c r="L23" s="33"/>
      <c r="M23" s="33"/>
      <c r="N23" s="33"/>
      <c r="O23" s="33"/>
    </row>
    <row r="24" spans="1:27" x14ac:dyDescent="0.25">
      <c r="A24" s="33"/>
      <c r="B24" s="33"/>
      <c r="C24" s="33">
        <v>9.2860454213841486</v>
      </c>
      <c r="D24" s="33">
        <v>7.2429802104245322E-2</v>
      </c>
      <c r="E24" s="33"/>
      <c r="F24" s="33">
        <v>4.3110003934631198</v>
      </c>
      <c r="G24" s="33"/>
      <c r="H24" s="33"/>
      <c r="I24" s="33"/>
      <c r="J24" s="33"/>
      <c r="K24" s="33"/>
      <c r="L24" s="33"/>
      <c r="M24" s="33"/>
      <c r="N24" s="33"/>
      <c r="O24" s="33"/>
    </row>
    <row r="25" spans="1:27" x14ac:dyDescent="0.25">
      <c r="A25" s="33"/>
      <c r="B25" s="33">
        <v>1999</v>
      </c>
      <c r="C25" s="33">
        <v>8.6604009455793101</v>
      </c>
      <c r="D25" s="33">
        <v>4.9957787353515775</v>
      </c>
      <c r="E25" s="33"/>
      <c r="F25" s="33">
        <v>5.1537273449383445</v>
      </c>
      <c r="G25" s="33"/>
      <c r="H25" s="33"/>
      <c r="I25" s="33"/>
      <c r="J25" s="33"/>
      <c r="K25" s="33"/>
      <c r="L25" s="33"/>
      <c r="M25" s="33"/>
      <c r="N25" s="33"/>
      <c r="O25" s="33"/>
    </row>
    <row r="26" spans="1:27" x14ac:dyDescent="0.25">
      <c r="A26" s="33"/>
      <c r="B26" s="33"/>
      <c r="C26" s="33">
        <v>10.395272947696661</v>
      </c>
      <c r="D26" s="33">
        <v>4.6045872473096203</v>
      </c>
      <c r="E26" s="33"/>
      <c r="F26" s="33">
        <v>5.3685377581977454</v>
      </c>
      <c r="G26" s="33"/>
      <c r="H26" s="33"/>
      <c r="I26" s="33"/>
      <c r="J26" s="33"/>
      <c r="K26" s="33"/>
      <c r="L26" s="33"/>
      <c r="M26" s="33"/>
      <c r="N26" s="33"/>
      <c r="O26" s="33"/>
    </row>
    <row r="27" spans="1:27" x14ac:dyDescent="0.25">
      <c r="A27" s="33"/>
      <c r="B27" s="33"/>
      <c r="C27" s="33">
        <v>9.3168290801824476</v>
      </c>
      <c r="D27" s="33">
        <v>3.7950310552314193</v>
      </c>
      <c r="E27" s="33"/>
      <c r="F27" s="33">
        <v>4.6055785253303316</v>
      </c>
      <c r="G27" s="33"/>
      <c r="H27" s="33"/>
      <c r="I27" s="33"/>
      <c r="J27" s="33"/>
      <c r="K27" s="33"/>
      <c r="L27" s="33"/>
      <c r="M27" s="33"/>
      <c r="N27" s="33"/>
      <c r="O27" s="33"/>
    </row>
    <row r="28" spans="1:27" x14ac:dyDescent="0.25">
      <c r="A28" s="33"/>
      <c r="B28" s="33"/>
      <c r="C28" s="33">
        <v>9.2450142913364104</v>
      </c>
      <c r="D28" s="33">
        <v>3.49776225129105</v>
      </c>
      <c r="E28" s="33"/>
      <c r="F28" s="33">
        <v>2.1734407834933194</v>
      </c>
      <c r="G28" s="33"/>
      <c r="H28" s="33"/>
      <c r="I28" s="33"/>
      <c r="J28" s="33"/>
      <c r="K28" s="33"/>
      <c r="L28" s="33"/>
      <c r="M28" s="33"/>
      <c r="N28" s="33"/>
      <c r="O28" s="33"/>
    </row>
    <row r="29" spans="1:27" x14ac:dyDescent="0.25">
      <c r="A29" s="33"/>
      <c r="B29" s="33">
        <v>2000</v>
      </c>
      <c r="C29" s="33">
        <v>9.1582368073213836</v>
      </c>
      <c r="D29" s="33">
        <v>3.347752663962726</v>
      </c>
      <c r="E29" s="33"/>
      <c r="F29" s="33">
        <v>3.0094588364225392</v>
      </c>
      <c r="G29" s="33"/>
      <c r="H29" s="33"/>
      <c r="I29" s="33"/>
      <c r="J29" s="33"/>
      <c r="K29" s="33"/>
      <c r="L29" s="33"/>
      <c r="M29" s="33"/>
      <c r="N29" s="33"/>
      <c r="O29" s="33"/>
    </row>
    <row r="30" spans="1:27" x14ac:dyDescent="0.25">
      <c r="A30" s="33"/>
      <c r="B30" s="33"/>
      <c r="C30" s="33">
        <v>8.1139437271313106</v>
      </c>
      <c r="D30" s="33">
        <v>3.2099796979243251</v>
      </c>
      <c r="E30" s="33"/>
      <c r="F30" s="33">
        <v>2.5217945757238693</v>
      </c>
      <c r="G30" s="33"/>
      <c r="H30" s="33"/>
      <c r="I30" s="33"/>
      <c r="J30" s="33"/>
      <c r="K30" s="33"/>
      <c r="L30" s="33"/>
      <c r="M30" s="33"/>
      <c r="N30" s="33"/>
      <c r="O30" s="33"/>
    </row>
    <row r="31" spans="1:27" x14ac:dyDescent="0.25">
      <c r="A31" s="33"/>
      <c r="B31" s="33"/>
      <c r="C31" s="33">
        <v>7.9437075414513849</v>
      </c>
      <c r="D31" s="33">
        <v>3.5608898650991172</v>
      </c>
      <c r="E31" s="33"/>
      <c r="F31" s="33">
        <v>2.6313173401501517</v>
      </c>
      <c r="G31" s="33"/>
      <c r="H31" s="33"/>
      <c r="I31" s="33"/>
      <c r="J31" s="33"/>
      <c r="K31" s="33"/>
      <c r="L31" s="33"/>
      <c r="M31" s="33"/>
      <c r="N31" s="33"/>
      <c r="O31" s="33"/>
    </row>
    <row r="32" spans="1:27" x14ac:dyDescent="0.25">
      <c r="A32" s="33"/>
      <c r="B32" s="33"/>
      <c r="C32" s="33">
        <v>8.7022432532675822</v>
      </c>
      <c r="D32" s="33">
        <v>2.3473882624469393</v>
      </c>
      <c r="E32" s="33"/>
      <c r="F32" s="33">
        <v>2.7052535044273771</v>
      </c>
      <c r="G32" s="33"/>
      <c r="H32" s="33"/>
      <c r="I32" s="33"/>
      <c r="J32" s="33"/>
      <c r="K32" s="33"/>
      <c r="L32" s="33"/>
      <c r="M32" s="33"/>
      <c r="N32" s="33"/>
      <c r="O32" s="33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3" spans="1:27" x14ac:dyDescent="0.25">
      <c r="A33" s="33"/>
      <c r="B33" s="33">
        <v>2001</v>
      </c>
      <c r="C33" s="33">
        <v>8.3221889702554179</v>
      </c>
      <c r="D33" s="33">
        <v>3.0645155107658852</v>
      </c>
      <c r="E33" s="33"/>
      <c r="F33" s="33">
        <v>2.4503187400365571</v>
      </c>
      <c r="G33" s="33"/>
      <c r="H33" s="33"/>
      <c r="I33" s="33"/>
      <c r="J33" s="33"/>
      <c r="K33" s="33"/>
      <c r="L33" s="33"/>
      <c r="M33" s="33"/>
      <c r="N33" s="33"/>
      <c r="O33" s="33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</row>
    <row r="34" spans="1:27" x14ac:dyDescent="0.25">
      <c r="A34" s="33"/>
      <c r="B34" s="33"/>
      <c r="C34" s="33">
        <v>7.8904011873339996</v>
      </c>
      <c r="D34" s="33">
        <v>1.8360912727073324</v>
      </c>
      <c r="E34" s="33"/>
      <c r="F34" s="33">
        <v>1.9054335646203926</v>
      </c>
      <c r="G34" s="33"/>
      <c r="H34" s="33"/>
      <c r="I34" s="33"/>
      <c r="J34" s="33"/>
      <c r="K34" s="33"/>
      <c r="L34" s="33"/>
      <c r="M34" s="33"/>
      <c r="N34" s="33"/>
      <c r="O34" s="33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</row>
    <row r="35" spans="1:27" x14ac:dyDescent="0.25">
      <c r="A35" s="33"/>
      <c r="B35" s="33"/>
      <c r="C35" s="33">
        <v>7.2621025915145001</v>
      </c>
      <c r="D35" s="33">
        <v>1.2743585845368726</v>
      </c>
      <c r="E35" s="33"/>
      <c r="F35" s="33">
        <v>1.6689230614609412</v>
      </c>
      <c r="G35" s="33"/>
      <c r="H35" s="33"/>
      <c r="I35" s="33"/>
      <c r="J35" s="33"/>
      <c r="K35" s="33"/>
      <c r="L35" s="33"/>
      <c r="M35" s="33"/>
      <c r="N35" s="33"/>
      <c r="O35" s="33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</row>
    <row r="36" spans="1:27" x14ac:dyDescent="0.25">
      <c r="A36" s="33"/>
      <c r="B36" s="33"/>
      <c r="C36" s="33">
        <v>6.6694697076453577</v>
      </c>
      <c r="D36" s="33">
        <v>1.4376753931454633</v>
      </c>
      <c r="E36" s="33"/>
      <c r="F36" s="33">
        <v>1.4974031876586802</v>
      </c>
      <c r="G36" s="33"/>
      <c r="H36" s="33"/>
      <c r="I36" s="33"/>
      <c r="J36" s="33"/>
      <c r="K36" s="33"/>
      <c r="L36" s="33"/>
      <c r="M36" s="33"/>
      <c r="N36" s="33"/>
      <c r="O36" s="33"/>
    </row>
    <row r="37" spans="1:27" x14ac:dyDescent="0.25">
      <c r="A37" s="33"/>
      <c r="B37" s="33">
        <v>2002</v>
      </c>
      <c r="C37" s="33">
        <v>6.5797299412422356</v>
      </c>
      <c r="D37" s="33">
        <v>2.587703630182447</v>
      </c>
      <c r="E37" s="33"/>
      <c r="F37" s="33">
        <v>1.6518276707449884</v>
      </c>
      <c r="G37" s="33"/>
      <c r="H37" s="33"/>
      <c r="I37" s="33"/>
      <c r="J37" s="33"/>
      <c r="K37" s="33"/>
      <c r="L37" s="33"/>
      <c r="M37" s="33"/>
      <c r="N37" s="33"/>
      <c r="O37" s="33"/>
    </row>
    <row r="38" spans="1:27" x14ac:dyDescent="0.25">
      <c r="A38" s="33"/>
      <c r="B38" s="33"/>
      <c r="C38" s="33">
        <v>6.4948302776932927</v>
      </c>
      <c r="D38" s="33">
        <v>2.9176615816122742</v>
      </c>
      <c r="E38" s="33"/>
      <c r="F38" s="33">
        <v>1.5695968407307193</v>
      </c>
      <c r="G38" s="33"/>
      <c r="H38" s="33"/>
      <c r="I38" s="33"/>
      <c r="J38" s="33"/>
      <c r="K38" s="33"/>
      <c r="L38" s="33"/>
      <c r="M38" s="33"/>
      <c r="N38" s="33"/>
      <c r="O38" s="33"/>
    </row>
    <row r="39" spans="1:27" x14ac:dyDescent="0.25">
      <c r="A39" s="33"/>
      <c r="B39" s="33"/>
      <c r="C39" s="33">
        <v>6.4596048621951452</v>
      </c>
      <c r="D39" s="33">
        <v>2.9419930426015846</v>
      </c>
      <c r="E39" s="33"/>
      <c r="F39" s="33">
        <v>1.7655302286909009</v>
      </c>
      <c r="G39" s="33"/>
      <c r="H39" s="33"/>
      <c r="I39" s="33"/>
      <c r="J39" s="33"/>
      <c r="K39" s="33"/>
      <c r="L39" s="33"/>
      <c r="M39" s="33"/>
      <c r="N39" s="33"/>
      <c r="O39" s="33"/>
    </row>
    <row r="40" spans="1:27" x14ac:dyDescent="0.25">
      <c r="A40" s="33"/>
      <c r="B40" s="33"/>
      <c r="C40" s="33">
        <v>6.3668812730403701</v>
      </c>
      <c r="D40" s="33">
        <v>2.6260140804770784</v>
      </c>
      <c r="E40" s="33"/>
      <c r="F40" s="33">
        <v>1.5724765666345359</v>
      </c>
      <c r="G40" s="33"/>
      <c r="H40" s="33"/>
      <c r="I40" s="33"/>
      <c r="J40" s="33"/>
      <c r="K40" s="33"/>
      <c r="L40" s="33"/>
      <c r="M40" s="33"/>
      <c r="N40" s="33"/>
      <c r="O40" s="33"/>
    </row>
    <row r="41" spans="1:27" x14ac:dyDescent="0.25">
      <c r="A41" s="33"/>
      <c r="B41" s="33">
        <v>2003</v>
      </c>
      <c r="C41" s="33">
        <v>6.3222961469215839</v>
      </c>
      <c r="D41" s="33">
        <v>2.0588412668072555</v>
      </c>
      <c r="E41" s="33"/>
      <c r="F41" s="33">
        <v>1.6567792296427784</v>
      </c>
      <c r="G41" s="33"/>
      <c r="H41" s="33"/>
      <c r="I41" s="33"/>
      <c r="J41" s="33"/>
      <c r="K41" s="33"/>
      <c r="L41" s="33"/>
      <c r="M41" s="33"/>
      <c r="N41" s="33"/>
      <c r="O41" s="33"/>
    </row>
    <row r="42" spans="1:27" x14ac:dyDescent="0.25">
      <c r="A42" s="33"/>
      <c r="B42" s="33"/>
      <c r="C42" s="33">
        <v>6.3561191129633956</v>
      </c>
      <c r="D42" s="33">
        <v>0.63965742417727633</v>
      </c>
      <c r="E42" s="33"/>
      <c r="F42" s="33">
        <v>1.9632431679431233</v>
      </c>
      <c r="G42" s="33"/>
      <c r="H42" s="33"/>
      <c r="I42" s="33"/>
      <c r="J42" s="33"/>
      <c r="K42" s="33"/>
      <c r="L42" s="33"/>
      <c r="M42" s="33"/>
      <c r="N42" s="33"/>
      <c r="O42" s="33"/>
    </row>
    <row r="43" spans="1:27" x14ac:dyDescent="0.25">
      <c r="A43" s="33"/>
      <c r="B43" s="33"/>
      <c r="C43" s="33">
        <v>5.8041418924800254</v>
      </c>
      <c r="D43" s="33">
        <v>0.11838946336341383</v>
      </c>
      <c r="E43" s="33"/>
      <c r="F43" s="33">
        <v>1.6286873587307555</v>
      </c>
      <c r="G43" s="33"/>
      <c r="H43" s="33"/>
      <c r="I43" s="33"/>
      <c r="J43" s="33"/>
      <c r="K43" s="33"/>
      <c r="L43" s="33"/>
      <c r="M43" s="33"/>
      <c r="N43" s="33"/>
      <c r="O43" s="33"/>
    </row>
    <row r="44" spans="1:27" x14ac:dyDescent="0.25">
      <c r="A44" s="33"/>
      <c r="B44" s="33"/>
      <c r="C44" s="33">
        <v>5.8108946277820213</v>
      </c>
      <c r="D44" s="33" t="e">
        <v>#N/A</v>
      </c>
      <c r="E44" s="33"/>
      <c r="F44" s="33">
        <v>1.4406219387967496</v>
      </c>
      <c r="G44" s="33"/>
      <c r="H44" s="33"/>
      <c r="I44" s="33"/>
      <c r="J44" s="33"/>
      <c r="K44" s="33"/>
      <c r="L44" s="33"/>
      <c r="M44" s="33"/>
      <c r="N44" s="33"/>
      <c r="O44" s="33"/>
    </row>
    <row r="45" spans="1:27" x14ac:dyDescent="0.25">
      <c r="A45" s="33"/>
      <c r="B45" s="33">
        <v>2004</v>
      </c>
      <c r="C45" s="33">
        <v>3.5870951503495947</v>
      </c>
      <c r="D45" s="33">
        <v>1.2912652373775249</v>
      </c>
      <c r="E45" s="33"/>
      <c r="F45" s="33">
        <v>1.2600104980721074</v>
      </c>
      <c r="G45" s="33"/>
      <c r="H45" s="33"/>
      <c r="I45" s="33"/>
      <c r="J45" s="33"/>
      <c r="K45" s="33"/>
      <c r="L45" s="33"/>
      <c r="M45" s="33"/>
      <c r="N45" s="33"/>
      <c r="O45" s="33"/>
    </row>
    <row r="46" spans="1:27" x14ac:dyDescent="0.25">
      <c r="A46" s="33"/>
      <c r="B46" s="33"/>
      <c r="C46" s="33">
        <v>4.4734876075566961</v>
      </c>
      <c r="D46" s="33">
        <v>2.7351811378496471</v>
      </c>
      <c r="E46" s="33"/>
      <c r="F46" s="33">
        <v>1.9551350781485834</v>
      </c>
      <c r="G46" s="33"/>
      <c r="H46" s="33"/>
      <c r="I46" s="33"/>
      <c r="J46" s="33"/>
      <c r="K46" s="33"/>
      <c r="L46" s="33"/>
      <c r="M46" s="33"/>
      <c r="N46" s="33"/>
      <c r="O46" s="33"/>
    </row>
    <row r="47" spans="1:27" x14ac:dyDescent="0.25">
      <c r="A47" s="33"/>
      <c r="B47" s="33"/>
      <c r="C47" s="33">
        <v>3.9408237368375389</v>
      </c>
      <c r="D47" s="33">
        <v>3.9239154781294374</v>
      </c>
      <c r="E47" s="33">
        <v>3.140391274616801</v>
      </c>
      <c r="F47" s="33">
        <v>3.5584536617292728</v>
      </c>
      <c r="G47" s="33"/>
      <c r="H47" s="33"/>
      <c r="I47" s="33"/>
      <c r="J47" s="33"/>
      <c r="K47" s="33"/>
      <c r="L47" s="33"/>
      <c r="M47" s="33"/>
      <c r="N47" s="33"/>
      <c r="O47" s="33"/>
    </row>
    <row r="48" spans="1:27" x14ac:dyDescent="0.25">
      <c r="A48" s="33"/>
      <c r="B48" s="33"/>
      <c r="C48" s="33">
        <v>4.8849941199983276</v>
      </c>
      <c r="D48" s="33">
        <v>4.954513449817683</v>
      </c>
      <c r="E48" s="33">
        <v>2.4657370976945621</v>
      </c>
      <c r="F48" s="33">
        <v>3.750858565266793</v>
      </c>
      <c r="G48" s="33"/>
      <c r="H48" s="33"/>
      <c r="I48" s="33"/>
      <c r="J48" s="33"/>
      <c r="K48" s="33"/>
      <c r="L48" s="33"/>
      <c r="M48" s="33"/>
      <c r="N48" s="33"/>
      <c r="O48" s="33"/>
    </row>
    <row r="49" spans="1:15" x14ac:dyDescent="0.25">
      <c r="A49" s="33"/>
      <c r="B49" s="33">
        <v>2005</v>
      </c>
      <c r="C49" s="33">
        <v>6.0078592595807256</v>
      </c>
      <c r="D49" s="33">
        <v>5.5601229367367697</v>
      </c>
      <c r="E49" s="33">
        <v>2.2304408790934143</v>
      </c>
      <c r="F49" s="33">
        <v>4.1376228316135402</v>
      </c>
      <c r="G49" s="33"/>
      <c r="H49" s="33"/>
      <c r="I49" s="33"/>
      <c r="J49" s="33"/>
      <c r="K49" s="33"/>
      <c r="L49" s="33"/>
      <c r="M49" s="33"/>
      <c r="N49" s="33"/>
      <c r="O49" s="33"/>
    </row>
    <row r="50" spans="1:15" x14ac:dyDescent="0.25">
      <c r="A50" s="33"/>
      <c r="B50" s="33"/>
      <c r="C50" s="33">
        <v>6.4558799697642328</v>
      </c>
      <c r="D50" s="33">
        <v>5.7353561116774401</v>
      </c>
      <c r="E50" s="33">
        <v>2.6595885227155827</v>
      </c>
      <c r="F50" s="33">
        <v>4.5279549538427109</v>
      </c>
      <c r="G50" s="33"/>
      <c r="H50" s="33"/>
      <c r="I50" s="33"/>
      <c r="J50" s="33"/>
      <c r="K50" s="33"/>
      <c r="L50" s="33"/>
      <c r="M50" s="33"/>
      <c r="N50" s="33"/>
      <c r="O50" s="33"/>
    </row>
    <row r="51" spans="1:15" x14ac:dyDescent="0.25">
      <c r="A51" s="33"/>
      <c r="B51" s="33"/>
      <c r="C51" s="33">
        <v>6.8894103769597166</v>
      </c>
      <c r="D51" s="33">
        <v>5.9601612143366864</v>
      </c>
      <c r="E51" s="33">
        <v>3.4925817197240772</v>
      </c>
      <c r="F51" s="33">
        <v>5.1135057856349313</v>
      </c>
      <c r="G51" s="33"/>
      <c r="H51" s="33"/>
      <c r="I51" s="33"/>
      <c r="J51" s="33"/>
      <c r="K51" s="33"/>
      <c r="L51" s="33"/>
      <c r="M51" s="33"/>
      <c r="N51" s="33"/>
      <c r="O51" s="33"/>
    </row>
    <row r="52" spans="1:15" x14ac:dyDescent="0.25">
      <c r="A52" s="33"/>
      <c r="B52" s="33"/>
      <c r="C52" s="33">
        <v>6.7439730323981752</v>
      </c>
      <c r="D52" s="33">
        <v>5.9295776487830665</v>
      </c>
      <c r="E52" s="33">
        <v>3.9028546874669772</v>
      </c>
      <c r="F52" s="33">
        <v>5.2519591768319485</v>
      </c>
      <c r="G52" s="33"/>
      <c r="H52" s="33"/>
      <c r="I52" s="33"/>
      <c r="J52" s="33"/>
      <c r="K52" s="33"/>
      <c r="L52" s="33"/>
      <c r="M52" s="33"/>
      <c r="N52" s="33"/>
      <c r="O52" s="33"/>
    </row>
    <row r="53" spans="1:15" x14ac:dyDescent="0.25">
      <c r="A53" s="33"/>
      <c r="B53" s="33">
        <v>2006</v>
      </c>
      <c r="C53" s="33">
        <v>5.3301978996144648</v>
      </c>
      <c r="D53" s="33">
        <v>5.9937283836412476</v>
      </c>
      <c r="E53" s="33">
        <v>4.2716428188070914</v>
      </c>
      <c r="F53" s="33">
        <v>4.9470826254098341</v>
      </c>
      <c r="G53" s="33"/>
      <c r="H53" s="33"/>
      <c r="I53" s="33"/>
      <c r="J53" s="33"/>
      <c r="K53" s="33"/>
      <c r="L53" s="33"/>
      <c r="M53" s="33"/>
      <c r="N53" s="33"/>
      <c r="O53" s="33"/>
    </row>
    <row r="54" spans="1:15" x14ac:dyDescent="0.25">
      <c r="A54" s="33"/>
      <c r="B54" s="33"/>
      <c r="C54" s="33" t="e">
        <v>#N/A</v>
      </c>
      <c r="D54" s="33">
        <v>6.0873275921239109</v>
      </c>
      <c r="E54" s="33">
        <v>4.8207416658710542</v>
      </c>
      <c r="F54" s="33">
        <v>4.7084824283987476</v>
      </c>
      <c r="G54" s="33"/>
      <c r="H54" s="33"/>
      <c r="I54" s="33"/>
      <c r="J54" s="33"/>
      <c r="K54" s="33"/>
      <c r="L54" s="33"/>
      <c r="M54" s="33"/>
      <c r="N54" s="33"/>
      <c r="O54" s="33"/>
    </row>
    <row r="55" spans="1:15" x14ac:dyDescent="0.25">
      <c r="A55" s="33"/>
      <c r="B55" s="33"/>
      <c r="C55" s="33" t="e">
        <v>#N/A</v>
      </c>
      <c r="D55" s="33">
        <v>6.8101945324805051</v>
      </c>
      <c r="E55" s="33">
        <v>5.7385161296935641</v>
      </c>
      <c r="F55" s="33">
        <v>4.5189897817072655</v>
      </c>
      <c r="G55" s="33"/>
      <c r="H55" s="33"/>
      <c r="I55" s="33"/>
      <c r="J55" s="33"/>
      <c r="K55" s="33"/>
      <c r="L55" s="33"/>
      <c r="M55" s="33"/>
      <c r="N55" s="33"/>
      <c r="O55" s="33"/>
    </row>
    <row r="56" spans="1:15" x14ac:dyDescent="0.25">
      <c r="A56" s="33"/>
      <c r="B56" s="33"/>
      <c r="C56" s="33">
        <v>5.0930930411245043</v>
      </c>
      <c r="D56" s="33" t="e">
        <v>#N/A</v>
      </c>
      <c r="E56" s="33">
        <v>6.4932301402749113</v>
      </c>
      <c r="F56" s="33" t="e">
        <v>#N/A</v>
      </c>
      <c r="G56" s="33"/>
      <c r="H56" s="33"/>
      <c r="I56" s="33"/>
      <c r="J56" s="33"/>
      <c r="K56" s="33"/>
      <c r="L56" s="33"/>
      <c r="M56" s="33"/>
      <c r="N56" s="33"/>
      <c r="O56" s="33"/>
    </row>
    <row r="57" spans="1:15" x14ac:dyDescent="0.25">
      <c r="A57" s="33"/>
      <c r="B57" s="33">
        <v>2007</v>
      </c>
      <c r="C57" s="33">
        <v>7.8316927271115135</v>
      </c>
      <c r="D57" s="33" t="e">
        <v>#N/A</v>
      </c>
      <c r="E57" s="33">
        <v>7.0316821574697439</v>
      </c>
      <c r="F57" s="33">
        <v>5.6286652730974653</v>
      </c>
      <c r="G57" s="33"/>
      <c r="H57" s="33"/>
      <c r="I57" s="33"/>
      <c r="J57" s="33"/>
      <c r="K57" s="33"/>
      <c r="L57" s="33"/>
      <c r="M57" s="33"/>
      <c r="N57" s="33"/>
      <c r="O57" s="33"/>
    </row>
    <row r="58" spans="1:15" x14ac:dyDescent="0.25">
      <c r="A58" s="33"/>
      <c r="B58" s="33"/>
      <c r="C58" s="33">
        <v>13.466326835956952</v>
      </c>
      <c r="D58" s="33" t="e">
        <v>#N/A</v>
      </c>
      <c r="E58" s="33">
        <v>8.1473524951945659</v>
      </c>
      <c r="F58" s="33">
        <v>11.039046283066305</v>
      </c>
      <c r="G58" s="33"/>
      <c r="H58" s="33"/>
      <c r="I58" s="33"/>
      <c r="J58" s="33"/>
      <c r="K58" s="33"/>
      <c r="L58" s="33"/>
      <c r="M58" s="33"/>
      <c r="N58" s="33"/>
      <c r="O58" s="33"/>
    </row>
    <row r="59" spans="1:15" x14ac:dyDescent="0.25">
      <c r="A59" s="33"/>
      <c r="B59" s="33"/>
      <c r="C59" s="33" t="e">
        <v>#N/A</v>
      </c>
      <c r="D59" s="33">
        <v>10.45566445612786</v>
      </c>
      <c r="E59" s="33">
        <v>7.8568746586371301</v>
      </c>
      <c r="F59" s="33">
        <v>13.313681761810518</v>
      </c>
      <c r="G59" s="33"/>
      <c r="H59" s="33"/>
      <c r="I59" s="33"/>
      <c r="J59" s="33"/>
      <c r="K59" s="33"/>
      <c r="L59" s="33"/>
      <c r="M59" s="33"/>
      <c r="N59" s="33"/>
      <c r="O59" s="33"/>
    </row>
    <row r="60" spans="1:15" x14ac:dyDescent="0.25">
      <c r="A60" s="33"/>
      <c r="B60" s="33"/>
      <c r="C60" s="33" t="e">
        <v>#N/A</v>
      </c>
      <c r="D60" s="33">
        <v>10.797163849360025</v>
      </c>
      <c r="E60" s="33">
        <v>7.0631621075553443</v>
      </c>
      <c r="F60" s="33">
        <v>13.614393915080784</v>
      </c>
      <c r="G60" s="33"/>
      <c r="H60" s="33"/>
      <c r="I60" s="33"/>
      <c r="J60" s="33"/>
      <c r="K60" s="33"/>
      <c r="L60" s="33"/>
      <c r="M60" s="33"/>
      <c r="N60" s="33"/>
      <c r="O60" s="33"/>
    </row>
    <row r="61" spans="1:15" x14ac:dyDescent="0.25">
      <c r="A61" s="33"/>
      <c r="B61" s="33">
        <v>2008</v>
      </c>
      <c r="C61" s="33">
        <v>16.93114368720871</v>
      </c>
      <c r="D61" s="33">
        <v>10.343169724267566</v>
      </c>
      <c r="E61" s="33">
        <v>5.966039023023356</v>
      </c>
      <c r="F61" s="33">
        <v>10.557257119743849</v>
      </c>
      <c r="G61" s="33"/>
      <c r="H61" s="33"/>
      <c r="I61" s="33"/>
      <c r="J61" s="33"/>
      <c r="K61" s="33"/>
      <c r="L61" s="33"/>
      <c r="M61" s="33"/>
      <c r="N61" s="33"/>
      <c r="O61" s="33"/>
    </row>
    <row r="62" spans="1:15" x14ac:dyDescent="0.25">
      <c r="A62" s="33"/>
      <c r="B62" s="33"/>
      <c r="C62" s="33">
        <v>15.370318441635467</v>
      </c>
      <c r="D62" s="33">
        <v>10.385715241161199</v>
      </c>
      <c r="E62" s="33">
        <v>5.7862015175347299</v>
      </c>
      <c r="F62" s="33">
        <v>9.9374274659767288</v>
      </c>
      <c r="G62" s="33"/>
      <c r="H62" s="33"/>
      <c r="I62" s="33"/>
      <c r="J62" s="33"/>
      <c r="K62" s="33"/>
      <c r="L62" s="33"/>
      <c r="M62" s="33"/>
      <c r="N62" s="33"/>
      <c r="O62" s="33"/>
    </row>
    <row r="63" spans="1:15" x14ac:dyDescent="0.25">
      <c r="A63" s="33"/>
      <c r="B63" s="33"/>
      <c r="C63" s="33" t="e">
        <v>#N/A</v>
      </c>
      <c r="D63" s="33">
        <v>11.038164707329033</v>
      </c>
      <c r="E63" s="33">
        <v>5.3093951322670794</v>
      </c>
      <c r="F63" s="33">
        <v>11.144492338161299</v>
      </c>
      <c r="G63" s="33"/>
      <c r="H63" s="33"/>
      <c r="I63" s="33"/>
      <c r="J63" s="33"/>
      <c r="K63" s="33"/>
      <c r="L63" s="33"/>
      <c r="M63" s="33"/>
      <c r="N63" s="33"/>
      <c r="O63" s="33"/>
    </row>
    <row r="64" spans="1:15" x14ac:dyDescent="0.25">
      <c r="A64" s="33"/>
      <c r="B64" s="33"/>
      <c r="C64" s="33">
        <v>14.607350240073588</v>
      </c>
      <c r="D64" s="33">
        <v>12.159828377599931</v>
      </c>
      <c r="E64" s="33">
        <v>5.2785393429345255</v>
      </c>
      <c r="F64" s="33">
        <v>9.748804432973154</v>
      </c>
      <c r="G64" s="33"/>
      <c r="H64" s="33"/>
      <c r="I64" s="33"/>
      <c r="J64" s="33"/>
      <c r="K64" s="33"/>
      <c r="L64" s="33"/>
      <c r="M64" s="33"/>
      <c r="N64" s="33"/>
      <c r="O64" s="33"/>
    </row>
    <row r="65" spans="1:15" x14ac:dyDescent="0.25">
      <c r="A65" s="33"/>
      <c r="B65" s="33">
        <v>2009</v>
      </c>
      <c r="C65" s="33">
        <v>14.626300569312193</v>
      </c>
      <c r="D65" s="33">
        <v>12.756481668434697</v>
      </c>
      <c r="E65" s="33">
        <v>5.0165207019069458</v>
      </c>
      <c r="F65" s="33">
        <v>9.7378242627963232</v>
      </c>
      <c r="G65" s="33"/>
      <c r="H65" s="33"/>
      <c r="I65" s="33"/>
      <c r="J65" s="33"/>
      <c r="K65" s="33"/>
      <c r="L65" s="33"/>
      <c r="M65" s="33"/>
      <c r="N65" s="33"/>
      <c r="O65" s="33"/>
    </row>
    <row r="66" spans="1:15" x14ac:dyDescent="0.25">
      <c r="A66" s="33"/>
      <c r="B66" s="33"/>
      <c r="C66" s="33">
        <v>15.92916407778174</v>
      </c>
      <c r="D66" s="33">
        <v>13.757571108547392</v>
      </c>
      <c r="E66" s="33">
        <v>4.1175243854316257</v>
      </c>
      <c r="F66" s="33">
        <v>9.943237240735316</v>
      </c>
      <c r="G66" s="33"/>
      <c r="H66" s="33"/>
      <c r="I66" s="33"/>
      <c r="J66" s="33"/>
      <c r="K66" s="33"/>
      <c r="L66" s="33"/>
      <c r="M66" s="33"/>
      <c r="N66" s="33"/>
      <c r="O66" s="33"/>
    </row>
    <row r="67" spans="1:15" x14ac:dyDescent="0.25">
      <c r="A67" s="33"/>
      <c r="B67" s="33"/>
      <c r="C67" s="33">
        <v>17.399713170267397</v>
      </c>
      <c r="D67" s="33">
        <v>14.290489939142242</v>
      </c>
      <c r="E67" s="33">
        <v>3.5373080113834439</v>
      </c>
      <c r="F67" s="33">
        <v>10.274323527649944</v>
      </c>
      <c r="G67" s="33"/>
      <c r="H67" s="33"/>
      <c r="I67" s="33"/>
      <c r="J67" s="33"/>
      <c r="K67" s="33"/>
      <c r="L67" s="33"/>
      <c r="M67" s="33"/>
      <c r="N67" s="33"/>
      <c r="O67" s="33"/>
    </row>
    <row r="68" spans="1:15" x14ac:dyDescent="0.25">
      <c r="A68" s="33"/>
      <c r="B68" s="33"/>
      <c r="C68" s="33" t="e">
        <v>#N/A</v>
      </c>
      <c r="D68" s="33" t="e">
        <v>#N/A</v>
      </c>
      <c r="E68" s="33">
        <v>2.9378682895078625</v>
      </c>
      <c r="F68" s="33" t="e">
        <v>#N/A</v>
      </c>
      <c r="G68" s="33"/>
      <c r="H68" s="33"/>
      <c r="I68" s="33"/>
      <c r="J68" s="33"/>
      <c r="K68" s="33"/>
      <c r="L68" s="33"/>
      <c r="M68" s="33"/>
      <c r="N68" s="33"/>
      <c r="O68" s="33"/>
    </row>
    <row r="69" spans="1:15" x14ac:dyDescent="0.25">
      <c r="A69" s="33"/>
      <c r="B69" s="33">
        <v>2010</v>
      </c>
      <c r="C69" s="33" t="e">
        <v>#N/A</v>
      </c>
      <c r="D69" s="33">
        <v>13.751500539229927</v>
      </c>
      <c r="E69" s="33">
        <v>3.197771724951564</v>
      </c>
      <c r="F69" s="33">
        <v>12.076937721450134</v>
      </c>
      <c r="G69" s="33"/>
      <c r="H69" s="33"/>
      <c r="I69" s="33"/>
      <c r="J69" s="33"/>
      <c r="K69" s="33"/>
      <c r="L69" s="33"/>
      <c r="M69" s="33"/>
      <c r="N69" s="33"/>
      <c r="O69" s="33"/>
    </row>
    <row r="70" spans="1:15" x14ac:dyDescent="0.25">
      <c r="A70" s="33"/>
      <c r="B70" s="33"/>
      <c r="C70" s="33">
        <v>19.47532150403724</v>
      </c>
      <c r="D70" s="33">
        <v>13.995608604929448</v>
      </c>
      <c r="E70" s="33">
        <v>3.1971560845636864</v>
      </c>
      <c r="F70" s="33">
        <v>10.781451220639289</v>
      </c>
      <c r="G70" s="33"/>
      <c r="H70" s="33"/>
      <c r="I70" s="33"/>
      <c r="J70" s="33"/>
      <c r="K70" s="33"/>
      <c r="L70" s="33"/>
      <c r="M70" s="33"/>
      <c r="N70" s="33"/>
      <c r="O70" s="33"/>
    </row>
    <row r="71" spans="1:15" x14ac:dyDescent="0.25">
      <c r="A71" s="33"/>
      <c r="B71" s="33"/>
      <c r="C71" s="33">
        <v>19.97997968340254</v>
      </c>
      <c r="D71" s="33">
        <v>14.111812611028997</v>
      </c>
      <c r="E71" s="33">
        <v>3.0510121546720885</v>
      </c>
      <c r="F71" s="33">
        <v>10.908262503474049</v>
      </c>
      <c r="G71" s="33"/>
      <c r="H71" s="33"/>
      <c r="I71" s="33"/>
      <c r="J71" s="33"/>
      <c r="K71" s="33"/>
      <c r="L71" s="33"/>
      <c r="M71" s="33"/>
      <c r="N71" s="33"/>
      <c r="O71" s="33"/>
    </row>
    <row r="72" spans="1:15" x14ac:dyDescent="0.25">
      <c r="A72" s="33"/>
      <c r="B72" s="33"/>
      <c r="C72" s="33">
        <v>17.056932611255718</v>
      </c>
      <c r="D72" s="33">
        <v>14.297608170957385</v>
      </c>
      <c r="E72" s="33">
        <v>2.9798150662654477</v>
      </c>
      <c r="F72" s="33">
        <v>9.8923073794302354</v>
      </c>
      <c r="G72" s="33"/>
      <c r="H72" s="33"/>
      <c r="I72" s="33"/>
      <c r="J72" s="33"/>
      <c r="K72" s="33"/>
      <c r="L72" s="33"/>
      <c r="M72" s="33"/>
      <c r="N72" s="33"/>
      <c r="O72" s="33"/>
    </row>
    <row r="73" spans="1:15" x14ac:dyDescent="0.25">
      <c r="A73" s="33"/>
      <c r="B73" s="33">
        <v>2011</v>
      </c>
      <c r="C73" s="33">
        <v>16.51768406973126</v>
      </c>
      <c r="D73" s="33">
        <v>15.624983262409856</v>
      </c>
      <c r="E73" s="33">
        <v>3.0894892754916126</v>
      </c>
      <c r="F73" s="33">
        <v>9.9941473930196398</v>
      </c>
      <c r="G73" s="33"/>
      <c r="H73" s="33"/>
      <c r="I73" s="33"/>
      <c r="J73" s="33"/>
      <c r="K73" s="33"/>
      <c r="L73" s="33"/>
      <c r="M73" s="33"/>
      <c r="N73" s="33"/>
      <c r="O73" s="33"/>
    </row>
    <row r="74" spans="1:15" x14ac:dyDescent="0.25">
      <c r="A74" s="33"/>
      <c r="B74" s="33"/>
      <c r="C74" s="33">
        <v>16.705779902494406</v>
      </c>
      <c r="D74" s="33">
        <v>15.822379048958801</v>
      </c>
      <c r="E74" s="33">
        <v>3.2175364869036067</v>
      </c>
      <c r="F74" s="33">
        <v>10.155446195225801</v>
      </c>
      <c r="G74" s="33"/>
      <c r="H74" s="33"/>
      <c r="I74" s="33"/>
      <c r="J74" s="33"/>
      <c r="K74" s="33"/>
      <c r="L74" s="33"/>
      <c r="M74" s="33"/>
      <c r="N74" s="33"/>
      <c r="O74" s="33"/>
    </row>
    <row r="75" spans="1:15" x14ac:dyDescent="0.25">
      <c r="A75" s="33"/>
      <c r="B75" s="33"/>
      <c r="C75" s="33">
        <v>16.315802811395006</v>
      </c>
      <c r="D75" s="33">
        <v>15.080532060353782</v>
      </c>
      <c r="E75" s="33">
        <v>3.2622288051375685</v>
      </c>
      <c r="F75" s="33">
        <v>9.9085966561388972</v>
      </c>
      <c r="G75" s="33"/>
      <c r="H75" s="33"/>
      <c r="I75" s="33"/>
      <c r="J75" s="33"/>
      <c r="K75" s="33"/>
      <c r="L75" s="33"/>
      <c r="M75" s="33"/>
      <c r="N75" s="33"/>
      <c r="O75" s="33"/>
    </row>
    <row r="76" spans="1:15" x14ac:dyDescent="0.25">
      <c r="A76" s="33"/>
      <c r="B76" s="33"/>
      <c r="C76" s="33">
        <v>16.577178254926721</v>
      </c>
      <c r="D76" s="33">
        <v>15.47009126697766</v>
      </c>
      <c r="E76" s="33">
        <v>3.3613233800966418</v>
      </c>
      <c r="F76" s="33">
        <v>10.115967371995634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1:15" x14ac:dyDescent="0.25">
      <c r="A77" s="33"/>
      <c r="B77" s="33">
        <v>2012</v>
      </c>
      <c r="C77" s="33">
        <v>17.536027761734772</v>
      </c>
      <c r="D77" s="33">
        <v>15.779871241767729</v>
      </c>
      <c r="E77" s="33">
        <v>3.2396954030747951</v>
      </c>
      <c r="F77" s="33">
        <v>10.44676499001878</v>
      </c>
      <c r="G77" s="33"/>
      <c r="H77" s="33"/>
      <c r="I77" s="33"/>
      <c r="J77" s="33"/>
      <c r="K77" s="33"/>
      <c r="L77" s="33"/>
      <c r="M77" s="33"/>
      <c r="N77" s="33"/>
      <c r="O77" s="33"/>
    </row>
    <row r="78" spans="1:15" x14ac:dyDescent="0.25">
      <c r="A78" s="33"/>
      <c r="B78" s="33"/>
      <c r="C78" s="33">
        <v>18.696865807650806</v>
      </c>
      <c r="D78" s="33">
        <v>16.729052127726977</v>
      </c>
      <c r="E78" s="33">
        <v>3.3372206938306244</v>
      </c>
      <c r="F78" s="33">
        <v>11.065846719222785</v>
      </c>
      <c r="G78" s="33"/>
      <c r="H78" s="33"/>
      <c r="I78" s="33"/>
      <c r="J78" s="33"/>
      <c r="K78" s="33"/>
      <c r="L78" s="33"/>
      <c r="M78" s="33"/>
      <c r="N78" s="33"/>
      <c r="O78" s="33"/>
    </row>
    <row r="79" spans="1:15" x14ac:dyDescent="0.25">
      <c r="A79" s="33"/>
      <c r="B79" s="33"/>
      <c r="C79" s="33">
        <v>18.681572124492241</v>
      </c>
      <c r="D79" s="33">
        <v>17.001209925433823</v>
      </c>
      <c r="E79" s="33">
        <v>3.2970103877949377</v>
      </c>
      <c r="F79" s="33">
        <v>11.090108670354885</v>
      </c>
      <c r="G79" s="33"/>
      <c r="H79" s="33"/>
      <c r="I79" s="33"/>
      <c r="J79" s="33"/>
      <c r="K79" s="33"/>
      <c r="L79" s="33"/>
      <c r="M79" s="33"/>
      <c r="N79" s="33"/>
      <c r="O79" s="33"/>
    </row>
    <row r="80" spans="1:15" x14ac:dyDescent="0.25">
      <c r="A80" s="33"/>
      <c r="B80" s="33"/>
      <c r="C80" s="33">
        <v>19.574711052686617</v>
      </c>
      <c r="D80" s="33">
        <v>17.856125808599785</v>
      </c>
      <c r="E80" s="33">
        <v>3.5899883605053189</v>
      </c>
      <c r="F80" s="33">
        <v>11.691983435187199</v>
      </c>
      <c r="G80" s="33"/>
      <c r="H80" s="33"/>
      <c r="I80" s="33"/>
      <c r="J80" s="33"/>
      <c r="K80" s="33"/>
      <c r="L80" s="33"/>
      <c r="M80" s="33"/>
      <c r="N80" s="33"/>
      <c r="O80" s="33"/>
    </row>
    <row r="81" spans="1:15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  <row r="89" spans="1:15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4:R37"/>
  <sheetViews>
    <sheetView topLeftCell="A4" workbookViewId="0">
      <selection activeCell="Q41" sqref="Q41"/>
    </sheetView>
  </sheetViews>
  <sheetFormatPr defaultRowHeight="10.5" x14ac:dyDescent="0.15"/>
  <cols>
    <col min="1" max="16384" width="9.140625" style="1"/>
  </cols>
  <sheetData>
    <row r="4" spans="3:18" ht="11.25" thickBot="1" x14ac:dyDescent="0.2"/>
    <row r="5" spans="3:18" x14ac:dyDescent="0.15">
      <c r="C5" s="2"/>
      <c r="D5" s="3"/>
      <c r="E5" s="3"/>
      <c r="F5" s="3"/>
      <c r="G5" s="3"/>
      <c r="H5" s="3"/>
      <c r="I5" s="3"/>
      <c r="J5" s="3"/>
      <c r="K5" s="3"/>
      <c r="L5" s="3"/>
      <c r="M5" s="4"/>
    </row>
    <row r="6" spans="3:18" x14ac:dyDescent="0.15">
      <c r="C6" s="5"/>
      <c r="D6" s="6"/>
      <c r="E6" s="6"/>
      <c r="F6" s="6"/>
      <c r="G6" s="6"/>
      <c r="H6" s="6"/>
      <c r="I6" s="6"/>
      <c r="J6" s="6"/>
      <c r="K6" s="6"/>
      <c r="L6" s="6"/>
      <c r="M6" s="7"/>
    </row>
    <row r="7" spans="3:18" x14ac:dyDescent="0.15">
      <c r="C7" s="5"/>
      <c r="D7" s="6"/>
      <c r="E7" s="6"/>
      <c r="F7" s="6"/>
      <c r="G7" s="6"/>
      <c r="H7" s="6"/>
      <c r="I7" s="6"/>
      <c r="J7" s="6"/>
      <c r="K7" s="6"/>
      <c r="L7" s="6"/>
      <c r="M7" s="7"/>
    </row>
    <row r="8" spans="3:18" x14ac:dyDescent="0.15">
      <c r="C8" s="5"/>
      <c r="D8" s="6"/>
      <c r="E8" s="6"/>
      <c r="F8" s="6"/>
      <c r="G8" s="6"/>
      <c r="H8" s="6"/>
      <c r="I8" s="6"/>
      <c r="J8" s="6"/>
      <c r="K8" s="6"/>
      <c r="L8" s="6"/>
      <c r="M8" s="7"/>
    </row>
    <row r="9" spans="3:18" x14ac:dyDescent="0.15">
      <c r="C9" s="5"/>
      <c r="D9" s="6"/>
      <c r="E9" s="6"/>
      <c r="F9" s="6"/>
      <c r="G9" s="6"/>
      <c r="H9" s="6"/>
      <c r="I9" s="6"/>
      <c r="J9" s="6"/>
      <c r="K9" s="6"/>
      <c r="L9" s="6"/>
      <c r="M9" s="7"/>
    </row>
    <row r="10" spans="3:18" x14ac:dyDescent="0.15">
      <c r="C10" s="5"/>
      <c r="D10" s="6"/>
      <c r="E10" s="6"/>
      <c r="F10" s="6"/>
      <c r="G10" s="6"/>
      <c r="H10" s="6"/>
      <c r="I10" s="6"/>
      <c r="J10" s="6"/>
      <c r="K10" s="6"/>
      <c r="L10" s="6"/>
      <c r="M10" s="7"/>
    </row>
    <row r="11" spans="3:18" x14ac:dyDescent="0.15">
      <c r="C11" s="5"/>
      <c r="D11" s="6"/>
      <c r="E11" s="6"/>
      <c r="F11" s="6"/>
      <c r="G11" s="6"/>
      <c r="H11" s="6"/>
      <c r="I11" s="6"/>
      <c r="J11" s="6"/>
      <c r="K11" s="6"/>
      <c r="L11" s="6"/>
      <c r="M11" s="7"/>
    </row>
    <row r="12" spans="3:18" x14ac:dyDescent="0.15">
      <c r="C12" s="5"/>
      <c r="D12" s="6"/>
      <c r="E12" s="6"/>
      <c r="F12" s="6"/>
      <c r="G12" s="6"/>
      <c r="H12" s="6"/>
      <c r="I12" s="6"/>
      <c r="J12" s="6"/>
      <c r="K12" s="6"/>
      <c r="L12" s="6"/>
      <c r="M12" s="7"/>
    </row>
    <row r="13" spans="3:18" x14ac:dyDescent="0.15">
      <c r="C13" s="5"/>
      <c r="D13" s="6"/>
      <c r="E13" s="6"/>
      <c r="F13" s="6"/>
      <c r="G13" s="6"/>
      <c r="H13" s="6"/>
      <c r="I13" s="6"/>
      <c r="J13" s="6"/>
      <c r="K13" s="6"/>
      <c r="L13" s="6"/>
      <c r="M13" s="7"/>
    </row>
    <row r="14" spans="3:18" x14ac:dyDescent="0.15">
      <c r="C14" s="5"/>
      <c r="D14" s="6"/>
      <c r="E14" s="6"/>
      <c r="F14" s="6"/>
      <c r="G14" s="6"/>
      <c r="H14" s="6"/>
      <c r="I14" s="6"/>
      <c r="J14" s="6"/>
      <c r="K14" s="6"/>
      <c r="L14" s="6"/>
      <c r="M14" s="7"/>
      <c r="O14" s="97"/>
      <c r="P14" s="97"/>
      <c r="Q14" s="97"/>
      <c r="R14" s="97"/>
    </row>
    <row r="15" spans="3:18" x14ac:dyDescent="0.15">
      <c r="C15" s="5"/>
      <c r="D15" s="6"/>
      <c r="E15" s="6"/>
      <c r="F15" s="6"/>
      <c r="G15" s="6"/>
      <c r="H15" s="6"/>
      <c r="I15" s="6"/>
      <c r="J15" s="6"/>
      <c r="K15" s="6"/>
      <c r="L15" s="6"/>
      <c r="M15" s="7"/>
      <c r="O15" s="97"/>
      <c r="P15" s="97"/>
      <c r="Q15" s="97"/>
      <c r="R15" s="97"/>
    </row>
    <row r="16" spans="3:18" x14ac:dyDescent="0.15">
      <c r="C16" s="5"/>
      <c r="D16" s="6"/>
      <c r="E16" s="6"/>
      <c r="F16" s="6"/>
      <c r="G16" s="6"/>
      <c r="H16" s="6"/>
      <c r="I16" s="6"/>
      <c r="J16" s="6"/>
      <c r="K16" s="6"/>
      <c r="L16" s="6"/>
      <c r="M16" s="7"/>
      <c r="O16" s="97"/>
      <c r="P16" s="97"/>
      <c r="Q16" s="97"/>
      <c r="R16" s="97"/>
    </row>
    <row r="17" spans="3:18" x14ac:dyDescent="0.15">
      <c r="C17" s="5"/>
      <c r="D17" s="6"/>
      <c r="E17" s="6"/>
      <c r="F17" s="6"/>
      <c r="G17" s="6"/>
      <c r="H17" s="6"/>
      <c r="I17" s="6"/>
      <c r="J17" s="6"/>
      <c r="K17" s="6"/>
      <c r="L17" s="6"/>
      <c r="M17" s="7"/>
      <c r="O17" s="97"/>
      <c r="P17" s="97"/>
      <c r="Q17" s="97"/>
      <c r="R17" s="97"/>
    </row>
    <row r="18" spans="3:18" x14ac:dyDescent="0.15">
      <c r="C18" s="5"/>
      <c r="D18" s="6"/>
      <c r="E18" s="6"/>
      <c r="F18" s="6"/>
      <c r="G18" s="6"/>
      <c r="H18" s="6"/>
      <c r="I18" s="6"/>
      <c r="J18" s="6"/>
      <c r="K18" s="6"/>
      <c r="L18" s="6"/>
      <c r="M18" s="7"/>
      <c r="O18" s="97"/>
      <c r="P18" s="97"/>
      <c r="Q18" s="97"/>
      <c r="R18" s="97"/>
    </row>
    <row r="19" spans="3:18" x14ac:dyDescent="0.15">
      <c r="C19" s="5"/>
      <c r="D19" s="6"/>
      <c r="E19" s="6"/>
      <c r="F19" s="6"/>
      <c r="G19" s="6"/>
      <c r="H19" s="6"/>
      <c r="I19" s="6"/>
      <c r="J19" s="6"/>
      <c r="K19" s="6"/>
      <c r="L19" s="6"/>
      <c r="M19" s="7"/>
      <c r="O19" s="97"/>
      <c r="P19" s="97"/>
      <c r="Q19" s="97"/>
      <c r="R19" s="97"/>
    </row>
    <row r="20" spans="3:18" x14ac:dyDescent="0.15">
      <c r="C20" s="5"/>
      <c r="D20" s="6"/>
      <c r="E20" s="6"/>
      <c r="F20" s="6"/>
      <c r="G20" s="6"/>
      <c r="H20" s="6"/>
      <c r="I20" s="6"/>
      <c r="J20" s="6"/>
      <c r="K20" s="6"/>
      <c r="L20" s="6"/>
      <c r="M20" s="7"/>
      <c r="O20" s="97"/>
      <c r="P20" s="97"/>
      <c r="Q20" s="97"/>
      <c r="R20" s="97"/>
    </row>
    <row r="21" spans="3:18" x14ac:dyDescent="0.15">
      <c r="C21" s="5"/>
      <c r="D21" s="6"/>
      <c r="E21" s="6"/>
      <c r="F21" s="6"/>
      <c r="G21" s="6"/>
      <c r="H21" s="6"/>
      <c r="I21" s="6"/>
      <c r="J21" s="6"/>
      <c r="K21" s="6"/>
      <c r="L21" s="6"/>
      <c r="M21" s="7"/>
      <c r="O21" s="97"/>
      <c r="P21" s="97"/>
      <c r="Q21" s="97"/>
      <c r="R21" s="97"/>
    </row>
    <row r="22" spans="3:18" x14ac:dyDescent="0.15">
      <c r="C22" s="5"/>
      <c r="D22" s="6"/>
      <c r="E22" s="6"/>
      <c r="F22" s="6"/>
      <c r="G22" s="6"/>
      <c r="H22" s="6"/>
      <c r="I22" s="6"/>
      <c r="J22" s="6"/>
      <c r="K22" s="6"/>
      <c r="L22" s="6"/>
      <c r="M22" s="7"/>
      <c r="O22" s="97"/>
      <c r="P22" s="97"/>
      <c r="Q22" s="97"/>
      <c r="R22" s="97"/>
    </row>
    <row r="23" spans="3:18" x14ac:dyDescent="0.15">
      <c r="C23" s="5"/>
      <c r="D23" s="6"/>
      <c r="E23" s="6"/>
      <c r="F23" s="6"/>
      <c r="G23" s="6"/>
      <c r="H23" s="6"/>
      <c r="I23" s="6"/>
      <c r="J23" s="6"/>
      <c r="K23" s="6"/>
      <c r="L23" s="6"/>
      <c r="M23" s="7"/>
      <c r="O23" s="97"/>
      <c r="P23" s="97"/>
      <c r="Q23" s="97"/>
      <c r="R23" s="97"/>
    </row>
    <row r="24" spans="3:18" x14ac:dyDescent="0.15">
      <c r="C24" s="5"/>
      <c r="D24" s="6"/>
      <c r="E24" s="6"/>
      <c r="F24" s="6"/>
      <c r="G24" s="6"/>
      <c r="H24" s="6"/>
      <c r="I24" s="6"/>
      <c r="J24" s="6"/>
      <c r="K24" s="6"/>
      <c r="L24" s="6"/>
      <c r="M24" s="7"/>
      <c r="O24" s="97"/>
      <c r="P24" s="97"/>
      <c r="Q24" s="97"/>
      <c r="R24" s="97"/>
    </row>
    <row r="25" spans="3:18" x14ac:dyDescent="0.15">
      <c r="C25" s="5"/>
      <c r="D25" s="6"/>
      <c r="E25" s="6"/>
      <c r="F25" s="6"/>
      <c r="G25" s="6"/>
      <c r="H25" s="6"/>
      <c r="I25" s="6"/>
      <c r="J25" s="6"/>
      <c r="K25" s="6"/>
      <c r="L25" s="6"/>
      <c r="M25" s="7"/>
      <c r="O25" s="97"/>
      <c r="P25" s="97"/>
      <c r="Q25" s="97"/>
      <c r="R25" s="97"/>
    </row>
    <row r="26" spans="3:18" x14ac:dyDescent="0.15">
      <c r="C26" s="5"/>
      <c r="D26" s="6"/>
      <c r="E26" s="6"/>
      <c r="F26" s="6"/>
      <c r="G26" s="6"/>
      <c r="H26" s="6"/>
      <c r="I26" s="6"/>
      <c r="J26" s="6"/>
      <c r="K26" s="6"/>
      <c r="L26" s="6"/>
      <c r="M26" s="7"/>
      <c r="O26" s="97"/>
      <c r="P26" s="97"/>
      <c r="Q26" s="97"/>
      <c r="R26" s="97"/>
    </row>
    <row r="27" spans="3:18" x14ac:dyDescent="0.15">
      <c r="C27" s="5"/>
      <c r="D27" s="6"/>
      <c r="E27" s="6"/>
      <c r="F27" s="6"/>
      <c r="G27" s="6"/>
      <c r="H27" s="6"/>
      <c r="I27" s="6"/>
      <c r="J27" s="6"/>
      <c r="K27" s="6"/>
      <c r="L27" s="6"/>
      <c r="M27" s="7"/>
      <c r="O27" s="97"/>
      <c r="P27" s="97"/>
      <c r="Q27" s="97"/>
      <c r="R27" s="97"/>
    </row>
    <row r="28" spans="3:18" x14ac:dyDescent="0.15">
      <c r="C28" s="5"/>
      <c r="D28" s="6"/>
      <c r="E28" s="6"/>
      <c r="F28" s="6"/>
      <c r="G28" s="6"/>
      <c r="H28" s="6"/>
      <c r="I28" s="6"/>
      <c r="J28" s="6"/>
      <c r="K28" s="6"/>
      <c r="L28" s="6"/>
      <c r="M28" s="7"/>
      <c r="O28" s="97"/>
      <c r="P28" s="97"/>
      <c r="Q28" s="97"/>
      <c r="R28" s="97"/>
    </row>
    <row r="29" spans="3:18" x14ac:dyDescent="0.15">
      <c r="C29" s="5"/>
      <c r="D29" s="6"/>
      <c r="E29" s="6"/>
      <c r="F29" s="6"/>
      <c r="G29" s="6"/>
      <c r="H29" s="6"/>
      <c r="I29" s="6"/>
      <c r="J29" s="6"/>
      <c r="K29" s="6"/>
      <c r="L29" s="6"/>
      <c r="M29" s="7"/>
      <c r="O29" s="97"/>
      <c r="P29" s="97"/>
      <c r="Q29" s="97"/>
      <c r="R29" s="97"/>
    </row>
    <row r="30" spans="3:18" x14ac:dyDescent="0.15">
      <c r="C30" s="5"/>
      <c r="D30" s="6"/>
      <c r="E30" s="6"/>
      <c r="F30" s="6"/>
      <c r="G30" s="6"/>
      <c r="H30" s="6"/>
      <c r="I30" s="6"/>
      <c r="J30" s="6"/>
      <c r="K30" s="6"/>
      <c r="L30" s="6"/>
      <c r="M30" s="7"/>
      <c r="O30" s="97"/>
      <c r="P30" s="97"/>
      <c r="Q30" s="97"/>
      <c r="R30" s="97"/>
    </row>
    <row r="31" spans="3:18" x14ac:dyDescent="0.15">
      <c r="C31" s="5"/>
      <c r="D31" s="6"/>
      <c r="E31" s="6"/>
      <c r="F31" s="6"/>
      <c r="G31" s="6"/>
      <c r="H31" s="6"/>
      <c r="I31" s="6"/>
      <c r="J31" s="6"/>
      <c r="K31" s="6"/>
      <c r="L31" s="6"/>
      <c r="M31" s="7"/>
      <c r="O31" s="97"/>
      <c r="P31" s="97"/>
      <c r="Q31" s="97"/>
      <c r="R31" s="97"/>
    </row>
    <row r="32" spans="3:18" x14ac:dyDescent="0.15">
      <c r="C32" s="5"/>
      <c r="D32" s="6"/>
      <c r="E32" s="6"/>
      <c r="F32" s="6"/>
      <c r="G32" s="6"/>
      <c r="H32" s="6"/>
      <c r="I32" s="6"/>
      <c r="J32" s="6"/>
      <c r="K32" s="6"/>
      <c r="L32" s="6"/>
      <c r="M32" s="7"/>
    </row>
    <row r="33" spans="3:13" x14ac:dyDescent="0.15">
      <c r="C33" s="5"/>
      <c r="D33" s="6"/>
      <c r="E33" s="6"/>
      <c r="F33" s="6"/>
      <c r="G33" s="6"/>
      <c r="H33" s="6"/>
      <c r="I33" s="6"/>
      <c r="J33" s="6"/>
      <c r="K33" s="6"/>
      <c r="L33" s="6"/>
      <c r="M33" s="7"/>
    </row>
    <row r="34" spans="3:13" x14ac:dyDescent="0.15">
      <c r="C34" s="5"/>
      <c r="D34" s="6"/>
      <c r="E34" s="6"/>
      <c r="F34" s="6"/>
      <c r="G34" s="6"/>
      <c r="H34" s="6"/>
      <c r="I34" s="6"/>
      <c r="J34" s="6"/>
      <c r="K34" s="6"/>
      <c r="L34" s="6"/>
      <c r="M34" s="7"/>
    </row>
    <row r="35" spans="3:13" x14ac:dyDescent="0.15">
      <c r="C35" s="5"/>
      <c r="D35" s="6"/>
      <c r="E35" s="6"/>
      <c r="F35" s="6"/>
      <c r="G35" s="6"/>
      <c r="H35" s="6"/>
      <c r="I35" s="6"/>
      <c r="J35" s="6"/>
      <c r="K35" s="6"/>
      <c r="L35" s="6"/>
      <c r="M35" s="7"/>
    </row>
    <row r="36" spans="3:13" x14ac:dyDescent="0.15">
      <c r="C36" s="5"/>
      <c r="D36" s="6"/>
      <c r="E36" s="6"/>
      <c r="F36" s="6"/>
      <c r="G36" s="6"/>
      <c r="H36" s="6"/>
      <c r="I36" s="6"/>
      <c r="J36" s="6"/>
      <c r="K36" s="6"/>
      <c r="L36" s="6"/>
      <c r="M36" s="7"/>
    </row>
    <row r="37" spans="3:13" ht="11.25" thickBot="1" x14ac:dyDescent="0.2">
      <c r="C37" s="8"/>
      <c r="D37" s="9"/>
      <c r="E37" s="9"/>
      <c r="F37" s="9"/>
      <c r="G37" s="9"/>
      <c r="H37" s="9"/>
      <c r="I37" s="9"/>
      <c r="J37" s="9"/>
      <c r="K37" s="9"/>
      <c r="L37" s="9"/>
      <c r="M37" s="10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CV198"/>
  <sheetViews>
    <sheetView zoomScale="85" zoomScaleNormal="85" workbookViewId="0">
      <selection activeCell="A12" sqref="A12:L48"/>
    </sheetView>
  </sheetViews>
  <sheetFormatPr defaultRowHeight="15" x14ac:dyDescent="0.25"/>
  <cols>
    <col min="1" max="1" width="52.140625" style="65" bestFit="1" customWidth="1"/>
    <col min="2" max="2" width="27.140625" style="65" customWidth="1"/>
    <col min="3" max="20" width="5.85546875" style="65" customWidth="1"/>
    <col min="21" max="24" width="9.140625" style="65"/>
    <col min="25" max="25" width="21" style="65" customWidth="1"/>
    <col min="26" max="51" width="9.140625" style="65"/>
    <col min="52" max="52" width="23.7109375" style="65" customWidth="1"/>
    <col min="53" max="56" width="6.42578125" style="65" customWidth="1"/>
    <col min="57" max="60" width="7.28515625" style="65" customWidth="1"/>
    <col min="61" max="62" width="9.140625" style="65"/>
    <col min="63" max="63" width="12.85546875" style="65" customWidth="1"/>
    <col min="64" max="71" width="15" style="65" customWidth="1"/>
    <col min="72" max="75" width="9.140625" style="65"/>
    <col min="76" max="76" width="33.140625" style="65" customWidth="1"/>
    <col min="77" max="77" width="9.85546875" style="65" customWidth="1"/>
    <col min="78" max="80" width="9.140625" style="65"/>
    <col min="81" max="81" width="0.42578125" style="65" customWidth="1"/>
    <col min="82" max="86" width="9.140625" style="65"/>
    <col min="87" max="87" width="34.7109375" style="65" customWidth="1"/>
    <col min="88" max="91" width="9.140625" style="65"/>
    <col min="92" max="92" width="0.85546875" style="65" customWidth="1"/>
    <col min="93" max="16384" width="9.140625" style="65"/>
  </cols>
  <sheetData>
    <row r="2" spans="1:80" x14ac:dyDescent="0.25">
      <c r="AG2" s="211"/>
      <c r="AH2" s="211"/>
      <c r="AI2" s="211"/>
      <c r="AJ2" s="211"/>
      <c r="AK2" s="211"/>
      <c r="AL2" s="211"/>
      <c r="AM2" s="211"/>
      <c r="AN2" s="211"/>
      <c r="AO2" s="211"/>
      <c r="BQ2" s="211"/>
      <c r="BR2" s="211"/>
      <c r="BS2" s="211"/>
      <c r="BT2" s="211"/>
    </row>
    <row r="3" spans="1:80" x14ac:dyDescent="0.25">
      <c r="BA3" s="211"/>
      <c r="BB3" s="211"/>
      <c r="BC3" s="211"/>
      <c r="BD3" s="211"/>
      <c r="BE3" s="211"/>
      <c r="BF3" s="211"/>
      <c r="BG3" s="211"/>
      <c r="BH3" s="211"/>
      <c r="BY3" s="211"/>
      <c r="BZ3" s="211"/>
      <c r="CA3" s="211"/>
      <c r="CB3" s="211"/>
    </row>
    <row r="4" spans="1:80" ht="18.75" customHeight="1" x14ac:dyDescent="0.25"/>
    <row r="5" spans="1:80" ht="16.5" customHeight="1" x14ac:dyDescent="0.25">
      <c r="A5" s="216"/>
      <c r="B5" s="216"/>
      <c r="C5" s="216"/>
      <c r="D5" s="216"/>
      <c r="E5" s="216"/>
      <c r="F5" s="216"/>
      <c r="G5" s="216"/>
      <c r="H5" s="216"/>
      <c r="I5" s="216"/>
    </row>
    <row r="6" spans="1:80" ht="16.5" customHeight="1" x14ac:dyDescent="0.25">
      <c r="A6" s="216"/>
      <c r="B6" s="216"/>
      <c r="C6" s="216"/>
      <c r="D6" s="216"/>
      <c r="E6" s="216"/>
      <c r="F6" s="216"/>
      <c r="G6" s="216"/>
      <c r="H6" s="216"/>
      <c r="I6" s="216"/>
    </row>
    <row r="7" spans="1:80" ht="16.5" customHeight="1" x14ac:dyDescent="0.25">
      <c r="A7" s="216"/>
      <c r="B7" s="216"/>
      <c r="C7" s="216" t="s">
        <v>515</v>
      </c>
      <c r="D7" s="216" t="s">
        <v>514</v>
      </c>
      <c r="E7" s="216" t="s">
        <v>513</v>
      </c>
      <c r="F7" s="216" t="s">
        <v>512</v>
      </c>
      <c r="G7" s="216" t="s">
        <v>511</v>
      </c>
      <c r="H7" s="216" t="s">
        <v>506</v>
      </c>
      <c r="I7" s="216"/>
    </row>
    <row r="8" spans="1:80" ht="16.5" customHeight="1" x14ac:dyDescent="0.25">
      <c r="A8" s="216" t="s">
        <v>520</v>
      </c>
      <c r="B8" s="216"/>
      <c r="C8" s="216">
        <v>99.866231675345489</v>
      </c>
      <c r="D8" s="216">
        <v>79.331372465306828</v>
      </c>
      <c r="E8" s="216">
        <v>62.7</v>
      </c>
      <c r="F8" s="216">
        <v>35.489900881735089</v>
      </c>
      <c r="G8" s="216">
        <v>66.681131337215561</v>
      </c>
      <c r="H8" s="216">
        <v>59.4</v>
      </c>
      <c r="I8" s="216"/>
    </row>
    <row r="9" spans="1:80" ht="16.5" customHeight="1" x14ac:dyDescent="0.25">
      <c r="A9" s="216"/>
      <c r="B9" s="216" t="s">
        <v>519</v>
      </c>
      <c r="C9" s="216">
        <v>30.49105544303535</v>
      </c>
      <c r="D9" s="216">
        <v>31.759420305323736</v>
      </c>
      <c r="E9" s="216">
        <v>20.500000000000007</v>
      </c>
      <c r="F9" s="216">
        <v>13.99474900761324</v>
      </c>
      <c r="G9" s="216">
        <v>21.096491692601404</v>
      </c>
      <c r="H9" s="216">
        <v>20.399999999999999</v>
      </c>
      <c r="I9" s="216"/>
    </row>
    <row r="10" spans="1:80" ht="16.5" customHeight="1" x14ac:dyDescent="0.25">
      <c r="A10" s="216"/>
      <c r="B10" s="216" t="s">
        <v>518</v>
      </c>
      <c r="C10" s="216">
        <v>39.600603296098825</v>
      </c>
      <c r="D10" s="216">
        <v>33.512105702750745</v>
      </c>
      <c r="E10" s="216">
        <v>25.400000000000006</v>
      </c>
      <c r="F10" s="216">
        <v>16.009809645978347</v>
      </c>
      <c r="G10" s="216">
        <v>22.529045402068391</v>
      </c>
      <c r="H10" s="216">
        <v>24.1</v>
      </c>
      <c r="I10" s="216"/>
    </row>
    <row r="11" spans="1:80" ht="16.5" customHeight="1" x14ac:dyDescent="0.25">
      <c r="A11" s="216"/>
      <c r="B11" s="216"/>
      <c r="C11" s="216"/>
      <c r="D11" s="216"/>
      <c r="E11" s="216"/>
      <c r="F11" s="216"/>
      <c r="G11" s="216"/>
      <c r="H11" s="216"/>
      <c r="I11" s="216"/>
    </row>
    <row r="12" spans="1:80" ht="16.5" customHeight="1" x14ac:dyDescent="0.25"/>
    <row r="13" spans="1:80" ht="16.5" customHeight="1" x14ac:dyDescent="0.25"/>
    <row r="14" spans="1:80" ht="16.5" customHeight="1" x14ac:dyDescent="0.25"/>
    <row r="15" spans="1:80" ht="16.5" customHeight="1" x14ac:dyDescent="0.25"/>
    <row r="16" spans="1:80" ht="16.5" customHeight="1" x14ac:dyDescent="0.25"/>
    <row r="17" spans="2:2" ht="16.5" customHeight="1" x14ac:dyDescent="0.25"/>
    <row r="18" spans="2:2" ht="16.5" customHeight="1" x14ac:dyDescent="0.25"/>
    <row r="19" spans="2:2" ht="16.5" customHeight="1" x14ac:dyDescent="0.25"/>
    <row r="20" spans="2:2" ht="16.5" customHeight="1" x14ac:dyDescent="0.25"/>
    <row r="24" spans="2:2" ht="11.25" customHeight="1" x14ac:dyDescent="0.25"/>
    <row r="26" spans="2:2" ht="11.25" customHeight="1" x14ac:dyDescent="0.25"/>
    <row r="28" spans="2:2" ht="11.25" customHeight="1" x14ac:dyDescent="0.25">
      <c r="B28" s="59"/>
    </row>
    <row r="31" spans="2:2" ht="13.5" customHeight="1" x14ac:dyDescent="0.25"/>
    <row r="32" spans="2:2" ht="11.25" customHeight="1" x14ac:dyDescent="0.25"/>
    <row r="34" spans="2:100" ht="11.25" customHeight="1" x14ac:dyDescent="0.25">
      <c r="B34" s="59"/>
    </row>
    <row r="36" spans="2:100" ht="11.25" customHeight="1" x14ac:dyDescent="0.25"/>
    <row r="42" spans="2:100" x14ac:dyDescent="0.25"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BQ42" s="211"/>
      <c r="BR42" s="211"/>
      <c r="BS42" s="211"/>
      <c r="BT42" s="211"/>
    </row>
    <row r="43" spans="2:100" ht="9.75" customHeight="1" x14ac:dyDescent="0.25"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BA43" s="211"/>
      <c r="BB43" s="211"/>
      <c r="BC43" s="211"/>
      <c r="BD43" s="211"/>
      <c r="BE43" s="211"/>
      <c r="BF43" s="211"/>
      <c r="BG43" s="211"/>
      <c r="BH43" s="211"/>
      <c r="BY43" s="211"/>
      <c r="BZ43" s="211"/>
      <c r="CA43" s="211"/>
      <c r="CB43" s="211"/>
      <c r="CD43" s="211"/>
      <c r="CE43" s="211"/>
      <c r="CF43" s="211"/>
      <c r="CG43" s="211"/>
      <c r="CJ43" s="211"/>
      <c r="CK43" s="211"/>
      <c r="CL43" s="211"/>
      <c r="CM43" s="211"/>
      <c r="CS43" s="211"/>
      <c r="CT43" s="211"/>
      <c r="CU43" s="211"/>
      <c r="CV43" s="211"/>
    </row>
    <row r="48" spans="2:100" ht="16.5" customHeight="1" x14ac:dyDescent="0.25"/>
    <row r="50" ht="15.75" customHeight="1" x14ac:dyDescent="0.25"/>
    <row r="52" ht="12.75" customHeight="1" x14ac:dyDescent="0.25"/>
    <row r="56" ht="12.75" customHeight="1" x14ac:dyDescent="0.25"/>
    <row r="58" ht="12.75" customHeight="1" x14ac:dyDescent="0.25"/>
    <row r="60" ht="12.75" customHeight="1" x14ac:dyDescent="0.25"/>
    <row r="64" ht="12.75" customHeight="1" x14ac:dyDescent="0.25"/>
    <row r="66" ht="12.75" customHeight="1" x14ac:dyDescent="0.25"/>
    <row r="68" ht="12.75" customHeight="1" x14ac:dyDescent="0.25"/>
    <row r="72" ht="12.75" customHeight="1" x14ac:dyDescent="0.25"/>
    <row r="74" ht="12.75" customHeight="1" x14ac:dyDescent="0.25"/>
    <row r="76" ht="12.75" customHeight="1" x14ac:dyDescent="0.25"/>
    <row r="82" spans="3:72" x14ac:dyDescent="0.25"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BQ82" s="211"/>
      <c r="BR82" s="211"/>
      <c r="BS82" s="211"/>
      <c r="BT82" s="211"/>
    </row>
    <row r="83" spans="3:72" x14ac:dyDescent="0.25"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BA83" s="211"/>
      <c r="BB83" s="211"/>
      <c r="BC83" s="211"/>
      <c r="BD83" s="211"/>
      <c r="BE83" s="211"/>
      <c r="BF83" s="211"/>
      <c r="BG83" s="211"/>
      <c r="BH83" s="211"/>
    </row>
    <row r="88" spans="3:72" ht="12" customHeight="1" x14ac:dyDescent="0.25"/>
    <row r="90" spans="3:72" ht="12" customHeight="1" x14ac:dyDescent="0.25"/>
    <row r="92" spans="3:72" ht="12" customHeight="1" x14ac:dyDescent="0.25"/>
    <row r="96" spans="3:72" ht="12" customHeight="1" x14ac:dyDescent="0.25"/>
    <row r="98" ht="12" customHeight="1" x14ac:dyDescent="0.25"/>
    <row r="100" ht="12" customHeight="1" x14ac:dyDescent="0.25"/>
    <row r="104" ht="12.75" customHeight="1" x14ac:dyDescent="0.25"/>
    <row r="106" ht="12.75" customHeight="1" x14ac:dyDescent="0.25"/>
    <row r="108" ht="12.75" customHeight="1" x14ac:dyDescent="0.25"/>
    <row r="112" ht="12.75" customHeight="1" x14ac:dyDescent="0.25"/>
    <row r="114" spans="3:85" ht="12.75" customHeight="1" x14ac:dyDescent="0.25"/>
    <row r="116" spans="3:85" ht="12.75" customHeight="1" x14ac:dyDescent="0.25"/>
    <row r="123" spans="3:85" x14ac:dyDescent="0.25"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BQ123" s="211"/>
      <c r="BR123" s="211"/>
      <c r="BS123" s="211"/>
      <c r="BT123" s="211"/>
    </row>
    <row r="124" spans="3:85" ht="16.5" customHeight="1" x14ac:dyDescent="0.25"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BA124" s="211"/>
      <c r="BB124" s="211"/>
      <c r="BC124" s="211"/>
      <c r="BD124" s="211"/>
      <c r="BE124" s="211"/>
      <c r="BF124" s="211"/>
      <c r="BG124" s="211"/>
      <c r="BH124" s="211"/>
      <c r="BY124" s="211"/>
      <c r="BZ124" s="211"/>
      <c r="CA124" s="211"/>
      <c r="CB124" s="211"/>
      <c r="CD124" s="211"/>
      <c r="CE124" s="211"/>
      <c r="CF124" s="211"/>
      <c r="CG124" s="211"/>
    </row>
    <row r="129" ht="13.5" customHeight="1" x14ac:dyDescent="0.25"/>
    <row r="131" ht="10.5" customHeight="1" x14ac:dyDescent="0.25"/>
    <row r="133" ht="10.5" customHeight="1" x14ac:dyDescent="0.25"/>
    <row r="137" ht="10.5" customHeight="1" x14ac:dyDescent="0.25"/>
    <row r="139" ht="10.5" customHeight="1" x14ac:dyDescent="0.25"/>
    <row r="141" ht="10.5" customHeight="1" x14ac:dyDescent="0.25"/>
    <row r="145" ht="10.5" customHeight="1" x14ac:dyDescent="0.25"/>
    <row r="147" ht="10.5" customHeight="1" x14ac:dyDescent="0.25"/>
    <row r="149" ht="10.5" customHeight="1" x14ac:dyDescent="0.25"/>
    <row r="153" ht="10.5" customHeight="1" x14ac:dyDescent="0.25"/>
    <row r="155" ht="10.5" customHeight="1" x14ac:dyDescent="0.25"/>
    <row r="157" ht="10.5" customHeight="1" x14ac:dyDescent="0.25"/>
    <row r="164" spans="3:72" x14ac:dyDescent="0.25"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BQ164" s="211"/>
      <c r="BR164" s="211"/>
      <c r="BS164" s="211"/>
      <c r="BT164" s="211"/>
    </row>
    <row r="165" spans="3:72" x14ac:dyDescent="0.25"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BA165" s="211"/>
      <c r="BB165" s="211"/>
      <c r="BC165" s="211"/>
      <c r="BD165" s="211"/>
      <c r="BE165" s="211"/>
      <c r="BF165" s="211"/>
      <c r="BG165" s="211"/>
      <c r="BH165" s="211"/>
    </row>
    <row r="170" spans="3:72" ht="12" customHeight="1" x14ac:dyDescent="0.25"/>
    <row r="172" spans="3:72" ht="12" customHeight="1" x14ac:dyDescent="0.25"/>
    <row r="174" spans="3:72" ht="12" customHeight="1" x14ac:dyDescent="0.25"/>
    <row r="178" ht="12" customHeight="1" x14ac:dyDescent="0.25"/>
    <row r="180" ht="12" customHeight="1" x14ac:dyDescent="0.25"/>
    <row r="182" ht="12" customHeight="1" x14ac:dyDescent="0.25"/>
    <row r="186" ht="12" customHeight="1" x14ac:dyDescent="0.25"/>
    <row r="188" ht="12" customHeight="1" x14ac:dyDescent="0.25"/>
    <row r="190" ht="12" customHeight="1" x14ac:dyDescent="0.25"/>
    <row r="194" ht="12" customHeight="1" x14ac:dyDescent="0.25"/>
    <row r="196" ht="12" customHeight="1" x14ac:dyDescent="0.25"/>
    <row r="198" ht="12" customHeight="1" x14ac:dyDescent="0.25"/>
  </sheetData>
  <mergeCells count="44">
    <mergeCell ref="C165:F165"/>
    <mergeCell ref="G165:J165"/>
    <mergeCell ref="K165:S165"/>
    <mergeCell ref="BA165:BD165"/>
    <mergeCell ref="BE165:BH165"/>
    <mergeCell ref="BY124:CB124"/>
    <mergeCell ref="CD124:CG124"/>
    <mergeCell ref="Y164:AB164"/>
    <mergeCell ref="AC164:AF164"/>
    <mergeCell ref="AG164:AO164"/>
    <mergeCell ref="BQ164:BT164"/>
    <mergeCell ref="Y123:AB123"/>
    <mergeCell ref="AC123:AF123"/>
    <mergeCell ref="AG123:AO123"/>
    <mergeCell ref="BQ123:BT123"/>
    <mergeCell ref="C124:F124"/>
    <mergeCell ref="G124:J124"/>
    <mergeCell ref="K124:S124"/>
    <mergeCell ref="BA124:BD124"/>
    <mergeCell ref="BE124:BH124"/>
    <mergeCell ref="Y82:AB82"/>
    <mergeCell ref="AC82:AF82"/>
    <mergeCell ref="AG82:AO82"/>
    <mergeCell ref="BQ82:BT82"/>
    <mergeCell ref="C83:F83"/>
    <mergeCell ref="G83:J83"/>
    <mergeCell ref="K83:S83"/>
    <mergeCell ref="BA83:BD83"/>
    <mergeCell ref="BE83:BH83"/>
    <mergeCell ref="BA43:BD43"/>
    <mergeCell ref="BE43:BH43"/>
    <mergeCell ref="BY43:CB43"/>
    <mergeCell ref="CD43:CG43"/>
    <mergeCell ref="CJ43:CM43"/>
    <mergeCell ref="CS43:CV43"/>
    <mergeCell ref="AG2:AO2"/>
    <mergeCell ref="BQ2:BT2"/>
    <mergeCell ref="BA3:BD3"/>
    <mergeCell ref="BE3:BH3"/>
    <mergeCell ref="BY3:CB3"/>
    <mergeCell ref="Y42:AB42"/>
    <mergeCell ref="AC42:AF42"/>
    <mergeCell ref="AG42:AO42"/>
    <mergeCell ref="BQ42:BT4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G17:Q50"/>
  <sheetViews>
    <sheetView topLeftCell="G10" workbookViewId="0">
      <selection activeCell="Z37" sqref="Z37"/>
    </sheetView>
  </sheetViews>
  <sheetFormatPr defaultRowHeight="10.5" x14ac:dyDescent="0.15"/>
  <cols>
    <col min="1" max="16384" width="9.140625" style="1"/>
  </cols>
  <sheetData>
    <row r="17" spans="7:17" ht="11.25" thickBot="1" x14ac:dyDescent="0.2"/>
    <row r="18" spans="7:17" x14ac:dyDescent="0.15">
      <c r="G18" s="88"/>
      <c r="H18" s="87"/>
      <c r="I18" s="87"/>
      <c r="J18" s="87"/>
      <c r="K18" s="87"/>
      <c r="L18" s="87"/>
      <c r="M18" s="87"/>
      <c r="N18" s="87"/>
      <c r="O18" s="87"/>
      <c r="P18" s="87"/>
      <c r="Q18" s="86"/>
    </row>
    <row r="19" spans="7:17" x14ac:dyDescent="0.15">
      <c r="G19" s="85"/>
      <c r="H19" s="84"/>
      <c r="I19" s="84"/>
      <c r="J19" s="84"/>
      <c r="K19" s="84"/>
      <c r="L19" s="84"/>
      <c r="M19" s="84"/>
      <c r="N19" s="84"/>
      <c r="O19" s="84"/>
      <c r="P19" s="84"/>
      <c r="Q19" s="83"/>
    </row>
    <row r="20" spans="7:17" x14ac:dyDescent="0.15">
      <c r="G20" s="85"/>
      <c r="H20" s="84"/>
      <c r="I20" s="84"/>
      <c r="J20" s="84"/>
      <c r="K20" s="84"/>
      <c r="L20" s="84"/>
      <c r="M20" s="84"/>
      <c r="N20" s="84"/>
      <c r="O20" s="84"/>
      <c r="P20" s="84"/>
      <c r="Q20" s="83"/>
    </row>
    <row r="21" spans="7:17" x14ac:dyDescent="0.15">
      <c r="G21" s="85"/>
      <c r="H21" s="84"/>
      <c r="I21" s="84"/>
      <c r="J21" s="84"/>
      <c r="K21" s="84"/>
      <c r="L21" s="84"/>
      <c r="M21" s="84"/>
      <c r="N21" s="84"/>
      <c r="O21" s="84"/>
      <c r="P21" s="84"/>
      <c r="Q21" s="83"/>
    </row>
    <row r="22" spans="7:17" x14ac:dyDescent="0.15">
      <c r="G22" s="85"/>
      <c r="H22" s="84"/>
      <c r="I22" s="84"/>
      <c r="J22" s="84"/>
      <c r="K22" s="84"/>
      <c r="L22" s="84"/>
      <c r="M22" s="84"/>
      <c r="N22" s="84"/>
      <c r="O22" s="84"/>
      <c r="P22" s="84"/>
      <c r="Q22" s="83"/>
    </row>
    <row r="23" spans="7:17" x14ac:dyDescent="0.15">
      <c r="G23" s="85"/>
      <c r="H23" s="84"/>
      <c r="I23" s="84"/>
      <c r="J23" s="84"/>
      <c r="K23" s="84"/>
      <c r="L23" s="84"/>
      <c r="M23" s="84"/>
      <c r="N23" s="84"/>
      <c r="O23" s="84"/>
      <c r="P23" s="84"/>
      <c r="Q23" s="83"/>
    </row>
    <row r="24" spans="7:17" x14ac:dyDescent="0.15">
      <c r="G24" s="85"/>
      <c r="H24" s="84"/>
      <c r="I24" s="84"/>
      <c r="J24" s="84"/>
      <c r="K24" s="84"/>
      <c r="L24" s="84"/>
      <c r="M24" s="84"/>
      <c r="N24" s="84"/>
      <c r="O24" s="84"/>
      <c r="P24" s="84"/>
      <c r="Q24" s="83"/>
    </row>
    <row r="25" spans="7:17" x14ac:dyDescent="0.15">
      <c r="G25" s="85"/>
      <c r="H25" s="84"/>
      <c r="I25" s="84"/>
      <c r="J25" s="84"/>
      <c r="K25" s="84"/>
      <c r="L25" s="84"/>
      <c r="M25" s="84"/>
      <c r="N25" s="84"/>
      <c r="O25" s="84"/>
      <c r="P25" s="84"/>
      <c r="Q25" s="83"/>
    </row>
    <row r="26" spans="7:17" x14ac:dyDescent="0.15">
      <c r="G26" s="85"/>
      <c r="H26" s="84"/>
      <c r="I26" s="84"/>
      <c r="J26" s="84"/>
      <c r="K26" s="84"/>
      <c r="L26" s="84"/>
      <c r="M26" s="84"/>
      <c r="N26" s="84"/>
      <c r="O26" s="84"/>
      <c r="P26" s="84"/>
      <c r="Q26" s="83"/>
    </row>
    <row r="27" spans="7:17" x14ac:dyDescent="0.15">
      <c r="G27" s="85"/>
      <c r="H27" s="84"/>
      <c r="I27" s="84"/>
      <c r="J27" s="84"/>
      <c r="K27" s="84"/>
      <c r="L27" s="84"/>
      <c r="M27" s="84"/>
      <c r="N27" s="84"/>
      <c r="O27" s="84"/>
      <c r="P27" s="84"/>
      <c r="Q27" s="83"/>
    </row>
    <row r="28" spans="7:17" x14ac:dyDescent="0.15">
      <c r="G28" s="85"/>
      <c r="H28" s="84"/>
      <c r="I28" s="84"/>
      <c r="J28" s="84"/>
      <c r="K28" s="84"/>
      <c r="L28" s="84"/>
      <c r="M28" s="84"/>
      <c r="N28" s="84"/>
      <c r="O28" s="84"/>
      <c r="P28" s="84"/>
      <c r="Q28" s="83"/>
    </row>
    <row r="29" spans="7:17" x14ac:dyDescent="0.15">
      <c r="G29" s="85"/>
      <c r="H29" s="84"/>
      <c r="I29" s="84"/>
      <c r="J29" s="84"/>
      <c r="K29" s="84"/>
      <c r="L29" s="84"/>
      <c r="M29" s="84"/>
      <c r="N29" s="84"/>
      <c r="O29" s="84"/>
      <c r="P29" s="84"/>
      <c r="Q29" s="83"/>
    </row>
    <row r="30" spans="7:17" x14ac:dyDescent="0.15">
      <c r="G30" s="85"/>
      <c r="H30" s="84"/>
      <c r="I30" s="84"/>
      <c r="J30" s="84"/>
      <c r="K30" s="84"/>
      <c r="L30" s="84"/>
      <c r="M30" s="84"/>
      <c r="N30" s="84"/>
      <c r="O30" s="84"/>
      <c r="P30" s="84"/>
      <c r="Q30" s="83"/>
    </row>
    <row r="31" spans="7:17" x14ac:dyDescent="0.15">
      <c r="G31" s="85"/>
      <c r="H31" s="84"/>
      <c r="I31" s="84"/>
      <c r="J31" s="84"/>
      <c r="K31" s="84"/>
      <c r="L31" s="84"/>
      <c r="M31" s="84"/>
      <c r="N31" s="84"/>
      <c r="O31" s="84"/>
      <c r="P31" s="84"/>
      <c r="Q31" s="83"/>
    </row>
    <row r="32" spans="7:17" x14ac:dyDescent="0.15">
      <c r="G32" s="85"/>
      <c r="H32" s="84"/>
      <c r="I32" s="84"/>
      <c r="J32" s="84"/>
      <c r="K32" s="84"/>
      <c r="L32" s="84"/>
      <c r="M32" s="84"/>
      <c r="N32" s="84"/>
      <c r="O32" s="84"/>
      <c r="P32" s="84"/>
      <c r="Q32" s="83"/>
    </row>
    <row r="33" spans="7:17" x14ac:dyDescent="0.15">
      <c r="G33" s="85"/>
      <c r="H33" s="84"/>
      <c r="I33" s="84"/>
      <c r="J33" s="84"/>
      <c r="K33" s="84"/>
      <c r="L33" s="84"/>
      <c r="M33" s="84"/>
      <c r="N33" s="84"/>
      <c r="O33" s="84"/>
      <c r="P33" s="84"/>
      <c r="Q33" s="83"/>
    </row>
    <row r="34" spans="7:17" x14ac:dyDescent="0.15">
      <c r="G34" s="85"/>
      <c r="H34" s="84"/>
      <c r="I34" s="84"/>
      <c r="J34" s="84"/>
      <c r="K34" s="84"/>
      <c r="L34" s="84"/>
      <c r="M34" s="84"/>
      <c r="N34" s="84"/>
      <c r="O34" s="84"/>
      <c r="P34" s="84"/>
      <c r="Q34" s="83"/>
    </row>
    <row r="35" spans="7:17" x14ac:dyDescent="0.15">
      <c r="G35" s="85"/>
      <c r="H35" s="84"/>
      <c r="I35" s="84"/>
      <c r="J35" s="84"/>
      <c r="K35" s="84"/>
      <c r="L35" s="84"/>
      <c r="M35" s="84"/>
      <c r="N35" s="84"/>
      <c r="O35" s="84"/>
      <c r="P35" s="84"/>
      <c r="Q35" s="83"/>
    </row>
    <row r="36" spans="7:17" x14ac:dyDescent="0.15">
      <c r="G36" s="85"/>
      <c r="H36" s="84"/>
      <c r="I36" s="84"/>
      <c r="J36" s="84"/>
      <c r="K36" s="84"/>
      <c r="L36" s="84"/>
      <c r="M36" s="84"/>
      <c r="N36" s="84"/>
      <c r="O36" s="84"/>
      <c r="P36" s="84"/>
      <c r="Q36" s="83"/>
    </row>
    <row r="37" spans="7:17" x14ac:dyDescent="0.15">
      <c r="G37" s="85"/>
      <c r="H37" s="84"/>
      <c r="I37" s="84"/>
      <c r="J37" s="84"/>
      <c r="K37" s="84"/>
      <c r="L37" s="84"/>
      <c r="M37" s="84"/>
      <c r="N37" s="84"/>
      <c r="O37" s="84"/>
      <c r="P37" s="84"/>
      <c r="Q37" s="83"/>
    </row>
    <row r="38" spans="7:17" x14ac:dyDescent="0.15">
      <c r="G38" s="85"/>
      <c r="H38" s="84"/>
      <c r="I38" s="84"/>
      <c r="J38" s="84"/>
      <c r="K38" s="84"/>
      <c r="L38" s="84"/>
      <c r="M38" s="84"/>
      <c r="N38" s="84"/>
      <c r="O38" s="84"/>
      <c r="P38" s="84"/>
      <c r="Q38" s="83"/>
    </row>
    <row r="39" spans="7:17" x14ac:dyDescent="0.15">
      <c r="G39" s="85"/>
      <c r="H39" s="84"/>
      <c r="I39" s="84"/>
      <c r="J39" s="84"/>
      <c r="K39" s="84"/>
      <c r="L39" s="84"/>
      <c r="M39" s="84"/>
      <c r="N39" s="84"/>
      <c r="O39" s="84"/>
      <c r="P39" s="84"/>
      <c r="Q39" s="83"/>
    </row>
    <row r="40" spans="7:17" x14ac:dyDescent="0.15">
      <c r="G40" s="85"/>
      <c r="H40" s="84"/>
      <c r="I40" s="84"/>
      <c r="J40" s="84"/>
      <c r="K40" s="84"/>
      <c r="L40" s="84"/>
      <c r="M40" s="84"/>
      <c r="N40" s="84"/>
      <c r="O40" s="84"/>
      <c r="P40" s="84"/>
      <c r="Q40" s="83"/>
    </row>
    <row r="41" spans="7:17" x14ac:dyDescent="0.15">
      <c r="G41" s="85"/>
      <c r="H41" s="84"/>
      <c r="I41" s="84"/>
      <c r="J41" s="84"/>
      <c r="K41" s="84"/>
      <c r="L41" s="84"/>
      <c r="M41" s="84"/>
      <c r="N41" s="84"/>
      <c r="O41" s="84"/>
      <c r="P41" s="84"/>
      <c r="Q41" s="83"/>
    </row>
    <row r="42" spans="7:17" x14ac:dyDescent="0.15">
      <c r="G42" s="85"/>
      <c r="H42" s="84"/>
      <c r="I42" s="84"/>
      <c r="J42" s="84"/>
      <c r="K42" s="84"/>
      <c r="L42" s="84"/>
      <c r="M42" s="84"/>
      <c r="N42" s="84"/>
      <c r="O42" s="84"/>
      <c r="P42" s="84"/>
      <c r="Q42" s="83"/>
    </row>
    <row r="43" spans="7:17" x14ac:dyDescent="0.15">
      <c r="G43" s="85"/>
      <c r="H43" s="84"/>
      <c r="I43" s="84"/>
      <c r="J43" s="84"/>
      <c r="K43" s="84"/>
      <c r="L43" s="84"/>
      <c r="M43" s="84"/>
      <c r="N43" s="84"/>
      <c r="O43" s="84"/>
      <c r="P43" s="84"/>
      <c r="Q43" s="83"/>
    </row>
    <row r="44" spans="7:17" x14ac:dyDescent="0.15">
      <c r="G44" s="85"/>
      <c r="H44" s="84"/>
      <c r="I44" s="84"/>
      <c r="J44" s="84"/>
      <c r="K44" s="84"/>
      <c r="L44" s="84"/>
      <c r="M44" s="84"/>
      <c r="N44" s="84"/>
      <c r="O44" s="84"/>
      <c r="P44" s="84"/>
      <c r="Q44" s="83"/>
    </row>
    <row r="45" spans="7:17" x14ac:dyDescent="0.15">
      <c r="G45" s="85"/>
      <c r="H45" s="84"/>
      <c r="I45" s="84"/>
      <c r="J45" s="84"/>
      <c r="K45" s="84"/>
      <c r="L45" s="84"/>
      <c r="M45" s="84"/>
      <c r="N45" s="84"/>
      <c r="O45" s="84"/>
      <c r="P45" s="84"/>
      <c r="Q45" s="83"/>
    </row>
    <row r="46" spans="7:17" x14ac:dyDescent="0.15">
      <c r="G46" s="85"/>
      <c r="H46" s="84"/>
      <c r="I46" s="84"/>
      <c r="J46" s="84"/>
      <c r="K46" s="84"/>
      <c r="L46" s="84"/>
      <c r="M46" s="84"/>
      <c r="N46" s="84"/>
      <c r="O46" s="84"/>
      <c r="P46" s="84"/>
      <c r="Q46" s="83"/>
    </row>
    <row r="47" spans="7:17" x14ac:dyDescent="0.15">
      <c r="G47" s="85"/>
      <c r="H47" s="84"/>
      <c r="I47" s="84"/>
      <c r="J47" s="84"/>
      <c r="K47" s="84"/>
      <c r="L47" s="84"/>
      <c r="M47" s="84"/>
      <c r="N47" s="84"/>
      <c r="O47" s="84"/>
      <c r="P47" s="84"/>
      <c r="Q47" s="83"/>
    </row>
    <row r="48" spans="7:17" x14ac:dyDescent="0.15">
      <c r="G48" s="85"/>
      <c r="H48" s="84"/>
      <c r="I48" s="84"/>
      <c r="J48" s="84"/>
      <c r="K48" s="84"/>
      <c r="L48" s="84"/>
      <c r="M48" s="84"/>
      <c r="N48" s="84"/>
      <c r="O48" s="84"/>
      <c r="P48" s="84"/>
      <c r="Q48" s="83"/>
    </row>
    <row r="49" spans="7:17" x14ac:dyDescent="0.15">
      <c r="G49" s="85"/>
      <c r="H49" s="84"/>
      <c r="I49" s="84"/>
      <c r="J49" s="84"/>
      <c r="K49" s="84"/>
      <c r="L49" s="84"/>
      <c r="M49" s="84"/>
      <c r="N49" s="84"/>
      <c r="O49" s="84"/>
      <c r="P49" s="84"/>
      <c r="Q49" s="83"/>
    </row>
    <row r="50" spans="7:17" ht="11.25" thickBot="1" x14ac:dyDescent="0.2">
      <c r="G50" s="82"/>
      <c r="H50" s="81"/>
      <c r="I50" s="81"/>
      <c r="J50" s="81"/>
      <c r="K50" s="81"/>
      <c r="L50" s="81"/>
      <c r="M50" s="81"/>
      <c r="N50" s="81"/>
      <c r="O50" s="81"/>
      <c r="P50" s="81"/>
      <c r="Q50" s="80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P14:U35"/>
  <sheetViews>
    <sheetView topLeftCell="D1" workbookViewId="0">
      <selection activeCell="Q41" sqref="Q41"/>
    </sheetView>
  </sheetViews>
  <sheetFormatPr defaultRowHeight="10.5" x14ac:dyDescent="0.15"/>
  <cols>
    <col min="1" max="16384" width="9.140625" style="1"/>
  </cols>
  <sheetData>
    <row r="14" spans="16:21" x14ac:dyDescent="0.15">
      <c r="P14" s="97"/>
      <c r="Q14" s="97"/>
      <c r="R14" s="97"/>
      <c r="S14" s="97"/>
      <c r="T14" s="97"/>
      <c r="U14" s="97"/>
    </row>
    <row r="15" spans="16:21" x14ac:dyDescent="0.15">
      <c r="P15" s="97"/>
      <c r="Q15" s="97"/>
      <c r="R15" s="97"/>
      <c r="S15" s="97"/>
      <c r="T15" s="97"/>
      <c r="U15" s="97"/>
    </row>
    <row r="16" spans="16:21" x14ac:dyDescent="0.15">
      <c r="P16" s="97"/>
      <c r="Q16" s="97"/>
      <c r="R16" s="97"/>
      <c r="S16" s="97"/>
      <c r="T16" s="97"/>
      <c r="U16" s="97"/>
    </row>
    <row r="17" spans="16:21" x14ac:dyDescent="0.15">
      <c r="P17" s="97"/>
      <c r="Q17" s="97"/>
      <c r="R17" s="97"/>
      <c r="S17" s="97"/>
      <c r="T17" s="97"/>
      <c r="U17" s="97"/>
    </row>
    <row r="18" spans="16:21" x14ac:dyDescent="0.15">
      <c r="P18" s="97"/>
      <c r="Q18" s="97"/>
      <c r="R18" s="97"/>
      <c r="S18" s="97"/>
      <c r="T18" s="97"/>
      <c r="U18" s="97"/>
    </row>
    <row r="19" spans="16:21" x14ac:dyDescent="0.15">
      <c r="P19" s="97"/>
      <c r="Q19" s="97"/>
      <c r="R19" s="97"/>
      <c r="S19" s="97"/>
      <c r="T19" s="97"/>
      <c r="U19" s="97"/>
    </row>
    <row r="20" spans="16:21" x14ac:dyDescent="0.15">
      <c r="P20" s="97"/>
      <c r="Q20" s="97"/>
      <c r="R20" s="97"/>
      <c r="S20" s="97"/>
      <c r="T20" s="97"/>
      <c r="U20" s="97"/>
    </row>
    <row r="21" spans="16:21" x14ac:dyDescent="0.15">
      <c r="P21" s="97"/>
      <c r="Q21" s="97"/>
      <c r="R21" s="97"/>
      <c r="S21" s="97"/>
      <c r="T21" s="97"/>
      <c r="U21" s="97"/>
    </row>
    <row r="22" spans="16:21" x14ac:dyDescent="0.15">
      <c r="P22" s="97"/>
      <c r="Q22" s="97"/>
      <c r="R22" s="97"/>
      <c r="S22" s="97"/>
      <c r="T22" s="97"/>
      <c r="U22" s="97"/>
    </row>
    <row r="23" spans="16:21" x14ac:dyDescent="0.15">
      <c r="P23" s="97"/>
      <c r="Q23" s="97"/>
      <c r="R23" s="97"/>
      <c r="S23" s="97"/>
      <c r="T23" s="97"/>
      <c r="U23" s="97"/>
    </row>
    <row r="24" spans="16:21" x14ac:dyDescent="0.15">
      <c r="P24" s="97"/>
      <c r="Q24" s="97"/>
      <c r="R24" s="97"/>
      <c r="S24" s="97"/>
      <c r="T24" s="97"/>
      <c r="U24" s="97"/>
    </row>
    <row r="25" spans="16:21" x14ac:dyDescent="0.15">
      <c r="P25" s="97"/>
      <c r="Q25" s="97"/>
      <c r="R25" s="97"/>
      <c r="S25" s="97"/>
      <c r="T25" s="97"/>
      <c r="U25" s="97"/>
    </row>
    <row r="26" spans="16:21" x14ac:dyDescent="0.15">
      <c r="P26" s="97"/>
      <c r="Q26" s="97"/>
      <c r="R26" s="97"/>
      <c r="S26" s="97"/>
      <c r="T26" s="97"/>
      <c r="U26" s="97"/>
    </row>
    <row r="27" spans="16:21" x14ac:dyDescent="0.15">
      <c r="P27" s="97"/>
      <c r="Q27" s="97"/>
      <c r="R27" s="97"/>
      <c r="S27" s="97"/>
      <c r="T27" s="97"/>
      <c r="U27" s="97"/>
    </row>
    <row r="28" spans="16:21" x14ac:dyDescent="0.15">
      <c r="P28" s="97"/>
      <c r="Q28" s="97"/>
      <c r="R28" s="97"/>
      <c r="S28" s="97"/>
      <c r="T28" s="97"/>
      <c r="U28" s="97"/>
    </row>
    <row r="29" spans="16:21" x14ac:dyDescent="0.15">
      <c r="P29" s="97"/>
      <c r="Q29" s="97"/>
      <c r="R29" s="97"/>
      <c r="S29" s="97"/>
      <c r="T29" s="97"/>
      <c r="U29" s="97"/>
    </row>
    <row r="30" spans="16:21" x14ac:dyDescent="0.15">
      <c r="P30" s="97"/>
      <c r="Q30" s="97"/>
      <c r="R30" s="97"/>
      <c r="S30" s="97"/>
      <c r="T30" s="97"/>
      <c r="U30" s="97"/>
    </row>
    <row r="31" spans="16:21" x14ac:dyDescent="0.15">
      <c r="P31" s="97"/>
      <c r="Q31" s="97"/>
      <c r="R31" s="97"/>
      <c r="S31" s="97"/>
      <c r="T31" s="97"/>
      <c r="U31" s="97"/>
    </row>
    <row r="32" spans="16:21" x14ac:dyDescent="0.15">
      <c r="P32" s="97"/>
      <c r="Q32" s="97"/>
      <c r="R32" s="97"/>
      <c r="S32" s="97"/>
      <c r="T32" s="97"/>
      <c r="U32" s="97"/>
    </row>
    <row r="33" spans="16:21" x14ac:dyDescent="0.15">
      <c r="P33" s="97"/>
      <c r="Q33" s="97"/>
      <c r="R33" s="97"/>
      <c r="S33" s="97"/>
      <c r="T33" s="97"/>
      <c r="U33" s="97"/>
    </row>
    <row r="34" spans="16:21" x14ac:dyDescent="0.15">
      <c r="P34" s="97"/>
      <c r="Q34" s="97"/>
      <c r="R34" s="97"/>
      <c r="S34" s="97"/>
      <c r="T34" s="97"/>
      <c r="U34" s="97"/>
    </row>
    <row r="35" spans="16:21" x14ac:dyDescent="0.15">
      <c r="P35" s="97"/>
      <c r="Q35" s="97"/>
      <c r="R35" s="97"/>
      <c r="S35" s="97"/>
      <c r="T35" s="97"/>
      <c r="U35" s="97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L3:P11"/>
  <sheetViews>
    <sheetView workbookViewId="0">
      <selection activeCell="L3" sqref="L3:P11"/>
    </sheetView>
  </sheetViews>
  <sheetFormatPr defaultRowHeight="10.5" x14ac:dyDescent="0.15"/>
  <cols>
    <col min="1" max="16384" width="9.140625" style="1"/>
  </cols>
  <sheetData>
    <row r="3" spans="12:16" x14ac:dyDescent="0.15">
      <c r="L3" s="97"/>
      <c r="M3" s="97"/>
      <c r="N3" s="97"/>
      <c r="O3" s="97"/>
      <c r="P3" s="97"/>
    </row>
    <row r="4" spans="12:16" x14ac:dyDescent="0.15">
      <c r="L4" s="97"/>
      <c r="M4" s="97"/>
      <c r="N4" s="97"/>
      <c r="O4" s="97"/>
      <c r="P4" s="97"/>
    </row>
    <row r="5" spans="12:16" x14ac:dyDescent="0.15">
      <c r="L5" s="97"/>
      <c r="M5" s="97"/>
      <c r="N5" s="97"/>
      <c r="O5" s="97"/>
      <c r="P5" s="97"/>
    </row>
    <row r="6" spans="12:16" x14ac:dyDescent="0.15">
      <c r="L6" s="97"/>
      <c r="M6" s="97"/>
      <c r="N6" s="97"/>
      <c r="O6" s="97"/>
      <c r="P6" s="97"/>
    </row>
    <row r="7" spans="12:16" x14ac:dyDescent="0.15">
      <c r="L7" s="97"/>
      <c r="M7" s="97"/>
      <c r="N7" s="97"/>
      <c r="O7" s="97"/>
      <c r="P7" s="97"/>
    </row>
    <row r="8" spans="12:16" x14ac:dyDescent="0.15">
      <c r="L8" s="97"/>
      <c r="M8" s="97"/>
      <c r="N8" s="97"/>
      <c r="O8" s="97"/>
      <c r="P8" s="97"/>
    </row>
    <row r="9" spans="12:16" x14ac:dyDescent="0.15">
      <c r="L9" s="97"/>
      <c r="M9" s="97"/>
      <c r="N9" s="97"/>
      <c r="O9" s="97"/>
      <c r="P9" s="97"/>
    </row>
    <row r="10" spans="12:16" x14ac:dyDescent="0.15">
      <c r="L10" s="97"/>
      <c r="M10" s="97"/>
      <c r="N10" s="97"/>
      <c r="O10" s="97"/>
      <c r="P10" s="97"/>
    </row>
    <row r="11" spans="12:16" x14ac:dyDescent="0.15">
      <c r="L11" s="97"/>
      <c r="M11" s="97"/>
      <c r="N11" s="97"/>
      <c r="O11" s="97"/>
      <c r="P11" s="97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99"/>
  <sheetViews>
    <sheetView topLeftCell="C1" workbookViewId="0">
      <selection activeCell="O16" sqref="O16"/>
    </sheetView>
  </sheetViews>
  <sheetFormatPr defaultRowHeight="15" x14ac:dyDescent="0.25"/>
  <cols>
    <col min="1" max="1" width="9.140625" style="89"/>
    <col min="2" max="2" width="17.42578125" style="89" bestFit="1" customWidth="1"/>
    <col min="3" max="3" width="31" style="89" bestFit="1" customWidth="1"/>
    <col min="4" max="5" width="34.85546875" style="89" bestFit="1" customWidth="1"/>
    <col min="6" max="6" width="34.140625" style="89" bestFit="1" customWidth="1"/>
    <col min="7" max="7" width="20.85546875" style="89" bestFit="1" customWidth="1"/>
    <col min="8" max="16384" width="9.140625" style="89"/>
  </cols>
  <sheetData>
    <row r="1" spans="1:13" x14ac:dyDescent="0.25">
      <c r="A1" s="89" t="s">
        <v>555</v>
      </c>
      <c r="B1" s="89" t="s">
        <v>483</v>
      </c>
      <c r="C1" s="89" t="s">
        <v>554</v>
      </c>
      <c r="D1" s="89" t="s">
        <v>553</v>
      </c>
      <c r="E1" s="89" t="s">
        <v>552</v>
      </c>
      <c r="F1" s="89" t="s">
        <v>551</v>
      </c>
      <c r="G1" s="89" t="s">
        <v>550</v>
      </c>
    </row>
    <row r="2" spans="1:13" x14ac:dyDescent="0.25">
      <c r="A2" s="90">
        <v>101</v>
      </c>
      <c r="B2" s="89" t="s">
        <v>373</v>
      </c>
      <c r="C2" s="95">
        <v>160.04946257015123</v>
      </c>
      <c r="D2" s="89">
        <v>39.601473543201607</v>
      </c>
      <c r="E2" s="95">
        <v>25.274294670846391</v>
      </c>
      <c r="F2" s="95">
        <v>59.603365787593589</v>
      </c>
      <c r="G2" s="94">
        <v>66.257556933721673</v>
      </c>
      <c r="I2" s="90"/>
      <c r="J2" s="91"/>
      <c r="M2" s="90"/>
    </row>
    <row r="3" spans="1:13" x14ac:dyDescent="0.25">
      <c r="A3" s="90">
        <v>147</v>
      </c>
      <c r="B3" s="89" t="s">
        <v>549</v>
      </c>
      <c r="C3" s="95">
        <v>134.28471980508178</v>
      </c>
      <c r="D3" s="89">
        <v>37.263726372637265</v>
      </c>
      <c r="E3" s="95">
        <v>30.992978936810434</v>
      </c>
      <c r="F3" s="95">
        <v>59.823634269741</v>
      </c>
      <c r="G3" s="94">
        <v>68.981327524604382</v>
      </c>
      <c r="I3" s="90"/>
      <c r="J3" s="91"/>
      <c r="M3" s="90"/>
    </row>
    <row r="4" spans="1:13" x14ac:dyDescent="0.25">
      <c r="A4" s="90">
        <v>151</v>
      </c>
      <c r="B4" s="89" t="s">
        <v>459</v>
      </c>
      <c r="C4" s="95">
        <v>122.33696691528016</v>
      </c>
      <c r="D4" s="89">
        <v>38.539553752535497</v>
      </c>
      <c r="E4" s="95">
        <v>27.34518700183936</v>
      </c>
      <c r="F4" s="95">
        <v>49.247701875239933</v>
      </c>
      <c r="G4" s="92">
        <v>58.14995448771564</v>
      </c>
      <c r="I4" s="90"/>
      <c r="J4" s="91"/>
      <c r="M4" s="90"/>
    </row>
    <row r="5" spans="1:13" x14ac:dyDescent="0.25">
      <c r="A5" s="90">
        <v>153</v>
      </c>
      <c r="B5" s="89" t="s">
        <v>458</v>
      </c>
      <c r="C5" s="95">
        <v>113.00414624952882</v>
      </c>
      <c r="D5" s="89">
        <v>36.473429951690825</v>
      </c>
      <c r="E5" s="95">
        <v>22.192028985507246</v>
      </c>
      <c r="F5" s="95">
        <v>46.211777830913938</v>
      </c>
      <c r="G5" s="92">
        <v>58.017257157245105</v>
      </c>
      <c r="I5" s="90"/>
      <c r="J5" s="91"/>
      <c r="M5" s="90"/>
    </row>
    <row r="6" spans="1:13" x14ac:dyDescent="0.25">
      <c r="A6" s="90">
        <v>155</v>
      </c>
      <c r="B6" s="89" t="s">
        <v>457</v>
      </c>
      <c r="C6" s="95">
        <v>156.7650984317651</v>
      </c>
      <c r="D6" s="89">
        <v>58.139534883720934</v>
      </c>
      <c r="E6" s="95">
        <v>41.025641025641022</v>
      </c>
      <c r="F6" s="95">
        <v>60.407656577715294</v>
      </c>
      <c r="G6" s="94">
        <v>70.790803412087627</v>
      </c>
      <c r="I6" s="90"/>
      <c r="J6" s="91"/>
      <c r="M6" s="90"/>
    </row>
    <row r="7" spans="1:13" x14ac:dyDescent="0.25">
      <c r="A7" s="90">
        <v>157</v>
      </c>
      <c r="B7" s="89" t="s">
        <v>456</v>
      </c>
      <c r="C7" s="95">
        <v>146.63179916317989</v>
      </c>
      <c r="D7" s="89">
        <v>50.421348314606739</v>
      </c>
      <c r="E7" s="95">
        <v>43.597315436241615</v>
      </c>
      <c r="F7" s="95">
        <v>67.450200305512126</v>
      </c>
      <c r="G7" s="94">
        <v>73.634701104767103</v>
      </c>
      <c r="I7" s="90"/>
      <c r="J7" s="91"/>
      <c r="M7" s="90"/>
    </row>
    <row r="8" spans="1:13" x14ac:dyDescent="0.25">
      <c r="A8" s="90">
        <v>159</v>
      </c>
      <c r="B8" s="89" t="s">
        <v>455</v>
      </c>
      <c r="C8" s="95">
        <v>125.52105854881952</v>
      </c>
      <c r="D8" s="89">
        <v>41.656365883807169</v>
      </c>
      <c r="E8" s="95">
        <v>30.646644192460926</v>
      </c>
      <c r="F8" s="95">
        <v>50.447283105858098</v>
      </c>
      <c r="G8" s="93">
        <v>60.408861184644067</v>
      </c>
      <c r="I8" s="90"/>
      <c r="J8" s="91"/>
      <c r="M8" s="90"/>
    </row>
    <row r="9" spans="1:13" x14ac:dyDescent="0.25">
      <c r="A9" s="90">
        <v>161</v>
      </c>
      <c r="B9" s="89" t="s">
        <v>454</v>
      </c>
      <c r="C9" s="95">
        <v>106.48771696860476</v>
      </c>
      <c r="D9" s="89">
        <v>31.428571428571427</v>
      </c>
      <c r="E9" s="95">
        <v>22.765196662693683</v>
      </c>
      <c r="F9" s="95">
        <v>53.302100287651541</v>
      </c>
      <c r="G9" s="92">
        <v>64.670371654750369</v>
      </c>
      <c r="I9" s="90"/>
      <c r="J9" s="91"/>
      <c r="M9" s="90"/>
    </row>
    <row r="10" spans="1:13" x14ac:dyDescent="0.25">
      <c r="A10" s="90">
        <v>163</v>
      </c>
      <c r="B10" s="89" t="s">
        <v>453</v>
      </c>
      <c r="C10" s="95">
        <v>118.7270380299871</v>
      </c>
      <c r="D10" s="89">
        <v>30.357142857142854</v>
      </c>
      <c r="E10" s="95">
        <v>27.431693989071036</v>
      </c>
      <c r="F10" s="95">
        <v>50.61880099192463</v>
      </c>
      <c r="G10" s="93">
        <v>61.863290187872224</v>
      </c>
      <c r="I10" s="90"/>
      <c r="J10" s="91"/>
      <c r="M10" s="90"/>
    </row>
    <row r="11" spans="1:13" x14ac:dyDescent="0.25">
      <c r="A11" s="90">
        <v>165</v>
      </c>
      <c r="B11" s="89" t="s">
        <v>452</v>
      </c>
      <c r="C11" s="95">
        <v>105.80388962427452</v>
      </c>
      <c r="D11" s="89">
        <v>35.353535353535356</v>
      </c>
      <c r="E11" s="95">
        <v>16.981132075471699</v>
      </c>
      <c r="F11" s="95">
        <v>47.86553228107806</v>
      </c>
      <c r="G11" s="92">
        <v>54.986757671499021</v>
      </c>
      <c r="I11" s="90"/>
      <c r="J11" s="91"/>
      <c r="M11" s="90"/>
    </row>
    <row r="12" spans="1:13" x14ac:dyDescent="0.25">
      <c r="A12" s="90">
        <v>167</v>
      </c>
      <c r="B12" s="89" t="s">
        <v>451</v>
      </c>
      <c r="C12" s="95">
        <v>114.92054149499707</v>
      </c>
      <c r="D12" s="89">
        <v>40.451388888888893</v>
      </c>
      <c r="E12" s="95">
        <v>27.613240418118469</v>
      </c>
      <c r="F12" s="95">
        <v>51.593996127645305</v>
      </c>
      <c r="G12" s="93">
        <v>58.257602612150684</v>
      </c>
      <c r="I12" s="90"/>
      <c r="J12" s="91"/>
      <c r="M12" s="90"/>
    </row>
    <row r="13" spans="1:13" x14ac:dyDescent="0.25">
      <c r="A13" s="90">
        <v>169</v>
      </c>
      <c r="B13" s="89" t="s">
        <v>450</v>
      </c>
      <c r="C13" s="95">
        <v>93.101164001135615</v>
      </c>
      <c r="D13" s="89">
        <v>39.849624060150376</v>
      </c>
      <c r="E13" s="95">
        <v>23.424270931326436</v>
      </c>
      <c r="F13" s="95">
        <v>50.937656674204405</v>
      </c>
      <c r="G13" s="93">
        <v>60.699081003582855</v>
      </c>
      <c r="I13" s="90"/>
      <c r="J13" s="91"/>
      <c r="M13" s="90"/>
    </row>
    <row r="14" spans="1:13" x14ac:dyDescent="0.25">
      <c r="A14" s="90">
        <v>173</v>
      </c>
      <c r="B14" s="89" t="s">
        <v>449</v>
      </c>
      <c r="C14" s="95">
        <v>108.62499108988524</v>
      </c>
      <c r="D14" s="89">
        <v>46.170678336980309</v>
      </c>
      <c r="E14" s="95">
        <v>39.132266217354676</v>
      </c>
      <c r="F14" s="95">
        <v>56.710251043327396</v>
      </c>
      <c r="G14" s="94">
        <v>65.413903895738144</v>
      </c>
      <c r="I14" s="90"/>
      <c r="J14" s="91"/>
      <c r="M14" s="90"/>
    </row>
    <row r="15" spans="1:13" x14ac:dyDescent="0.25">
      <c r="A15" s="90">
        <v>175</v>
      </c>
      <c r="B15" s="89" t="s">
        <v>448</v>
      </c>
      <c r="C15" s="95">
        <v>118.73793901968352</v>
      </c>
      <c r="D15" s="89">
        <v>40.354330708661415</v>
      </c>
      <c r="E15" s="95">
        <v>24.647490129723632</v>
      </c>
      <c r="F15" s="95">
        <v>49.527633441335681</v>
      </c>
      <c r="G15" s="92">
        <v>58.708850459559571</v>
      </c>
      <c r="I15" s="90"/>
      <c r="J15" s="91"/>
      <c r="M15" s="90"/>
    </row>
    <row r="16" spans="1:13" x14ac:dyDescent="0.25">
      <c r="A16" s="90">
        <v>183</v>
      </c>
      <c r="B16" s="89" t="s">
        <v>447</v>
      </c>
      <c r="C16" s="95">
        <v>106.76743052169675</v>
      </c>
      <c r="D16" s="89">
        <v>35.880398671096344</v>
      </c>
      <c r="E16" s="95">
        <v>22.602739726027394</v>
      </c>
      <c r="F16" s="95">
        <v>47.821427798075803</v>
      </c>
      <c r="G16" s="92">
        <v>60.445098680364353</v>
      </c>
      <c r="I16" s="90"/>
      <c r="J16" s="91"/>
      <c r="M16" s="90"/>
    </row>
    <row r="17" spans="1:13" x14ac:dyDescent="0.25">
      <c r="A17" s="90">
        <v>185</v>
      </c>
      <c r="B17" s="89" t="s">
        <v>446</v>
      </c>
      <c r="C17" s="95">
        <v>141.58090185676394</v>
      </c>
      <c r="D17" s="89">
        <v>47.272727272727273</v>
      </c>
      <c r="E17" s="95">
        <v>32.422802850356298</v>
      </c>
      <c r="F17" s="95">
        <v>53.001265763591341</v>
      </c>
      <c r="G17" s="92">
        <v>59.395040667587587</v>
      </c>
      <c r="I17" s="90"/>
      <c r="J17" s="91"/>
      <c r="M17" s="90"/>
    </row>
    <row r="18" spans="1:13" x14ac:dyDescent="0.25">
      <c r="A18" s="90">
        <v>187</v>
      </c>
      <c r="B18" s="89" t="s">
        <v>445</v>
      </c>
      <c r="C18" s="95">
        <v>99.281236941078149</v>
      </c>
      <c r="D18" s="89">
        <v>57.487922705314013</v>
      </c>
      <c r="E18" s="95">
        <v>23.383768913342504</v>
      </c>
      <c r="F18" s="95">
        <v>49.475701605847917</v>
      </c>
      <c r="G18" s="92">
        <v>63.430154229049897</v>
      </c>
      <c r="I18" s="90"/>
      <c r="J18" s="91"/>
      <c r="M18" s="90"/>
    </row>
    <row r="19" spans="1:13" x14ac:dyDescent="0.25">
      <c r="A19" s="90">
        <v>190</v>
      </c>
      <c r="B19" s="89" t="s">
        <v>444</v>
      </c>
      <c r="C19" s="95">
        <v>128.99957788096242</v>
      </c>
      <c r="D19" s="89">
        <v>45.492662473794546</v>
      </c>
      <c r="E19" s="95">
        <v>32.231404958677686</v>
      </c>
      <c r="F19" s="95">
        <v>52.828506626431285</v>
      </c>
      <c r="G19" s="93">
        <v>65.04881654919204</v>
      </c>
      <c r="I19" s="90"/>
      <c r="J19" s="91"/>
      <c r="M19" s="90"/>
    </row>
    <row r="20" spans="1:13" x14ac:dyDescent="0.25">
      <c r="A20" s="90">
        <v>201</v>
      </c>
      <c r="B20" s="89" t="s">
        <v>443</v>
      </c>
      <c r="C20" s="95">
        <v>121.27217654694937</v>
      </c>
      <c r="D20" s="89">
        <v>53.100775193798455</v>
      </c>
      <c r="E20" s="95">
        <v>36.696501220504473</v>
      </c>
      <c r="F20" s="95">
        <v>54.606883464009627</v>
      </c>
      <c r="G20" s="92">
        <v>66.220532994572721</v>
      </c>
      <c r="I20" s="90"/>
      <c r="J20" s="91"/>
      <c r="M20" s="90"/>
    </row>
    <row r="21" spans="1:13" x14ac:dyDescent="0.25">
      <c r="A21" s="90">
        <v>210</v>
      </c>
      <c r="B21" s="89" t="s">
        <v>442</v>
      </c>
      <c r="C21" s="95">
        <v>109.47834981247868</v>
      </c>
      <c r="D21" s="89">
        <v>42.661448140900191</v>
      </c>
      <c r="E21" s="95">
        <v>30.96646942800789</v>
      </c>
      <c r="F21" s="95">
        <v>60.963203437450254</v>
      </c>
      <c r="G21" s="94">
        <v>66.758675433227793</v>
      </c>
      <c r="I21" s="90"/>
      <c r="J21" s="91"/>
      <c r="M21" s="90"/>
    </row>
    <row r="22" spans="1:13" x14ac:dyDescent="0.25">
      <c r="A22" s="90">
        <v>217</v>
      </c>
      <c r="B22" s="89" t="s">
        <v>441</v>
      </c>
      <c r="C22" s="95">
        <v>138.65460920919074</v>
      </c>
      <c r="D22" s="89">
        <v>42.382271468144047</v>
      </c>
      <c r="E22" s="95">
        <v>30.998563218390807</v>
      </c>
      <c r="F22" s="95">
        <v>68.38983901133183</v>
      </c>
      <c r="G22" s="94">
        <v>72.167218174683384</v>
      </c>
      <c r="I22" s="90"/>
      <c r="J22" s="91"/>
      <c r="M22" s="90"/>
    </row>
    <row r="23" spans="1:13" x14ac:dyDescent="0.25">
      <c r="A23" s="90">
        <v>219</v>
      </c>
      <c r="B23" s="89" t="s">
        <v>372</v>
      </c>
      <c r="C23" s="95">
        <v>135.38351693186453</v>
      </c>
      <c r="D23" s="89">
        <v>44.537815126050425</v>
      </c>
      <c r="E23" s="95">
        <v>33.760075865339026</v>
      </c>
      <c r="F23" s="95">
        <v>54.171719905620733</v>
      </c>
      <c r="G23" s="92">
        <v>63.96286030278754</v>
      </c>
      <c r="I23" s="90"/>
      <c r="J23" s="91"/>
      <c r="M23" s="90"/>
    </row>
    <row r="24" spans="1:13" x14ac:dyDescent="0.25">
      <c r="A24" s="90">
        <v>223</v>
      </c>
      <c r="B24" s="89" t="s">
        <v>440</v>
      </c>
      <c r="C24" s="95">
        <v>130.27094135689771</v>
      </c>
      <c r="D24" s="89">
        <v>49.236641221374043</v>
      </c>
      <c r="E24" s="95">
        <v>44.125560538116595</v>
      </c>
      <c r="F24" s="95">
        <v>67.510363099072265</v>
      </c>
      <c r="G24" s="94">
        <v>75.117988365775062</v>
      </c>
      <c r="I24" s="90"/>
      <c r="J24" s="91"/>
      <c r="M24" s="90"/>
    </row>
    <row r="25" spans="1:13" x14ac:dyDescent="0.25">
      <c r="A25" s="90">
        <v>230</v>
      </c>
      <c r="B25" s="89" t="s">
        <v>439</v>
      </c>
      <c r="C25" s="95">
        <v>123.10135720473579</v>
      </c>
      <c r="D25" s="89">
        <v>52.427184466019419</v>
      </c>
      <c r="E25" s="95">
        <v>43.600953895071541</v>
      </c>
      <c r="F25" s="95">
        <v>64.027380831093026</v>
      </c>
      <c r="G25" s="94">
        <v>72.01925684896716</v>
      </c>
      <c r="I25" s="90"/>
      <c r="J25" s="91"/>
      <c r="M25" s="90"/>
    </row>
    <row r="26" spans="1:13" x14ac:dyDescent="0.25">
      <c r="A26" s="90">
        <v>240</v>
      </c>
      <c r="B26" s="89" t="s">
        <v>438</v>
      </c>
      <c r="C26" s="95">
        <v>121.27049990120531</v>
      </c>
      <c r="D26" s="89">
        <v>48.622047244094489</v>
      </c>
      <c r="E26" s="95">
        <v>31.773270930837231</v>
      </c>
      <c r="F26" s="95">
        <v>54.868998938337363</v>
      </c>
      <c r="G26" s="92">
        <v>62.94044544969978</v>
      </c>
      <c r="I26" s="90"/>
      <c r="J26" s="91"/>
      <c r="M26" s="90"/>
    </row>
    <row r="27" spans="1:13" x14ac:dyDescent="0.25">
      <c r="A27" s="90">
        <v>250</v>
      </c>
      <c r="B27" s="89" t="s">
        <v>371</v>
      </c>
      <c r="C27" s="95">
        <v>127.19549994260132</v>
      </c>
      <c r="D27" s="89">
        <v>45.134575569358176</v>
      </c>
      <c r="E27" s="95">
        <v>25.909961685823756</v>
      </c>
      <c r="F27" s="95">
        <v>52.948553563819431</v>
      </c>
      <c r="G27" s="92">
        <v>57.919569638106353</v>
      </c>
      <c r="I27" s="90"/>
      <c r="J27" s="91"/>
      <c r="M27" s="90"/>
    </row>
    <row r="28" spans="1:13" x14ac:dyDescent="0.25">
      <c r="A28" s="90">
        <v>253</v>
      </c>
      <c r="B28" s="89" t="s">
        <v>437</v>
      </c>
      <c r="C28" s="95">
        <v>103.981594515917</v>
      </c>
      <c r="D28" s="89">
        <v>45.617529880478088</v>
      </c>
      <c r="E28" s="95">
        <v>34.176072234762977</v>
      </c>
      <c r="F28" s="95">
        <v>55.904506258481277</v>
      </c>
      <c r="G28" s="94">
        <v>66.895910100361988</v>
      </c>
      <c r="I28" s="90"/>
      <c r="J28" s="91"/>
      <c r="M28" s="90"/>
    </row>
    <row r="29" spans="1:13" x14ac:dyDescent="0.25">
      <c r="A29" s="90">
        <v>259</v>
      </c>
      <c r="B29" s="89" t="s">
        <v>436</v>
      </c>
      <c r="C29" s="95">
        <v>110.80243497509686</v>
      </c>
      <c r="D29" s="89">
        <v>40.092879256965944</v>
      </c>
      <c r="E29" s="95">
        <v>27.014418999151822</v>
      </c>
      <c r="F29" s="95">
        <v>55.508763696401665</v>
      </c>
      <c r="G29" s="92">
        <v>61.441216014299748</v>
      </c>
      <c r="I29" s="90"/>
      <c r="J29" s="91"/>
      <c r="M29" s="90"/>
    </row>
    <row r="30" spans="1:13" x14ac:dyDescent="0.25">
      <c r="A30" s="90">
        <v>260</v>
      </c>
      <c r="B30" s="89" t="s">
        <v>435</v>
      </c>
      <c r="C30" s="95">
        <v>120.34919463912455</v>
      </c>
      <c r="D30" s="89">
        <v>45.691906005221931</v>
      </c>
      <c r="E30" s="95">
        <v>21.235253296322</v>
      </c>
      <c r="F30" s="95">
        <v>57.453616851241129</v>
      </c>
      <c r="G30" s="94">
        <v>56.231061525307624</v>
      </c>
      <c r="I30" s="90"/>
      <c r="J30" s="91"/>
      <c r="M30" s="90"/>
    </row>
    <row r="31" spans="1:13" x14ac:dyDescent="0.25">
      <c r="A31" s="90">
        <v>265</v>
      </c>
      <c r="B31" s="89" t="s">
        <v>434</v>
      </c>
      <c r="C31" s="95">
        <v>109.15864931145065</v>
      </c>
      <c r="D31" s="89">
        <v>43.050430504305041</v>
      </c>
      <c r="E31" s="95">
        <v>29.605263157894733</v>
      </c>
      <c r="F31" s="95">
        <v>55.573082684089549</v>
      </c>
      <c r="G31" s="94">
        <v>63.951487116412551</v>
      </c>
      <c r="I31" s="90"/>
      <c r="J31" s="91"/>
      <c r="M31" s="90"/>
    </row>
    <row r="32" spans="1:13" x14ac:dyDescent="0.25">
      <c r="A32" s="90">
        <v>269</v>
      </c>
      <c r="B32" s="89" t="s">
        <v>433</v>
      </c>
      <c r="C32" s="95">
        <v>126.6562528714509</v>
      </c>
      <c r="D32" s="89">
        <v>53.658536585365859</v>
      </c>
      <c r="E32" s="95">
        <v>34.527363184079604</v>
      </c>
      <c r="F32" s="95">
        <v>58.837692838625799</v>
      </c>
      <c r="G32" s="94">
        <v>69.531722174805111</v>
      </c>
      <c r="I32" s="90"/>
      <c r="J32" s="91"/>
      <c r="M32" s="90"/>
    </row>
    <row r="33" spans="1:13" x14ac:dyDescent="0.25">
      <c r="A33" s="90">
        <v>270</v>
      </c>
      <c r="B33" s="89" t="s">
        <v>432</v>
      </c>
      <c r="C33" s="95">
        <v>109.48035215804164</v>
      </c>
      <c r="D33" s="89">
        <v>53.271028037383175</v>
      </c>
      <c r="E33" s="95">
        <v>26.898734177215189</v>
      </c>
      <c r="F33" s="95">
        <v>63.729514793410317</v>
      </c>
      <c r="G33" s="94">
        <v>67.610868474418552</v>
      </c>
      <c r="I33" s="90"/>
      <c r="J33" s="91"/>
      <c r="M33" s="90"/>
    </row>
    <row r="34" spans="1:13" x14ac:dyDescent="0.25">
      <c r="A34" s="90">
        <v>306</v>
      </c>
      <c r="B34" s="89" t="s">
        <v>431</v>
      </c>
      <c r="C34" s="95">
        <v>99.94509516837482</v>
      </c>
      <c r="D34" s="89">
        <v>34.584450402144775</v>
      </c>
      <c r="E34" s="95">
        <v>13.25503355704698</v>
      </c>
      <c r="F34" s="95">
        <v>54.974544508549258</v>
      </c>
      <c r="G34" s="92">
        <v>56.724466105500802</v>
      </c>
      <c r="I34" s="90"/>
      <c r="J34" s="91"/>
      <c r="M34" s="90"/>
    </row>
    <row r="35" spans="1:13" x14ac:dyDescent="0.25">
      <c r="A35" s="90">
        <v>316</v>
      </c>
      <c r="B35" s="89" t="s">
        <v>430</v>
      </c>
      <c r="C35" s="95">
        <v>101.46545708304258</v>
      </c>
      <c r="D35" s="89">
        <v>36.406619385342793</v>
      </c>
      <c r="E35" s="95">
        <v>16.96462533282617</v>
      </c>
      <c r="F35" s="95">
        <v>51.65316224690357</v>
      </c>
      <c r="G35" s="93">
        <v>59.359521079687497</v>
      </c>
      <c r="I35" s="90"/>
      <c r="J35" s="91"/>
      <c r="M35" s="90"/>
    </row>
    <row r="36" spans="1:13" x14ac:dyDescent="0.25">
      <c r="A36" s="90">
        <v>320</v>
      </c>
      <c r="B36" s="89" t="s">
        <v>429</v>
      </c>
      <c r="C36" s="95">
        <v>82.77999724479956</v>
      </c>
      <c r="D36" s="89">
        <v>40.127388535031848</v>
      </c>
      <c r="E36" s="95">
        <v>20.396988364134156</v>
      </c>
      <c r="F36" s="95">
        <v>55.202506643206625</v>
      </c>
      <c r="G36" s="92">
        <v>57.664904943106741</v>
      </c>
      <c r="I36" s="90"/>
      <c r="J36" s="91"/>
      <c r="M36" s="90"/>
    </row>
    <row r="37" spans="1:13" x14ac:dyDescent="0.25">
      <c r="A37" s="90">
        <v>326</v>
      </c>
      <c r="B37" s="89" t="s">
        <v>428</v>
      </c>
      <c r="C37" s="95">
        <v>82.95474555379468</v>
      </c>
      <c r="D37" s="89">
        <v>29.770992366412212</v>
      </c>
      <c r="E37" s="95">
        <v>14.144565782631306</v>
      </c>
      <c r="F37" s="95">
        <v>51.947170741925753</v>
      </c>
      <c r="G37" s="93">
        <v>53.150825436691207</v>
      </c>
      <c r="I37" s="90"/>
      <c r="J37" s="91"/>
      <c r="M37" s="90"/>
    </row>
    <row r="38" spans="1:13" x14ac:dyDescent="0.25">
      <c r="A38" s="90">
        <v>329</v>
      </c>
      <c r="B38" s="89" t="s">
        <v>370</v>
      </c>
      <c r="C38" s="95">
        <v>122.76275439085586</v>
      </c>
      <c r="D38" s="89">
        <v>39.705882352941174</v>
      </c>
      <c r="E38" s="95">
        <v>17.607223476297968</v>
      </c>
      <c r="F38" s="95">
        <v>52.3059586044062</v>
      </c>
      <c r="G38" s="93">
        <v>61.138252385599621</v>
      </c>
      <c r="I38" s="90"/>
      <c r="J38" s="91"/>
      <c r="M38" s="90"/>
    </row>
    <row r="39" spans="1:13" x14ac:dyDescent="0.25">
      <c r="A39" s="90">
        <v>330</v>
      </c>
      <c r="B39" s="89" t="s">
        <v>427</v>
      </c>
      <c r="C39" s="95">
        <v>99.212727570936536</v>
      </c>
      <c r="D39" s="89">
        <v>23.964497041420117</v>
      </c>
      <c r="E39" s="95">
        <v>14.19753086419753</v>
      </c>
      <c r="F39" s="95">
        <v>54.90604662542097</v>
      </c>
      <c r="G39" s="92">
        <v>59.181805774203887</v>
      </c>
      <c r="I39" s="90"/>
      <c r="J39" s="91"/>
      <c r="M39" s="90"/>
    </row>
    <row r="40" spans="1:13" x14ac:dyDescent="0.25">
      <c r="A40" s="90">
        <v>336</v>
      </c>
      <c r="B40" s="89" t="s">
        <v>426</v>
      </c>
      <c r="C40" s="95">
        <v>95.257759424537085</v>
      </c>
      <c r="D40" s="89">
        <v>39.230769230769234</v>
      </c>
      <c r="E40" s="95">
        <v>20.794148380355278</v>
      </c>
      <c r="F40" s="95">
        <v>54.167776966854717</v>
      </c>
      <c r="G40" s="92">
        <v>59.893813741633785</v>
      </c>
      <c r="I40" s="90"/>
      <c r="J40" s="91"/>
      <c r="M40" s="90"/>
    </row>
    <row r="41" spans="1:13" x14ac:dyDescent="0.25">
      <c r="A41" s="90">
        <v>340</v>
      </c>
      <c r="B41" s="89" t="s">
        <v>425</v>
      </c>
      <c r="C41" s="95">
        <v>72.592087312414733</v>
      </c>
      <c r="D41" s="89">
        <v>38.655462184873954</v>
      </c>
      <c r="E41" s="95">
        <v>17.241379310344829</v>
      </c>
      <c r="F41" s="95">
        <v>55.7406553598504</v>
      </c>
      <c r="G41" s="94">
        <v>58.328371421780091</v>
      </c>
      <c r="I41" s="90"/>
      <c r="J41" s="91"/>
      <c r="M41" s="90"/>
    </row>
    <row r="42" spans="1:13" x14ac:dyDescent="0.25">
      <c r="A42" s="90">
        <v>350</v>
      </c>
      <c r="B42" s="89" t="s">
        <v>424</v>
      </c>
      <c r="C42" s="95">
        <v>102.78338945005609</v>
      </c>
      <c r="D42" s="89">
        <v>55.555555555555557</v>
      </c>
      <c r="E42" s="95">
        <v>25.043936731107209</v>
      </c>
      <c r="F42" s="95">
        <v>55.539642693625488</v>
      </c>
      <c r="G42" s="92">
        <v>61.839881648446685</v>
      </c>
      <c r="I42" s="90"/>
      <c r="J42" s="91"/>
      <c r="M42" s="90"/>
    </row>
    <row r="43" spans="1:13" x14ac:dyDescent="0.25">
      <c r="A43" s="90">
        <v>360</v>
      </c>
      <c r="B43" s="89" t="s">
        <v>369</v>
      </c>
      <c r="C43" s="95">
        <v>86.035361102786936</v>
      </c>
      <c r="D43" s="89">
        <v>11.54446177847114</v>
      </c>
      <c r="E43" s="95">
        <v>6.335797254487856</v>
      </c>
      <c r="F43" s="95">
        <v>48.217814408644344</v>
      </c>
      <c r="G43" s="92">
        <v>41.887227014374368</v>
      </c>
      <c r="I43" s="90"/>
      <c r="J43" s="91"/>
      <c r="M43" s="90"/>
    </row>
    <row r="44" spans="1:13" x14ac:dyDescent="0.25">
      <c r="A44" s="90">
        <v>370</v>
      </c>
      <c r="B44" s="89" t="s">
        <v>423</v>
      </c>
      <c r="C44" s="95">
        <v>99.244177078513033</v>
      </c>
      <c r="D44" s="89">
        <v>30.124223602484474</v>
      </c>
      <c r="E44" s="95">
        <v>14.026052711299606</v>
      </c>
      <c r="F44" s="95">
        <v>52.021107308601941</v>
      </c>
      <c r="G44" s="93">
        <v>56.318825978633356</v>
      </c>
      <c r="I44" s="90"/>
      <c r="J44" s="91"/>
      <c r="M44" s="90"/>
    </row>
    <row r="45" spans="1:13" x14ac:dyDescent="0.25">
      <c r="A45" s="90">
        <v>376</v>
      </c>
      <c r="B45" s="89" t="s">
        <v>422</v>
      </c>
      <c r="C45" s="95">
        <v>97.033041132838832</v>
      </c>
      <c r="D45" s="89">
        <v>24.96551724137931</v>
      </c>
      <c r="E45" s="95">
        <v>8.586472255974078</v>
      </c>
      <c r="F45" s="95">
        <v>57.956025775760708</v>
      </c>
      <c r="G45" s="94">
        <v>49.20329807963234</v>
      </c>
      <c r="I45" s="90"/>
      <c r="J45" s="91"/>
      <c r="M45" s="90"/>
    </row>
    <row r="46" spans="1:13" x14ac:dyDescent="0.25">
      <c r="A46" s="90">
        <v>390</v>
      </c>
      <c r="B46" s="89" t="s">
        <v>421</v>
      </c>
      <c r="C46" s="95">
        <v>104.48680916618525</v>
      </c>
      <c r="D46" s="89">
        <v>30.965391621129324</v>
      </c>
      <c r="E46" s="95">
        <v>12.40234375</v>
      </c>
      <c r="F46" s="95">
        <v>52.46139073803392</v>
      </c>
      <c r="G46" s="93">
        <v>54.406064667305301</v>
      </c>
      <c r="I46" s="90"/>
      <c r="J46" s="91"/>
      <c r="M46" s="90"/>
    </row>
    <row r="47" spans="1:13" x14ac:dyDescent="0.25">
      <c r="A47" s="90">
        <v>400</v>
      </c>
      <c r="B47" s="89" t="s">
        <v>481</v>
      </c>
      <c r="D47" s="89">
        <v>14.734774066797643</v>
      </c>
      <c r="E47" s="89">
        <v>10.315789473684211</v>
      </c>
      <c r="F47" s="89">
        <v>47.960610581563557</v>
      </c>
      <c r="G47" s="92">
        <v>54.142053195847836</v>
      </c>
      <c r="I47" s="90"/>
      <c r="J47" s="91"/>
      <c r="M47" s="90"/>
    </row>
    <row r="48" spans="1:13" x14ac:dyDescent="0.25">
      <c r="A48" s="90">
        <v>410</v>
      </c>
      <c r="B48" s="89" t="s">
        <v>420</v>
      </c>
      <c r="C48" s="89">
        <v>59.490636704119851</v>
      </c>
      <c r="D48" s="89">
        <v>25.935162094763093</v>
      </c>
      <c r="E48" s="89">
        <v>18.993993993993993</v>
      </c>
      <c r="F48" s="89">
        <v>54.511594596987365</v>
      </c>
      <c r="G48" s="92">
        <v>60.024946161462687</v>
      </c>
      <c r="I48" s="90"/>
      <c r="J48" s="91"/>
      <c r="M48" s="90"/>
    </row>
    <row r="49" spans="1:13" x14ac:dyDescent="0.25">
      <c r="A49" s="90">
        <v>420</v>
      </c>
      <c r="B49" s="89" t="s">
        <v>419</v>
      </c>
      <c r="C49" s="89">
        <v>50.246402523161834</v>
      </c>
      <c r="D49" s="89">
        <v>27.684964200477324</v>
      </c>
      <c r="E49" s="89">
        <v>14.007537688442213</v>
      </c>
      <c r="F49" s="89">
        <v>46.380153132042615</v>
      </c>
      <c r="G49" s="92">
        <v>53.49388649535031</v>
      </c>
      <c r="I49" s="90"/>
      <c r="J49" s="91"/>
      <c r="M49" s="90"/>
    </row>
    <row r="50" spans="1:13" x14ac:dyDescent="0.25">
      <c r="A50" s="90">
        <v>430</v>
      </c>
      <c r="B50" s="89" t="s">
        <v>418</v>
      </c>
      <c r="C50" s="89">
        <v>67.342199704454302</v>
      </c>
      <c r="D50" s="89">
        <v>21.71717171717172</v>
      </c>
      <c r="E50" s="89">
        <v>15.294117647058824</v>
      </c>
      <c r="F50" s="89">
        <v>43.55943866413029</v>
      </c>
      <c r="G50" s="92">
        <v>48.419041024404947</v>
      </c>
      <c r="I50" s="90"/>
      <c r="J50" s="91"/>
      <c r="M50" s="90"/>
    </row>
    <row r="51" spans="1:13" x14ac:dyDescent="0.25">
      <c r="A51" s="90">
        <v>440</v>
      </c>
      <c r="B51" s="89" t="s">
        <v>417</v>
      </c>
      <c r="C51" s="89">
        <v>40.407102641836289</v>
      </c>
      <c r="D51" s="89">
        <v>19.776119402985074</v>
      </c>
      <c r="E51" s="89">
        <v>18.509316770186334</v>
      </c>
      <c r="F51" s="89">
        <v>48.930214844616927</v>
      </c>
      <c r="G51" s="92">
        <v>54.931486889442439</v>
      </c>
      <c r="I51" s="90"/>
      <c r="J51" s="91"/>
      <c r="M51" s="90"/>
    </row>
    <row r="52" spans="1:13" x14ac:dyDescent="0.25">
      <c r="A52" s="90">
        <v>450</v>
      </c>
      <c r="B52" s="89" t="s">
        <v>416</v>
      </c>
      <c r="C52" s="89">
        <v>71.989247311827967</v>
      </c>
      <c r="D52" s="89">
        <v>21.715817694369974</v>
      </c>
      <c r="E52" s="89">
        <v>13.823272090988626</v>
      </c>
      <c r="F52" s="89">
        <v>49.987841677646522</v>
      </c>
      <c r="G52" s="92">
        <v>50.811798509240838</v>
      </c>
      <c r="I52" s="90"/>
      <c r="J52" s="91"/>
      <c r="M52" s="90"/>
    </row>
    <row r="53" spans="1:13" x14ac:dyDescent="0.25">
      <c r="A53" s="90">
        <v>461</v>
      </c>
      <c r="B53" s="89" t="s">
        <v>368</v>
      </c>
      <c r="C53" s="89">
        <v>96.373056994818668</v>
      </c>
      <c r="D53" s="89">
        <v>26.797385620915033</v>
      </c>
      <c r="E53" s="89">
        <v>22.063570896448969</v>
      </c>
      <c r="F53" s="89">
        <v>49.523482826883338</v>
      </c>
      <c r="G53" s="92">
        <v>58.579732323330106</v>
      </c>
      <c r="I53" s="90"/>
      <c r="J53" s="91"/>
      <c r="M53" s="90"/>
    </row>
    <row r="54" spans="1:13" x14ac:dyDescent="0.25">
      <c r="A54" s="90">
        <v>479</v>
      </c>
      <c r="B54" s="89" t="s">
        <v>415</v>
      </c>
      <c r="C54" s="89">
        <v>91.020951114067188</v>
      </c>
      <c r="D54" s="89">
        <v>30.758226037195996</v>
      </c>
      <c r="E54" s="89">
        <v>19.193205944798304</v>
      </c>
      <c r="F54" s="89">
        <v>51.358552949791992</v>
      </c>
      <c r="G54" s="93">
        <v>46.956808144737664</v>
      </c>
      <c r="I54" s="90"/>
      <c r="J54" s="91"/>
      <c r="M54" s="90"/>
    </row>
    <row r="55" spans="1:13" x14ac:dyDescent="0.25">
      <c r="A55" s="90">
        <v>480</v>
      </c>
      <c r="B55" s="89" t="s">
        <v>414</v>
      </c>
      <c r="C55" s="89">
        <v>53.977844914400805</v>
      </c>
      <c r="D55" s="89">
        <v>27.522935779816514</v>
      </c>
      <c r="E55" s="89">
        <v>16.122650840751731</v>
      </c>
      <c r="F55" s="89">
        <v>48.853070529717094</v>
      </c>
      <c r="G55" s="92">
        <v>54.402610172112794</v>
      </c>
      <c r="I55" s="90"/>
      <c r="J55" s="91"/>
      <c r="M55" s="90"/>
    </row>
    <row r="56" spans="1:13" x14ac:dyDescent="0.25">
      <c r="A56" s="90">
        <v>482</v>
      </c>
      <c r="B56" s="89" t="s">
        <v>413</v>
      </c>
      <c r="C56" s="89">
        <v>47.192118226600989</v>
      </c>
      <c r="D56" s="89">
        <v>19.53125</v>
      </c>
      <c r="E56" s="89">
        <v>9.5693779904306222</v>
      </c>
      <c r="F56" s="89">
        <v>46.567049470642417</v>
      </c>
      <c r="G56" s="92">
        <v>49.573592484394787</v>
      </c>
      <c r="I56" s="90"/>
      <c r="J56" s="91"/>
      <c r="M56" s="90"/>
    </row>
    <row r="57" spans="1:13" x14ac:dyDescent="0.25">
      <c r="A57" s="90">
        <v>492</v>
      </c>
      <c r="B57" s="89" t="s">
        <v>548</v>
      </c>
      <c r="D57" s="89">
        <v>9.8765432098765427</v>
      </c>
      <c r="E57" s="89">
        <v>5.3333333333333339</v>
      </c>
      <c r="F57" s="89">
        <v>39.529405221771398</v>
      </c>
      <c r="G57" s="92">
        <v>41.810529951712617</v>
      </c>
      <c r="I57" s="90"/>
      <c r="J57" s="91"/>
      <c r="M57" s="90"/>
    </row>
    <row r="58" spans="1:13" x14ac:dyDescent="0.25">
      <c r="A58" s="90">
        <v>510</v>
      </c>
      <c r="B58" s="89" t="s">
        <v>412</v>
      </c>
      <c r="C58" s="89">
        <v>39.586673792980577</v>
      </c>
      <c r="D58" s="89">
        <v>17.754172989377846</v>
      </c>
      <c r="E58" s="89">
        <v>16.171171171171174</v>
      </c>
      <c r="F58" s="89">
        <v>46.740990337017408</v>
      </c>
      <c r="G58" s="92">
        <v>53.565090107620897</v>
      </c>
      <c r="I58" s="90"/>
      <c r="J58" s="91"/>
      <c r="M58" s="90"/>
    </row>
    <row r="59" spans="1:13" x14ac:dyDescent="0.25">
      <c r="A59" s="90">
        <v>530</v>
      </c>
      <c r="B59" s="89" t="s">
        <v>411</v>
      </c>
      <c r="C59" s="89">
        <v>16.56431535269709</v>
      </c>
      <c r="D59" s="89">
        <v>19.305019305019304</v>
      </c>
      <c r="E59" s="89">
        <v>18.68583162217659</v>
      </c>
      <c r="F59" s="89">
        <v>41.579720452663807</v>
      </c>
      <c r="G59" s="92">
        <v>60.741389991308822</v>
      </c>
      <c r="I59" s="90"/>
      <c r="J59" s="91"/>
      <c r="M59" s="90"/>
    </row>
    <row r="60" spans="1:13" x14ac:dyDescent="0.25">
      <c r="A60" s="90">
        <v>540</v>
      </c>
      <c r="B60" s="89" t="s">
        <v>367</v>
      </c>
      <c r="C60" s="89">
        <v>48.992515831894082</v>
      </c>
      <c r="D60" s="89">
        <v>18.208661417322837</v>
      </c>
      <c r="E60" s="89">
        <v>14.120095124851368</v>
      </c>
      <c r="F60" s="89">
        <v>43.326942034890585</v>
      </c>
      <c r="G60" s="92">
        <v>50.57790438853803</v>
      </c>
      <c r="I60" s="90"/>
      <c r="J60" s="91"/>
      <c r="M60" s="90"/>
    </row>
    <row r="61" spans="1:13" x14ac:dyDescent="0.25">
      <c r="A61" s="90">
        <v>550</v>
      </c>
      <c r="B61" s="89" t="s">
        <v>410</v>
      </c>
      <c r="C61" s="89">
        <v>33.350202429149789</v>
      </c>
      <c r="D61" s="89">
        <v>13.231552162849871</v>
      </c>
      <c r="E61" s="89">
        <v>9.4308943089430901</v>
      </c>
      <c r="F61" s="89">
        <v>37.022929242959798</v>
      </c>
      <c r="G61" s="92">
        <v>50.329238830920175</v>
      </c>
      <c r="I61" s="90"/>
      <c r="J61" s="91"/>
      <c r="M61" s="90"/>
    </row>
    <row r="62" spans="1:13" x14ac:dyDescent="0.25">
      <c r="A62" s="90">
        <v>561</v>
      </c>
      <c r="B62" s="89" t="s">
        <v>409</v>
      </c>
      <c r="C62" s="89">
        <v>67.959417443953527</v>
      </c>
      <c r="D62" s="89">
        <v>18.777292576419214</v>
      </c>
      <c r="E62" s="89">
        <v>15.422146796775563</v>
      </c>
      <c r="F62" s="89">
        <v>47.752423168526747</v>
      </c>
      <c r="G62" s="92">
        <v>58.840669496930865</v>
      </c>
      <c r="I62" s="90"/>
      <c r="J62" s="91"/>
      <c r="M62" s="90"/>
    </row>
    <row r="63" spans="1:13" x14ac:dyDescent="0.25">
      <c r="A63" s="90">
        <v>563</v>
      </c>
      <c r="B63" s="89" t="s">
        <v>547</v>
      </c>
      <c r="C63" s="89">
        <v>67.154995605039545</v>
      </c>
      <c r="D63" s="89">
        <v>29.72972972972973</v>
      </c>
      <c r="E63" s="89">
        <v>25</v>
      </c>
      <c r="F63" s="89">
        <v>50.172609450965766</v>
      </c>
      <c r="G63" s="92">
        <v>65.647879390247937</v>
      </c>
      <c r="I63" s="90"/>
      <c r="J63" s="91"/>
      <c r="M63" s="90"/>
    </row>
    <row r="64" spans="1:13" x14ac:dyDescent="0.25">
      <c r="A64" s="90">
        <v>573</v>
      </c>
      <c r="B64" s="89" t="s">
        <v>408</v>
      </c>
      <c r="C64" s="89">
        <v>42.862530643032251</v>
      </c>
      <c r="D64" s="89">
        <v>19.117647058823529</v>
      </c>
      <c r="E64" s="89">
        <v>13.688212927756654</v>
      </c>
      <c r="F64" s="89">
        <v>49.145820478968062</v>
      </c>
      <c r="G64" s="92">
        <v>61.155077019742265</v>
      </c>
      <c r="I64" s="90"/>
      <c r="J64" s="91"/>
      <c r="M64" s="90"/>
    </row>
    <row r="65" spans="1:13" x14ac:dyDescent="0.25">
      <c r="A65" s="90">
        <v>575</v>
      </c>
      <c r="B65" s="89" t="s">
        <v>407</v>
      </c>
      <c r="C65" s="89">
        <v>49.738903394255885</v>
      </c>
      <c r="D65" s="89">
        <v>16.697936210131331</v>
      </c>
      <c r="E65" s="89">
        <v>13.002042205582029</v>
      </c>
      <c r="F65" s="89">
        <v>46.413564782918598</v>
      </c>
      <c r="G65" s="92">
        <v>55.367744183918802</v>
      </c>
      <c r="I65" s="90"/>
      <c r="J65" s="91"/>
      <c r="M65" s="90"/>
    </row>
    <row r="66" spans="1:13" x14ac:dyDescent="0.25">
      <c r="A66" s="90">
        <v>580</v>
      </c>
      <c r="B66" s="89" t="s">
        <v>406</v>
      </c>
      <c r="C66" s="89">
        <v>44.137787922805558</v>
      </c>
      <c r="D66" s="89">
        <v>20.477386934673365</v>
      </c>
      <c r="E66" s="89">
        <v>13.144758735440931</v>
      </c>
      <c r="F66" s="89">
        <v>41.456984027029051</v>
      </c>
      <c r="G66" s="92">
        <v>50.406278831906114</v>
      </c>
      <c r="I66" s="90"/>
      <c r="J66" s="91"/>
      <c r="M66" s="90"/>
    </row>
    <row r="67" spans="1:13" x14ac:dyDescent="0.25">
      <c r="A67" s="90">
        <v>607</v>
      </c>
      <c r="B67" s="89" t="s">
        <v>405</v>
      </c>
      <c r="C67" s="89">
        <v>69.73608720596674</v>
      </c>
      <c r="D67" s="89">
        <v>22.480620155038761</v>
      </c>
      <c r="E67" s="89">
        <v>17.382999044890163</v>
      </c>
      <c r="F67" s="89">
        <v>53.285357206607799</v>
      </c>
      <c r="G67" s="92">
        <v>58.098979836689779</v>
      </c>
      <c r="I67" s="90"/>
      <c r="J67" s="91"/>
      <c r="M67" s="90"/>
    </row>
    <row r="68" spans="1:13" x14ac:dyDescent="0.25">
      <c r="A68" s="90">
        <v>615</v>
      </c>
      <c r="B68" s="89" t="s">
        <v>404</v>
      </c>
      <c r="C68" s="89">
        <v>95</v>
      </c>
      <c r="D68" s="89">
        <v>30.267062314540063</v>
      </c>
      <c r="E68" s="89">
        <v>15.471074380165289</v>
      </c>
      <c r="F68" s="89">
        <v>52.006232651501151</v>
      </c>
      <c r="G68" s="93">
        <v>58.341786841235141</v>
      </c>
      <c r="I68" s="90"/>
      <c r="J68" s="91"/>
      <c r="M68" s="90"/>
    </row>
    <row r="69" spans="1:13" x14ac:dyDescent="0.25">
      <c r="A69" s="90">
        <v>621</v>
      </c>
      <c r="B69" s="89" t="s">
        <v>403</v>
      </c>
      <c r="C69" s="89">
        <v>68.084803642572567</v>
      </c>
      <c r="D69" s="89">
        <v>29.19921875</v>
      </c>
      <c r="E69" s="89">
        <v>22.414281666194388</v>
      </c>
      <c r="F69" s="89">
        <v>55.409666528661546</v>
      </c>
      <c r="G69" s="92">
        <v>66.220708270320188</v>
      </c>
      <c r="I69" s="90"/>
      <c r="J69" s="91"/>
      <c r="M69" s="90"/>
    </row>
    <row r="70" spans="1:13" x14ac:dyDescent="0.25">
      <c r="A70" s="90">
        <v>630</v>
      </c>
      <c r="B70" s="89" t="s">
        <v>402</v>
      </c>
      <c r="C70" s="89">
        <v>62.27156018728288</v>
      </c>
      <c r="D70" s="89">
        <v>27.57417102966841</v>
      </c>
      <c r="E70" s="89">
        <v>21.542111506524318</v>
      </c>
      <c r="F70" s="89">
        <v>51.287268448948353</v>
      </c>
      <c r="G70" s="93">
        <v>64.582339813703157</v>
      </c>
      <c r="I70" s="90"/>
      <c r="J70" s="91"/>
      <c r="M70" s="90"/>
    </row>
    <row r="71" spans="1:13" x14ac:dyDescent="0.25">
      <c r="A71" s="90">
        <v>657</v>
      </c>
      <c r="B71" s="89" t="s">
        <v>401</v>
      </c>
      <c r="C71" s="89">
        <v>61.663143058491897</v>
      </c>
      <c r="D71" s="89">
        <v>19.891745602165088</v>
      </c>
      <c r="E71" s="89">
        <v>17.664376840039253</v>
      </c>
      <c r="F71" s="89">
        <v>49.878397631706562</v>
      </c>
      <c r="G71" s="92">
        <v>64.796899438657405</v>
      </c>
      <c r="I71" s="90"/>
      <c r="J71" s="91"/>
      <c r="M71" s="90"/>
    </row>
    <row r="72" spans="1:13" x14ac:dyDescent="0.25">
      <c r="A72" s="90">
        <v>661</v>
      </c>
      <c r="B72" s="89" t="s">
        <v>400</v>
      </c>
      <c r="C72" s="89">
        <v>65.362943321179984</v>
      </c>
      <c r="D72" s="89">
        <v>20.682730923694777</v>
      </c>
      <c r="E72" s="89">
        <v>19.426270759939605</v>
      </c>
      <c r="F72" s="89">
        <v>52.541220330107052</v>
      </c>
      <c r="G72" s="93">
        <v>65.243724440072498</v>
      </c>
      <c r="I72" s="90"/>
      <c r="J72" s="91"/>
      <c r="M72" s="90"/>
    </row>
    <row r="73" spans="1:13" x14ac:dyDescent="0.25">
      <c r="A73" s="90">
        <v>665</v>
      </c>
      <c r="B73" s="89" t="s">
        <v>399</v>
      </c>
      <c r="C73" s="89">
        <v>38.19556996218261</v>
      </c>
      <c r="D73" s="89">
        <v>20.261437908496731</v>
      </c>
      <c r="E73" s="89">
        <v>12.698412698412698</v>
      </c>
      <c r="F73" s="89">
        <v>48.884858204499118</v>
      </c>
      <c r="G73" s="92">
        <v>57.234724017921643</v>
      </c>
      <c r="I73" s="90"/>
      <c r="J73" s="91"/>
      <c r="M73" s="90"/>
    </row>
    <row r="74" spans="1:13" x14ac:dyDescent="0.25">
      <c r="A74" s="90">
        <v>671</v>
      </c>
      <c r="B74" s="89" t="s">
        <v>398</v>
      </c>
      <c r="C74" s="89">
        <v>40.362560118386966</v>
      </c>
      <c r="D74" s="89">
        <v>14.46280991735537</v>
      </c>
      <c r="E74" s="89">
        <v>17.023675310033823</v>
      </c>
      <c r="F74" s="89">
        <v>49.988458102248913</v>
      </c>
      <c r="G74" s="92">
        <v>60.317008786364177</v>
      </c>
      <c r="I74" s="90"/>
      <c r="J74" s="91"/>
      <c r="M74" s="90"/>
    </row>
    <row r="75" spans="1:13" x14ac:dyDescent="0.25">
      <c r="A75" s="90">
        <v>706</v>
      </c>
      <c r="B75" s="89" t="s">
        <v>397</v>
      </c>
      <c r="C75" s="89">
        <v>85.2188274153592</v>
      </c>
      <c r="D75" s="89">
        <v>38.430583501006041</v>
      </c>
      <c r="E75" s="89">
        <v>19.335180055401661</v>
      </c>
      <c r="F75" s="89">
        <v>58.191620805363051</v>
      </c>
      <c r="G75" s="94">
        <v>63.397719118312942</v>
      </c>
      <c r="I75" s="90"/>
      <c r="J75" s="91"/>
      <c r="M75" s="90"/>
    </row>
    <row r="76" spans="1:13" x14ac:dyDescent="0.25">
      <c r="A76" s="90">
        <v>707</v>
      </c>
      <c r="B76" s="89" t="s">
        <v>396</v>
      </c>
      <c r="C76" s="89">
        <v>80.461329715061055</v>
      </c>
      <c r="D76" s="89">
        <v>28.199052132701425</v>
      </c>
      <c r="E76" s="89">
        <v>13.696715583508038</v>
      </c>
      <c r="F76" s="89">
        <v>47.302648415521197</v>
      </c>
      <c r="G76" s="92">
        <v>55.130198651670817</v>
      </c>
      <c r="I76" s="90"/>
      <c r="J76" s="91"/>
      <c r="M76" s="90"/>
    </row>
    <row r="77" spans="1:13" x14ac:dyDescent="0.25">
      <c r="A77" s="90">
        <v>710</v>
      </c>
      <c r="B77" s="89" t="s">
        <v>395</v>
      </c>
      <c r="C77" s="89">
        <v>74.183303085299457</v>
      </c>
      <c r="D77" s="89">
        <v>33.072407045009783</v>
      </c>
      <c r="E77" s="89">
        <v>24.038982133188956</v>
      </c>
      <c r="F77" s="89">
        <v>47.876427963047725</v>
      </c>
      <c r="G77" s="92">
        <v>58.640962894056891</v>
      </c>
      <c r="I77" s="90"/>
      <c r="J77" s="91"/>
      <c r="M77" s="90"/>
    </row>
    <row r="78" spans="1:13" x14ac:dyDescent="0.25">
      <c r="A78" s="90">
        <v>727</v>
      </c>
      <c r="B78" s="89" t="s">
        <v>394</v>
      </c>
      <c r="C78" s="89">
        <v>78.93043827905106</v>
      </c>
      <c r="D78" s="89">
        <v>33.649289099526065</v>
      </c>
      <c r="E78" s="89">
        <v>23.150105708245245</v>
      </c>
      <c r="F78" s="89">
        <v>55.258057069089659</v>
      </c>
      <c r="G78" s="92">
        <v>68.182645545170544</v>
      </c>
      <c r="I78" s="90"/>
      <c r="J78" s="91"/>
      <c r="M78" s="90"/>
    </row>
    <row r="79" spans="1:13" x14ac:dyDescent="0.25">
      <c r="A79" s="90">
        <v>730</v>
      </c>
      <c r="B79" s="89" t="s">
        <v>393</v>
      </c>
      <c r="C79" s="89">
        <v>81.575799008716459</v>
      </c>
      <c r="D79" s="89">
        <v>23.102585487906588</v>
      </c>
      <c r="E79" s="89">
        <v>14.278668310727497</v>
      </c>
      <c r="F79" s="89">
        <v>52.600891762076508</v>
      </c>
      <c r="G79" s="93">
        <v>59.404960920498119</v>
      </c>
      <c r="I79" s="90"/>
      <c r="J79" s="91"/>
      <c r="M79" s="90"/>
    </row>
    <row r="80" spans="1:13" x14ac:dyDescent="0.25">
      <c r="A80" s="90">
        <v>740</v>
      </c>
      <c r="B80" s="89" t="s">
        <v>392</v>
      </c>
      <c r="C80" s="89">
        <v>75.891014173661759</v>
      </c>
      <c r="D80" s="89">
        <v>29.40516273849607</v>
      </c>
      <c r="E80" s="89">
        <v>21.238408615016453</v>
      </c>
      <c r="F80" s="89">
        <v>57.14019702782106</v>
      </c>
      <c r="G80" s="94">
        <v>68.780058229784288</v>
      </c>
      <c r="I80" s="90"/>
      <c r="J80" s="91"/>
      <c r="M80" s="90"/>
    </row>
    <row r="81" spans="1:13" x14ac:dyDescent="0.25">
      <c r="A81" s="90">
        <v>741</v>
      </c>
      <c r="B81" s="89" t="s">
        <v>391</v>
      </c>
      <c r="C81" s="89">
        <v>65.312642628936572</v>
      </c>
      <c r="D81" s="89">
        <v>37.931034482758619</v>
      </c>
      <c r="E81" s="89">
        <v>12.269938650306749</v>
      </c>
      <c r="F81" s="89">
        <v>50.800395730276726</v>
      </c>
      <c r="G81" s="93">
        <v>51.764105418933937</v>
      </c>
      <c r="I81" s="90"/>
      <c r="J81" s="91"/>
      <c r="M81" s="90"/>
    </row>
    <row r="82" spans="1:13" x14ac:dyDescent="0.25">
      <c r="A82" s="90">
        <v>746</v>
      </c>
      <c r="B82" s="89" t="s">
        <v>390</v>
      </c>
      <c r="C82" s="89">
        <v>83.76004947433519</v>
      </c>
      <c r="D82" s="89">
        <v>40.801186943620174</v>
      </c>
      <c r="E82" s="89">
        <v>28.40909090909091</v>
      </c>
      <c r="F82" s="89">
        <v>54.148221055956782</v>
      </c>
      <c r="G82" s="92">
        <v>62.768436993109447</v>
      </c>
      <c r="I82" s="90"/>
      <c r="J82" s="91"/>
      <c r="M82" s="90"/>
    </row>
    <row r="83" spans="1:13" x14ac:dyDescent="0.25">
      <c r="A83" s="90">
        <v>751</v>
      </c>
      <c r="B83" s="89" t="s">
        <v>366</v>
      </c>
      <c r="C83" s="89">
        <v>104.7120972002113</v>
      </c>
      <c r="D83" s="89">
        <v>36.464646464646464</v>
      </c>
      <c r="E83" s="89">
        <v>33.057654075546722</v>
      </c>
      <c r="F83" s="89">
        <v>57.557201624466167</v>
      </c>
      <c r="G83" s="94">
        <v>66.675983823428879</v>
      </c>
      <c r="I83" s="90"/>
      <c r="J83" s="91"/>
      <c r="M83" s="90"/>
    </row>
    <row r="84" spans="1:13" x14ac:dyDescent="0.25">
      <c r="A84" s="90">
        <v>756</v>
      </c>
      <c r="B84" s="89" t="s">
        <v>389</v>
      </c>
      <c r="C84" s="89">
        <v>46.94736842105263</v>
      </c>
      <c r="D84" s="89">
        <v>25.173210161662819</v>
      </c>
      <c r="E84" s="89">
        <v>14.917915774446824</v>
      </c>
      <c r="F84" s="89">
        <v>47.630318015518959</v>
      </c>
      <c r="G84" s="92">
        <v>60.402055306713706</v>
      </c>
      <c r="I84" s="90"/>
      <c r="J84" s="91"/>
      <c r="M84" s="90"/>
    </row>
    <row r="85" spans="1:13" x14ac:dyDescent="0.25">
      <c r="A85" s="90">
        <v>760</v>
      </c>
      <c r="B85" s="89" t="s">
        <v>388</v>
      </c>
      <c r="C85" s="89">
        <v>44.75295146480105</v>
      </c>
      <c r="D85" s="89">
        <v>16.923076923076923</v>
      </c>
      <c r="E85" s="89">
        <v>13.417855256207078</v>
      </c>
      <c r="F85" s="89">
        <v>50.072285816904042</v>
      </c>
      <c r="G85" s="92">
        <v>60.08031192134321</v>
      </c>
      <c r="I85" s="90"/>
      <c r="J85" s="91"/>
      <c r="M85" s="90"/>
    </row>
    <row r="86" spans="1:13" x14ac:dyDescent="0.25">
      <c r="A86" s="90">
        <v>766</v>
      </c>
      <c r="B86" s="89" t="s">
        <v>387</v>
      </c>
      <c r="C86" s="89">
        <v>92.634231440201603</v>
      </c>
      <c r="D86" s="89">
        <v>28.244274809160309</v>
      </c>
      <c r="E86" s="89">
        <v>15.617433414043584</v>
      </c>
      <c r="F86" s="89">
        <v>49.742546890754298</v>
      </c>
      <c r="G86" s="92">
        <v>59.476519711027429</v>
      </c>
      <c r="I86" s="90"/>
      <c r="J86" s="91"/>
      <c r="M86" s="90"/>
    </row>
    <row r="87" spans="1:13" x14ac:dyDescent="0.25">
      <c r="A87" s="90">
        <v>773</v>
      </c>
      <c r="B87" s="89" t="s">
        <v>386</v>
      </c>
      <c r="C87" s="89">
        <v>59.962523422860706</v>
      </c>
      <c r="D87" s="89">
        <v>7.0652173913043477</v>
      </c>
      <c r="E87" s="89">
        <v>8.75</v>
      </c>
      <c r="F87" s="89">
        <v>42.202227445450738</v>
      </c>
      <c r="G87" s="92">
        <v>49.544153902212585</v>
      </c>
      <c r="I87" s="90"/>
      <c r="J87" s="91"/>
      <c r="M87" s="90"/>
    </row>
    <row r="88" spans="1:13" x14ac:dyDescent="0.25">
      <c r="A88" s="90">
        <v>779</v>
      </c>
      <c r="B88" s="89" t="s">
        <v>385</v>
      </c>
      <c r="C88" s="89">
        <v>38.035672921009954</v>
      </c>
      <c r="D88" s="89">
        <v>16.326530612244898</v>
      </c>
      <c r="E88" s="89">
        <v>13.703484937979917</v>
      </c>
      <c r="F88" s="89">
        <v>41.854841456374345</v>
      </c>
      <c r="G88" s="92">
        <v>52.256311343098247</v>
      </c>
      <c r="I88" s="90"/>
      <c r="J88" s="91"/>
      <c r="M88" s="90"/>
    </row>
    <row r="89" spans="1:13" x14ac:dyDescent="0.25">
      <c r="A89" s="90">
        <v>787</v>
      </c>
      <c r="B89" s="89" t="s">
        <v>384</v>
      </c>
      <c r="C89" s="89">
        <v>39.810316909553542</v>
      </c>
      <c r="D89" s="89">
        <v>16.527196652719663</v>
      </c>
      <c r="E89" s="89">
        <v>11.512915129151292</v>
      </c>
      <c r="F89" s="89">
        <v>45.301715916130426</v>
      </c>
      <c r="G89" s="92">
        <v>54.423606489191442</v>
      </c>
      <c r="I89" s="90"/>
      <c r="J89" s="91"/>
      <c r="M89" s="90"/>
    </row>
    <row r="90" spans="1:13" x14ac:dyDescent="0.25">
      <c r="A90" s="90">
        <v>791</v>
      </c>
      <c r="B90" s="89" t="s">
        <v>365</v>
      </c>
      <c r="C90" s="89">
        <v>60.689532610627325</v>
      </c>
      <c r="D90" s="89">
        <v>23.765432098765434</v>
      </c>
      <c r="E90" s="89">
        <v>17.108433734939759</v>
      </c>
      <c r="F90" s="89">
        <v>49.71998862318123</v>
      </c>
      <c r="G90" s="92">
        <v>59.121339721973953</v>
      </c>
      <c r="I90" s="90"/>
      <c r="J90" s="91"/>
      <c r="M90" s="90"/>
    </row>
    <row r="91" spans="1:13" x14ac:dyDescent="0.25">
      <c r="A91" s="90">
        <v>810</v>
      </c>
      <c r="B91" s="89" t="s">
        <v>383</v>
      </c>
      <c r="C91" s="89">
        <v>63.404037822642479</v>
      </c>
      <c r="D91" s="89">
        <v>23.013698630136986</v>
      </c>
      <c r="E91" s="89">
        <v>13.838120104438643</v>
      </c>
      <c r="F91" s="89">
        <v>47.797369020503147</v>
      </c>
      <c r="G91" s="92">
        <v>52.132428421751406</v>
      </c>
      <c r="I91" s="90"/>
      <c r="J91" s="91"/>
      <c r="M91" s="90"/>
    </row>
    <row r="92" spans="1:13" x14ac:dyDescent="0.25">
      <c r="A92" s="90">
        <v>813</v>
      </c>
      <c r="B92" s="89" t="s">
        <v>382</v>
      </c>
      <c r="C92" s="89">
        <v>62.926557863501472</v>
      </c>
      <c r="D92" s="89">
        <v>18.371212121212121</v>
      </c>
      <c r="E92" s="89">
        <v>15.425769059295586</v>
      </c>
      <c r="F92" s="89">
        <v>55.416916189152566</v>
      </c>
      <c r="G92" s="92">
        <v>61.394465612707428</v>
      </c>
      <c r="I92" s="90"/>
      <c r="J92" s="91"/>
      <c r="M92" s="90"/>
    </row>
    <row r="93" spans="1:13" x14ac:dyDescent="0.25">
      <c r="A93" s="90">
        <v>820</v>
      </c>
      <c r="B93" s="89" t="s">
        <v>381</v>
      </c>
      <c r="C93" s="89">
        <v>33.554031685977769</v>
      </c>
      <c r="D93" s="89">
        <v>16.208791208791208</v>
      </c>
      <c r="E93" s="89">
        <v>14.134275618374559</v>
      </c>
      <c r="F93" s="89">
        <v>40.933009965800565</v>
      </c>
      <c r="G93" s="92">
        <v>49.39184724015724</v>
      </c>
      <c r="I93" s="90"/>
      <c r="J93" s="91"/>
      <c r="M93" s="90"/>
    </row>
    <row r="94" spans="1:13" x14ac:dyDescent="0.25">
      <c r="A94" s="90">
        <v>825</v>
      </c>
      <c r="B94" s="89" t="s">
        <v>546</v>
      </c>
      <c r="D94" s="89">
        <v>50</v>
      </c>
      <c r="E94" s="89">
        <v>10</v>
      </c>
      <c r="F94" s="89">
        <v>56.236197176702483</v>
      </c>
      <c r="G94" s="94">
        <v>53.060345716520374</v>
      </c>
      <c r="I94" s="90"/>
      <c r="J94" s="91"/>
      <c r="M94" s="90"/>
    </row>
    <row r="95" spans="1:13" x14ac:dyDescent="0.25">
      <c r="A95" s="90">
        <v>840</v>
      </c>
      <c r="B95" s="89" t="s">
        <v>380</v>
      </c>
      <c r="C95" s="89">
        <v>69.244365885992053</v>
      </c>
      <c r="D95" s="89">
        <v>22.846441947565545</v>
      </c>
      <c r="E95" s="89">
        <v>16.650808753568029</v>
      </c>
      <c r="F95" s="89">
        <v>50.704363738250592</v>
      </c>
      <c r="G95" s="93">
        <v>56.960368327793752</v>
      </c>
      <c r="I95" s="90"/>
      <c r="J95" s="91"/>
      <c r="M95" s="90"/>
    </row>
    <row r="96" spans="1:13" x14ac:dyDescent="0.25">
      <c r="A96" s="90">
        <v>846</v>
      </c>
      <c r="B96" s="89" t="s">
        <v>379</v>
      </c>
      <c r="C96" s="89">
        <v>67.981438515081209</v>
      </c>
      <c r="D96" s="89">
        <v>24.178403755868544</v>
      </c>
      <c r="E96" s="89">
        <v>15.115465360391884</v>
      </c>
      <c r="F96" s="89">
        <v>47.481129956894527</v>
      </c>
      <c r="G96" s="92">
        <v>54.403055442344304</v>
      </c>
      <c r="I96" s="90"/>
      <c r="J96" s="91"/>
      <c r="M96" s="90"/>
    </row>
    <row r="97" spans="1:13" x14ac:dyDescent="0.25">
      <c r="A97" s="90">
        <v>849</v>
      </c>
      <c r="B97" s="89" t="s">
        <v>378</v>
      </c>
      <c r="C97" s="89">
        <v>54.609929078014183</v>
      </c>
      <c r="D97" s="89">
        <v>20.551378446115287</v>
      </c>
      <c r="E97" s="89">
        <v>16.598528209321341</v>
      </c>
      <c r="F97" s="89">
        <v>54.894643487533145</v>
      </c>
      <c r="G97" s="92">
        <v>63.340342833117489</v>
      </c>
      <c r="I97" s="90"/>
      <c r="J97" s="91"/>
      <c r="M97" s="90"/>
    </row>
    <row r="98" spans="1:13" x14ac:dyDescent="0.25">
      <c r="A98" s="90">
        <v>851</v>
      </c>
      <c r="B98" s="89" t="s">
        <v>377</v>
      </c>
      <c r="C98" s="89">
        <v>71.171579743008323</v>
      </c>
      <c r="D98" s="89">
        <v>27.81326781326781</v>
      </c>
      <c r="E98" s="89">
        <v>21.532528921507652</v>
      </c>
      <c r="F98" s="89">
        <v>51.891467312619078</v>
      </c>
      <c r="G98" s="93">
        <v>60.118490251733569</v>
      </c>
      <c r="I98" s="90"/>
      <c r="J98" s="91"/>
      <c r="M98" s="90"/>
    </row>
    <row r="99" spans="1:13" x14ac:dyDescent="0.25">
      <c r="A99" s="90">
        <v>860</v>
      </c>
      <c r="B99" s="89" t="s">
        <v>376</v>
      </c>
      <c r="C99" s="89">
        <v>52.209638019098371</v>
      </c>
      <c r="D99" s="89">
        <v>16.858789625360231</v>
      </c>
      <c r="E99" s="89">
        <v>15.87448084910014</v>
      </c>
      <c r="F99" s="89">
        <v>53.08215482834315</v>
      </c>
      <c r="G99" s="92">
        <v>61.580261616750697</v>
      </c>
      <c r="I99" s="90"/>
      <c r="J99" s="91"/>
      <c r="M99" s="9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4:Y72"/>
  <sheetViews>
    <sheetView topLeftCell="A14" zoomScaleNormal="100" workbookViewId="0">
      <selection activeCell="N28" sqref="N28"/>
    </sheetView>
  </sheetViews>
  <sheetFormatPr defaultRowHeight="10.5" x14ac:dyDescent="0.15"/>
  <cols>
    <col min="1" max="16384" width="9.140625" style="1"/>
  </cols>
  <sheetData>
    <row r="4" spans="1:24" x14ac:dyDescent="0.1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34" spans="2:25" ht="11.25" thickBot="1" x14ac:dyDescent="0.2"/>
    <row r="35" spans="2:25" ht="11.25" thickBot="1" x14ac:dyDescent="0.2">
      <c r="B35" s="2"/>
      <c r="C35" s="3"/>
      <c r="D35" s="3"/>
      <c r="E35" s="3"/>
      <c r="F35" s="3"/>
      <c r="G35" s="3"/>
      <c r="H35" s="3"/>
      <c r="I35" s="3"/>
      <c r="J35" s="3"/>
      <c r="K35" s="3"/>
      <c r="L35" s="4"/>
    </row>
    <row r="36" spans="2:25" x14ac:dyDescent="0.15">
      <c r="B36" s="5"/>
      <c r="C36" s="6"/>
      <c r="D36" s="6"/>
      <c r="E36" s="6"/>
      <c r="F36" s="6"/>
      <c r="G36" s="6"/>
      <c r="H36" s="6"/>
      <c r="I36" s="6"/>
      <c r="J36" s="6"/>
      <c r="K36" s="6"/>
      <c r="L36" s="7"/>
      <c r="O36" s="2"/>
      <c r="P36" s="3"/>
      <c r="Q36" s="3"/>
      <c r="R36" s="3"/>
      <c r="S36" s="3"/>
      <c r="T36" s="3"/>
      <c r="U36" s="3"/>
      <c r="V36" s="3"/>
      <c r="W36" s="3"/>
      <c r="X36" s="3"/>
      <c r="Y36" s="4"/>
    </row>
    <row r="37" spans="2:25" x14ac:dyDescent="0.15">
      <c r="B37" s="5"/>
      <c r="C37" s="6"/>
      <c r="D37" s="6"/>
      <c r="E37" s="6"/>
      <c r="F37" s="6"/>
      <c r="G37" s="6"/>
      <c r="H37" s="6"/>
      <c r="I37" s="6"/>
      <c r="J37" s="6"/>
      <c r="K37" s="6"/>
      <c r="L37" s="7"/>
      <c r="O37" s="5"/>
      <c r="P37" s="6"/>
      <c r="Q37" s="6"/>
      <c r="R37" s="6"/>
      <c r="S37" s="6"/>
      <c r="T37" s="6"/>
      <c r="U37" s="6"/>
      <c r="V37" s="6"/>
      <c r="W37" s="6"/>
      <c r="X37" s="6"/>
      <c r="Y37" s="7"/>
    </row>
    <row r="38" spans="2:25" x14ac:dyDescent="0.15">
      <c r="B38" s="5"/>
      <c r="C38" s="6"/>
      <c r="D38" s="6"/>
      <c r="E38" s="6"/>
      <c r="F38" s="6"/>
      <c r="G38" s="6"/>
      <c r="H38" s="6"/>
      <c r="I38" s="6"/>
      <c r="J38" s="6"/>
      <c r="K38" s="6"/>
      <c r="L38" s="7"/>
      <c r="O38" s="5"/>
      <c r="P38" s="6"/>
      <c r="Q38" s="6"/>
      <c r="R38" s="6"/>
      <c r="S38" s="6"/>
      <c r="T38" s="6"/>
      <c r="U38" s="6"/>
      <c r="V38" s="6"/>
      <c r="W38" s="6"/>
      <c r="X38" s="6"/>
      <c r="Y38" s="7"/>
    </row>
    <row r="39" spans="2:25" x14ac:dyDescent="0.15">
      <c r="B39" s="5"/>
      <c r="C39" s="6"/>
      <c r="D39" s="6"/>
      <c r="E39" s="6"/>
      <c r="F39" s="6"/>
      <c r="G39" s="6"/>
      <c r="H39" s="6"/>
      <c r="I39" s="6"/>
      <c r="J39" s="6"/>
      <c r="K39" s="6"/>
      <c r="L39" s="7"/>
      <c r="O39" s="5"/>
      <c r="P39" s="6"/>
      <c r="Q39" s="6"/>
      <c r="R39" s="6"/>
      <c r="S39" s="6"/>
      <c r="T39" s="6"/>
      <c r="U39" s="6"/>
      <c r="V39" s="6"/>
      <c r="W39" s="6"/>
      <c r="X39" s="6"/>
      <c r="Y39" s="7"/>
    </row>
    <row r="40" spans="2:25" x14ac:dyDescent="0.15">
      <c r="B40" s="5"/>
      <c r="C40" s="6"/>
      <c r="D40" s="6"/>
      <c r="E40" s="6"/>
      <c r="F40" s="6"/>
      <c r="G40" s="6"/>
      <c r="H40" s="6"/>
      <c r="I40" s="6"/>
      <c r="J40" s="6"/>
      <c r="K40" s="6"/>
      <c r="L40" s="7"/>
      <c r="O40" s="5"/>
      <c r="P40" s="6"/>
      <c r="Q40" s="6"/>
      <c r="R40" s="6"/>
      <c r="S40" s="6"/>
      <c r="T40" s="6"/>
      <c r="U40" s="6"/>
      <c r="V40" s="6"/>
      <c r="W40" s="6"/>
      <c r="X40" s="6"/>
      <c r="Y40" s="7"/>
    </row>
    <row r="41" spans="2:25" x14ac:dyDescent="0.15">
      <c r="B41" s="5"/>
      <c r="C41" s="6"/>
      <c r="D41" s="6"/>
      <c r="E41" s="6"/>
      <c r="F41" s="6"/>
      <c r="G41" s="6"/>
      <c r="H41" s="6"/>
      <c r="I41" s="6"/>
      <c r="J41" s="6"/>
      <c r="K41" s="6"/>
      <c r="L41" s="7"/>
      <c r="O41" s="5"/>
      <c r="P41" s="6"/>
      <c r="Q41" s="6"/>
      <c r="R41" s="6"/>
      <c r="S41" s="6"/>
      <c r="T41" s="6"/>
      <c r="U41" s="6"/>
      <c r="V41" s="6"/>
      <c r="W41" s="6"/>
      <c r="X41" s="6"/>
      <c r="Y41" s="7"/>
    </row>
    <row r="42" spans="2:25" x14ac:dyDescent="0.15">
      <c r="B42" s="5"/>
      <c r="C42" s="6"/>
      <c r="D42" s="6"/>
      <c r="E42" s="6"/>
      <c r="F42" s="6"/>
      <c r="G42" s="6"/>
      <c r="H42" s="6"/>
      <c r="I42" s="6"/>
      <c r="J42" s="6"/>
      <c r="K42" s="6"/>
      <c r="L42" s="7"/>
      <c r="O42" s="5"/>
      <c r="P42" s="6"/>
      <c r="Q42" s="6"/>
      <c r="R42" s="6"/>
      <c r="S42" s="6"/>
      <c r="T42" s="6"/>
      <c r="U42" s="6"/>
      <c r="V42" s="6"/>
      <c r="W42" s="6"/>
      <c r="X42" s="6"/>
      <c r="Y42" s="7"/>
    </row>
    <row r="43" spans="2:25" x14ac:dyDescent="0.15">
      <c r="B43" s="5"/>
      <c r="C43" s="6"/>
      <c r="D43" s="6"/>
      <c r="E43" s="6"/>
      <c r="G43" s="6"/>
      <c r="H43" s="6"/>
      <c r="I43" s="6"/>
      <c r="J43" s="6"/>
      <c r="K43" s="6"/>
      <c r="L43" s="7"/>
      <c r="O43" s="5"/>
      <c r="P43" s="6"/>
      <c r="Q43" s="6"/>
      <c r="R43" s="6"/>
      <c r="S43" s="6"/>
      <c r="T43" s="6"/>
      <c r="U43" s="6"/>
      <c r="V43" s="6"/>
      <c r="W43" s="6"/>
      <c r="X43" s="6"/>
      <c r="Y43" s="7"/>
    </row>
    <row r="44" spans="2:25" x14ac:dyDescent="0.15">
      <c r="B44" s="5"/>
      <c r="C44" s="6"/>
      <c r="D44" s="6"/>
      <c r="E44" s="6"/>
      <c r="F44" s="6"/>
      <c r="G44" s="6"/>
      <c r="H44" s="6"/>
      <c r="I44" s="6"/>
      <c r="J44" s="6"/>
      <c r="K44" s="6"/>
      <c r="L44" s="7"/>
      <c r="O44" s="5"/>
      <c r="P44" s="6"/>
      <c r="Q44" s="6"/>
      <c r="R44" s="6"/>
      <c r="S44" s="6"/>
      <c r="T44" s="6"/>
      <c r="U44" s="6"/>
      <c r="V44" s="6"/>
      <c r="W44" s="6"/>
      <c r="X44" s="6"/>
      <c r="Y44" s="7"/>
    </row>
    <row r="45" spans="2:25" x14ac:dyDescent="0.15">
      <c r="B45" s="5"/>
      <c r="C45" s="6"/>
      <c r="D45" s="6"/>
      <c r="E45" s="6"/>
      <c r="F45" s="6"/>
      <c r="G45" s="6"/>
      <c r="H45" s="6"/>
      <c r="I45" s="6"/>
      <c r="J45" s="6"/>
      <c r="K45" s="6"/>
      <c r="L45" s="7"/>
      <c r="O45" s="5"/>
      <c r="P45" s="6"/>
      <c r="Q45" s="6"/>
      <c r="R45" s="6"/>
      <c r="S45" s="6"/>
      <c r="T45" s="6"/>
      <c r="U45" s="6"/>
      <c r="V45" s="6"/>
      <c r="W45" s="6"/>
      <c r="X45" s="6"/>
      <c r="Y45" s="7"/>
    </row>
    <row r="46" spans="2:25" x14ac:dyDescent="0.15">
      <c r="B46" s="5"/>
      <c r="C46" s="6"/>
      <c r="D46" s="6"/>
      <c r="E46" s="6"/>
      <c r="F46" s="6"/>
      <c r="G46" s="6"/>
      <c r="H46" s="6"/>
      <c r="I46" s="6"/>
      <c r="J46" s="6"/>
      <c r="K46" s="6"/>
      <c r="L46" s="7"/>
      <c r="O46" s="5"/>
      <c r="P46" s="6"/>
      <c r="Q46" s="6"/>
      <c r="R46" s="6"/>
      <c r="S46" s="6"/>
      <c r="T46" s="6"/>
      <c r="U46" s="6"/>
      <c r="V46" s="6"/>
      <c r="W46" s="6"/>
      <c r="X46" s="6"/>
      <c r="Y46" s="7"/>
    </row>
    <row r="47" spans="2:25" x14ac:dyDescent="0.15">
      <c r="B47" s="5"/>
      <c r="C47" s="6"/>
      <c r="D47" s="6"/>
      <c r="E47" s="6"/>
      <c r="F47" s="6"/>
      <c r="G47" s="6"/>
      <c r="H47" s="6"/>
      <c r="I47" s="6"/>
      <c r="J47" s="6"/>
      <c r="K47" s="6"/>
      <c r="L47" s="7"/>
      <c r="O47" s="5"/>
      <c r="P47" s="6"/>
      <c r="Q47" s="6"/>
      <c r="R47" s="6"/>
      <c r="S47" s="6"/>
      <c r="T47" s="6"/>
      <c r="U47" s="6"/>
      <c r="V47" s="6"/>
      <c r="W47" s="6"/>
      <c r="X47" s="6"/>
      <c r="Y47" s="7"/>
    </row>
    <row r="48" spans="2:25" x14ac:dyDescent="0.15">
      <c r="B48" s="5"/>
      <c r="C48" s="6"/>
      <c r="D48" s="6"/>
      <c r="E48" s="6"/>
      <c r="F48" s="6"/>
      <c r="G48" s="6"/>
      <c r="H48" s="6"/>
      <c r="I48" s="6"/>
      <c r="J48" s="6"/>
      <c r="K48" s="6"/>
      <c r="L48" s="7"/>
      <c r="O48" s="5"/>
      <c r="P48" s="6"/>
      <c r="Q48" s="6"/>
      <c r="R48" s="6"/>
      <c r="S48" s="6"/>
      <c r="T48" s="6"/>
      <c r="U48" s="6"/>
      <c r="V48" s="6"/>
      <c r="W48" s="6"/>
      <c r="X48" s="6"/>
      <c r="Y48" s="7"/>
    </row>
    <row r="49" spans="2:25" x14ac:dyDescent="0.15">
      <c r="B49" s="5"/>
      <c r="C49" s="6"/>
      <c r="D49" s="6"/>
      <c r="E49" s="6"/>
      <c r="F49" s="6"/>
      <c r="G49" s="6"/>
      <c r="H49" s="6"/>
      <c r="I49" s="6"/>
      <c r="J49" s="6"/>
      <c r="K49" s="6"/>
      <c r="L49" s="7"/>
      <c r="O49" s="5"/>
      <c r="P49" s="6"/>
      <c r="Q49" s="6"/>
      <c r="R49" s="6"/>
      <c r="S49" s="6"/>
      <c r="T49" s="6"/>
      <c r="U49" s="6"/>
      <c r="V49" s="6"/>
      <c r="W49" s="6"/>
      <c r="X49" s="6"/>
      <c r="Y49" s="7"/>
    </row>
    <row r="50" spans="2:25" x14ac:dyDescent="0.15">
      <c r="B50" s="5"/>
      <c r="C50" s="6"/>
      <c r="D50" s="6"/>
      <c r="E50" s="6"/>
      <c r="F50" s="6"/>
      <c r="G50" s="6"/>
      <c r="H50" s="6"/>
      <c r="I50" s="6"/>
      <c r="J50" s="6"/>
      <c r="K50" s="6"/>
      <c r="L50" s="7"/>
      <c r="O50" s="5"/>
      <c r="P50" s="6"/>
      <c r="Q50" s="6"/>
      <c r="R50" s="6"/>
      <c r="S50" s="6"/>
      <c r="T50" s="6"/>
      <c r="U50" s="6"/>
      <c r="V50" s="6"/>
      <c r="W50" s="6"/>
      <c r="X50" s="6"/>
      <c r="Y50" s="7"/>
    </row>
    <row r="51" spans="2:25" x14ac:dyDescent="0.15">
      <c r="B51" s="5"/>
      <c r="C51" s="6"/>
      <c r="D51" s="6"/>
      <c r="E51" s="6"/>
      <c r="F51" s="6"/>
      <c r="G51" s="6"/>
      <c r="H51" s="6"/>
      <c r="I51" s="6"/>
      <c r="J51" s="6"/>
      <c r="K51" s="6"/>
      <c r="L51" s="7"/>
      <c r="O51" s="5"/>
      <c r="P51" s="6"/>
      <c r="Q51" s="6"/>
      <c r="R51" s="6"/>
      <c r="S51" s="6"/>
      <c r="T51" s="6"/>
      <c r="U51" s="6"/>
      <c r="V51" s="6"/>
      <c r="W51" s="6"/>
      <c r="X51" s="6"/>
      <c r="Y51" s="7"/>
    </row>
    <row r="52" spans="2:25" x14ac:dyDescent="0.15">
      <c r="B52" s="5"/>
      <c r="C52" s="6"/>
      <c r="D52" s="6"/>
      <c r="E52" s="6"/>
      <c r="F52" s="6"/>
      <c r="G52" s="6"/>
      <c r="H52" s="6"/>
      <c r="I52" s="6"/>
      <c r="J52" s="6"/>
      <c r="K52" s="6"/>
      <c r="L52" s="7"/>
      <c r="O52" s="5"/>
      <c r="P52" s="6"/>
      <c r="Q52" s="6"/>
      <c r="R52" s="6"/>
      <c r="S52" s="6"/>
      <c r="T52" s="6"/>
      <c r="U52" s="6"/>
      <c r="V52" s="6"/>
      <c r="W52" s="6"/>
      <c r="X52" s="6"/>
      <c r="Y52" s="7"/>
    </row>
    <row r="53" spans="2:25" x14ac:dyDescent="0.15">
      <c r="B53" s="5"/>
      <c r="C53" s="6"/>
      <c r="D53" s="6"/>
      <c r="E53" s="6"/>
      <c r="F53" s="6"/>
      <c r="G53" s="6"/>
      <c r="H53" s="6"/>
      <c r="I53" s="6"/>
      <c r="J53" s="6"/>
      <c r="K53" s="6"/>
      <c r="L53" s="7"/>
      <c r="O53" s="5"/>
      <c r="P53" s="6"/>
      <c r="Q53" s="6"/>
      <c r="R53" s="6"/>
      <c r="S53" s="6"/>
      <c r="T53" s="6"/>
      <c r="U53" s="6"/>
      <c r="V53" s="6"/>
      <c r="W53" s="6"/>
      <c r="X53" s="6"/>
      <c r="Y53" s="7"/>
    </row>
    <row r="54" spans="2:25" x14ac:dyDescent="0.15">
      <c r="B54" s="5"/>
      <c r="C54" s="6"/>
      <c r="D54" s="6"/>
      <c r="E54" s="6"/>
      <c r="F54" s="6"/>
      <c r="G54" s="6"/>
      <c r="H54" s="6"/>
      <c r="I54" s="6"/>
      <c r="J54" s="6"/>
      <c r="K54" s="6"/>
      <c r="L54" s="7"/>
      <c r="O54" s="5"/>
      <c r="P54" s="6"/>
      <c r="Q54" s="6"/>
      <c r="R54" s="6"/>
      <c r="S54" s="6"/>
      <c r="T54" s="6"/>
      <c r="U54" s="6"/>
      <c r="V54" s="6"/>
      <c r="W54" s="6"/>
      <c r="X54" s="6"/>
      <c r="Y54" s="7"/>
    </row>
    <row r="55" spans="2:25" x14ac:dyDescent="0.15">
      <c r="B55" s="5"/>
      <c r="C55" s="6"/>
      <c r="D55" s="6"/>
      <c r="E55" s="6"/>
      <c r="F55" s="6"/>
      <c r="G55" s="6"/>
      <c r="H55" s="6"/>
      <c r="I55" s="6"/>
      <c r="J55" s="6"/>
      <c r="K55" s="6"/>
      <c r="L55" s="7"/>
      <c r="O55" s="5"/>
      <c r="P55" s="6"/>
      <c r="Q55" s="6"/>
      <c r="R55" s="6"/>
      <c r="S55" s="6"/>
      <c r="T55" s="6"/>
      <c r="U55" s="6"/>
      <c r="V55" s="6"/>
      <c r="W55" s="6"/>
      <c r="X55" s="6"/>
      <c r="Y55" s="7"/>
    </row>
    <row r="56" spans="2:25" x14ac:dyDescent="0.15">
      <c r="B56" s="5"/>
      <c r="C56" s="6"/>
      <c r="D56" s="6"/>
      <c r="E56" s="6"/>
      <c r="F56" s="6"/>
      <c r="G56" s="6"/>
      <c r="H56" s="6"/>
      <c r="I56" s="6"/>
      <c r="J56" s="6"/>
      <c r="K56" s="6"/>
      <c r="L56" s="7"/>
      <c r="O56" s="5"/>
      <c r="P56" s="6"/>
      <c r="Q56" s="6"/>
      <c r="R56" s="6"/>
      <c r="S56" s="6"/>
      <c r="T56" s="6"/>
      <c r="U56" s="6"/>
      <c r="V56" s="6"/>
      <c r="W56" s="6"/>
      <c r="X56" s="6"/>
      <c r="Y56" s="7"/>
    </row>
    <row r="57" spans="2:25" x14ac:dyDescent="0.15">
      <c r="B57" s="5"/>
      <c r="C57" s="6"/>
      <c r="D57" s="6"/>
      <c r="E57" s="6"/>
      <c r="F57" s="6"/>
      <c r="G57" s="6"/>
      <c r="H57" s="6"/>
      <c r="I57" s="6"/>
      <c r="J57" s="6"/>
      <c r="K57" s="6"/>
      <c r="L57" s="7"/>
      <c r="O57" s="5"/>
      <c r="P57" s="6"/>
      <c r="Q57" s="6"/>
      <c r="R57" s="6"/>
      <c r="S57" s="6"/>
      <c r="T57" s="6"/>
      <c r="U57" s="6"/>
      <c r="V57" s="6"/>
      <c r="W57" s="6"/>
      <c r="X57" s="6"/>
      <c r="Y57" s="7"/>
    </row>
    <row r="58" spans="2:25" x14ac:dyDescent="0.15">
      <c r="B58" s="5"/>
      <c r="C58" s="6"/>
      <c r="D58" s="6"/>
      <c r="E58" s="6"/>
      <c r="F58" s="6"/>
      <c r="G58" s="6"/>
      <c r="H58" s="6"/>
      <c r="I58" s="6"/>
      <c r="J58" s="6"/>
      <c r="K58" s="6"/>
      <c r="L58" s="7"/>
      <c r="O58" s="5"/>
      <c r="P58" s="6"/>
      <c r="Q58" s="6"/>
      <c r="R58" s="6"/>
      <c r="S58" s="6"/>
      <c r="T58" s="6"/>
      <c r="U58" s="6"/>
      <c r="V58" s="6"/>
      <c r="W58" s="6"/>
      <c r="X58" s="6"/>
      <c r="Y58" s="7"/>
    </row>
    <row r="59" spans="2:25" x14ac:dyDescent="0.15">
      <c r="B59" s="5"/>
      <c r="C59" s="6"/>
      <c r="D59" s="6"/>
      <c r="E59" s="6"/>
      <c r="F59" s="6"/>
      <c r="G59" s="6"/>
      <c r="H59" s="6"/>
      <c r="I59" s="6"/>
      <c r="J59" s="6"/>
      <c r="K59" s="6"/>
      <c r="L59" s="7"/>
      <c r="O59" s="5"/>
      <c r="P59" s="6"/>
      <c r="Q59" s="6"/>
      <c r="R59" s="6"/>
      <c r="S59" s="6"/>
      <c r="T59" s="6"/>
      <c r="U59" s="6"/>
      <c r="V59" s="6"/>
      <c r="W59" s="6"/>
      <c r="X59" s="6"/>
      <c r="Y59" s="7"/>
    </row>
    <row r="60" spans="2:25" x14ac:dyDescent="0.15">
      <c r="B60" s="5"/>
      <c r="C60" s="6"/>
      <c r="D60" s="6"/>
      <c r="E60" s="6"/>
      <c r="F60" s="6"/>
      <c r="G60" s="6"/>
      <c r="H60" s="6"/>
      <c r="I60" s="6"/>
      <c r="J60" s="6"/>
      <c r="K60" s="6"/>
      <c r="L60" s="7"/>
      <c r="O60" s="5"/>
      <c r="P60" s="6"/>
      <c r="Q60" s="6"/>
      <c r="R60" s="6"/>
      <c r="S60" s="6"/>
      <c r="T60" s="6"/>
      <c r="U60" s="6"/>
      <c r="V60" s="6"/>
      <c r="W60" s="6"/>
      <c r="X60" s="6"/>
      <c r="Y60" s="7"/>
    </row>
    <row r="61" spans="2:25" x14ac:dyDescent="0.15">
      <c r="B61" s="5"/>
      <c r="C61" s="6"/>
      <c r="D61" s="6"/>
      <c r="E61" s="6"/>
      <c r="F61" s="6"/>
      <c r="G61" s="6"/>
      <c r="H61" s="6"/>
      <c r="I61" s="6"/>
      <c r="J61" s="6"/>
      <c r="K61" s="6"/>
      <c r="L61" s="7"/>
      <c r="O61" s="5"/>
      <c r="P61" s="6"/>
      <c r="Q61" s="6"/>
      <c r="R61" s="6"/>
      <c r="S61" s="6"/>
      <c r="T61" s="6"/>
      <c r="U61" s="6"/>
      <c r="V61" s="6"/>
      <c r="W61" s="6"/>
      <c r="X61" s="6"/>
      <c r="Y61" s="7"/>
    </row>
    <row r="62" spans="2:25" x14ac:dyDescent="0.15">
      <c r="B62" s="5"/>
      <c r="C62" s="6"/>
      <c r="D62" s="6"/>
      <c r="E62" s="6"/>
      <c r="F62" s="6"/>
      <c r="G62" s="6"/>
      <c r="H62" s="6"/>
      <c r="I62" s="6"/>
      <c r="J62" s="6"/>
      <c r="K62" s="6"/>
      <c r="L62" s="7"/>
      <c r="O62" s="5"/>
      <c r="P62" s="6"/>
      <c r="Q62" s="6"/>
      <c r="R62" s="6"/>
      <c r="S62" s="6"/>
      <c r="T62" s="6"/>
      <c r="U62" s="6"/>
      <c r="V62" s="6"/>
      <c r="W62" s="6"/>
      <c r="X62" s="6"/>
      <c r="Y62" s="7"/>
    </row>
    <row r="63" spans="2:25" x14ac:dyDescent="0.15">
      <c r="B63" s="5"/>
      <c r="C63" s="6"/>
      <c r="D63" s="6"/>
      <c r="E63" s="6"/>
      <c r="F63" s="6"/>
      <c r="G63" s="6"/>
      <c r="H63" s="6"/>
      <c r="I63" s="6"/>
      <c r="J63" s="6"/>
      <c r="K63" s="6"/>
      <c r="L63" s="7"/>
      <c r="O63" s="5"/>
      <c r="P63" s="6"/>
      <c r="Q63" s="6"/>
      <c r="R63" s="6"/>
      <c r="S63" s="6"/>
      <c r="T63" s="6"/>
      <c r="U63" s="6"/>
      <c r="V63" s="6"/>
      <c r="W63" s="6"/>
      <c r="X63" s="6"/>
      <c r="Y63" s="7"/>
    </row>
    <row r="64" spans="2:25" x14ac:dyDescent="0.15">
      <c r="B64" s="5"/>
      <c r="C64" s="97"/>
      <c r="D64" s="97"/>
      <c r="E64" s="97"/>
      <c r="F64" s="97"/>
      <c r="G64" s="97"/>
      <c r="H64" s="6"/>
      <c r="I64" s="6"/>
      <c r="J64" s="6"/>
      <c r="K64" s="6"/>
      <c r="L64" s="7"/>
      <c r="O64" s="5"/>
      <c r="P64" s="6"/>
      <c r="Q64" s="6"/>
      <c r="R64" s="6"/>
      <c r="S64" s="6"/>
      <c r="T64" s="6"/>
      <c r="U64" s="6"/>
      <c r="V64" s="6"/>
      <c r="W64" s="6"/>
      <c r="X64" s="6"/>
      <c r="Y64" s="7"/>
    </row>
    <row r="65" spans="2:25" ht="11.25" thickBot="1" x14ac:dyDescent="0.2">
      <c r="B65" s="8"/>
      <c r="C65" s="9"/>
      <c r="D65" s="9"/>
      <c r="E65" s="9"/>
      <c r="F65" s="9"/>
      <c r="G65" s="9"/>
      <c r="H65" s="9"/>
      <c r="I65" s="9"/>
      <c r="J65" s="9"/>
      <c r="K65" s="9"/>
      <c r="L65" s="10"/>
      <c r="O65" s="5"/>
      <c r="P65" s="6"/>
      <c r="Q65" s="6"/>
      <c r="R65" s="6"/>
      <c r="S65" s="6"/>
      <c r="T65" s="6"/>
      <c r="U65" s="6"/>
      <c r="V65" s="6"/>
      <c r="W65" s="6"/>
      <c r="X65" s="6"/>
      <c r="Y65" s="7"/>
    </row>
    <row r="66" spans="2:25" x14ac:dyDescent="0.15">
      <c r="O66" s="5"/>
      <c r="P66" s="6"/>
      <c r="Q66" s="6"/>
      <c r="R66" s="6"/>
      <c r="S66" s="6"/>
      <c r="T66" s="6"/>
      <c r="U66" s="6"/>
      <c r="V66" s="6"/>
      <c r="W66" s="6"/>
      <c r="X66" s="6"/>
      <c r="Y66" s="7"/>
    </row>
    <row r="67" spans="2:25" x14ac:dyDescent="0.15">
      <c r="C67" s="6"/>
      <c r="D67" s="6"/>
      <c r="E67" s="6"/>
      <c r="F67" s="6"/>
      <c r="G67" s="6"/>
      <c r="O67" s="5"/>
      <c r="P67" s="97"/>
      <c r="Q67" s="97"/>
      <c r="R67" s="97"/>
      <c r="S67" s="97"/>
      <c r="T67" s="97"/>
      <c r="U67" s="6"/>
      <c r="V67" s="6"/>
      <c r="W67" s="6"/>
      <c r="X67" s="6"/>
      <c r="Y67" s="7"/>
    </row>
    <row r="68" spans="2:25" ht="11.25" thickBot="1" x14ac:dyDescent="0.2">
      <c r="D68" s="96"/>
      <c r="O68" s="8"/>
      <c r="P68" s="9"/>
      <c r="Q68" s="9"/>
      <c r="R68" s="9"/>
      <c r="S68" s="9"/>
      <c r="T68" s="9"/>
      <c r="U68" s="9"/>
      <c r="V68" s="9"/>
      <c r="W68" s="9"/>
      <c r="X68" s="9"/>
      <c r="Y68" s="10"/>
    </row>
    <row r="72" spans="2:25" x14ac:dyDescent="0.15">
      <c r="P72" s="6"/>
      <c r="Q72" s="6"/>
      <c r="R72" s="6"/>
      <c r="S72" s="6"/>
      <c r="T72" s="6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K2:AY90"/>
  <sheetViews>
    <sheetView topLeftCell="K1" workbookViewId="0">
      <pane ySplit="3" topLeftCell="A4" activePane="bottomLeft" state="frozen"/>
      <selection activeCell="O16" sqref="O16"/>
      <selection pane="bottomLeft" activeCell="L1" sqref="L1:Z1"/>
    </sheetView>
  </sheetViews>
  <sheetFormatPr defaultRowHeight="15" x14ac:dyDescent="0.25"/>
  <cols>
    <col min="1" max="1" width="25.42578125" style="56" customWidth="1"/>
    <col min="2" max="2" width="23" style="56" customWidth="1"/>
    <col min="3" max="9" width="9.140625" style="56"/>
    <col min="10" max="10" width="58.7109375" style="56" bestFit="1" customWidth="1"/>
    <col min="11" max="11" width="28.28515625" style="56" bestFit="1" customWidth="1"/>
    <col min="12" max="12" width="31.7109375" style="56" customWidth="1"/>
    <col min="13" max="13" width="12.5703125" style="56" bestFit="1" customWidth="1"/>
    <col min="14" max="14" width="17.5703125" style="56" bestFit="1" customWidth="1"/>
    <col min="15" max="15" width="13.42578125" style="56" bestFit="1" customWidth="1"/>
    <col min="16" max="16" width="11" style="56" bestFit="1" customWidth="1"/>
    <col min="17" max="25" width="9.140625" style="56"/>
    <col min="26" max="26" width="11" style="56" customWidth="1"/>
    <col min="27" max="32" width="20.5703125" style="56" customWidth="1"/>
    <col min="33" max="16384" width="9.140625" style="56"/>
  </cols>
  <sheetData>
    <row r="2" spans="11:51" x14ac:dyDescent="0.25">
      <c r="AB2" s="56" t="s">
        <v>568</v>
      </c>
      <c r="AC2" s="56" t="s">
        <v>568</v>
      </c>
      <c r="AD2" s="56" t="s">
        <v>568</v>
      </c>
      <c r="AE2" s="56" t="s">
        <v>568</v>
      </c>
      <c r="AF2" s="56" t="s">
        <v>568</v>
      </c>
      <c r="AG2" s="56" t="s">
        <v>568</v>
      </c>
      <c r="AH2" s="56" t="s">
        <v>568</v>
      </c>
      <c r="AI2" s="56" t="s">
        <v>568</v>
      </c>
      <c r="AJ2" s="56" t="s">
        <v>568</v>
      </c>
      <c r="AK2" s="56" t="s">
        <v>568</v>
      </c>
      <c r="AL2" s="56" t="s">
        <v>568</v>
      </c>
      <c r="AM2" s="56" t="s">
        <v>568</v>
      </c>
      <c r="AN2" s="56" t="s">
        <v>568</v>
      </c>
      <c r="AO2" s="56" t="s">
        <v>568</v>
      </c>
      <c r="AP2" s="56" t="s">
        <v>568</v>
      </c>
      <c r="AQ2" s="56" t="s">
        <v>568</v>
      </c>
      <c r="AR2" s="56" t="s">
        <v>568</v>
      </c>
      <c r="AS2" s="56" t="s">
        <v>568</v>
      </c>
      <c r="AT2" s="56" t="s">
        <v>568</v>
      </c>
      <c r="AU2" s="56" t="s">
        <v>568</v>
      </c>
      <c r="AV2" s="56" t="s">
        <v>568</v>
      </c>
      <c r="AW2" s="56" t="s">
        <v>568</v>
      </c>
      <c r="AX2" s="56" t="s">
        <v>568</v>
      </c>
      <c r="AY2" s="56" t="s">
        <v>568</v>
      </c>
    </row>
    <row r="3" spans="11:51" x14ac:dyDescent="0.25">
      <c r="L3" s="99"/>
      <c r="M3" s="99" t="s">
        <v>567</v>
      </c>
      <c r="N3" s="99" t="s">
        <v>566</v>
      </c>
      <c r="O3" s="99" t="s">
        <v>480</v>
      </c>
      <c r="P3" s="99" t="s">
        <v>565</v>
      </c>
      <c r="Q3" s="99" t="s">
        <v>513</v>
      </c>
      <c r="R3" s="99" t="s">
        <v>479</v>
      </c>
      <c r="S3" s="99" t="s">
        <v>402</v>
      </c>
      <c r="T3" s="99" t="s">
        <v>564</v>
      </c>
      <c r="U3" s="99" t="s">
        <v>563</v>
      </c>
      <c r="V3" s="99" t="s">
        <v>562</v>
      </c>
      <c r="W3" s="99" t="s">
        <v>477</v>
      </c>
      <c r="X3" s="99" t="s">
        <v>561</v>
      </c>
      <c r="Y3" s="99" t="s">
        <v>365</v>
      </c>
      <c r="Z3" s="99" t="s">
        <v>560</v>
      </c>
    </row>
    <row r="4" spans="11:51" x14ac:dyDescent="0.25">
      <c r="K4" s="99" t="s">
        <v>559</v>
      </c>
      <c r="L4" s="59" t="s">
        <v>558</v>
      </c>
      <c r="M4" s="56">
        <v>18.68</v>
      </c>
      <c r="N4" s="56">
        <v>20.13</v>
      </c>
      <c r="O4" s="56">
        <v>18.72</v>
      </c>
      <c r="P4" s="56">
        <v>30.47</v>
      </c>
      <c r="Q4" s="56">
        <v>26.35</v>
      </c>
      <c r="R4" s="56">
        <v>0.4849</v>
      </c>
      <c r="S4" s="56">
        <v>4.87</v>
      </c>
      <c r="T4" s="56">
        <v>-6.6280000000000001</v>
      </c>
      <c r="U4" s="56">
        <v>6.1340000000000003</v>
      </c>
      <c r="V4" s="56">
        <v>-0.97060000000000002</v>
      </c>
      <c r="W4" s="56">
        <v>7.8789999999999996</v>
      </c>
      <c r="X4" s="56">
        <v>7.1310000000000002</v>
      </c>
      <c r="Y4" s="56">
        <v>9.1440000000000001</v>
      </c>
      <c r="Z4" s="56">
        <v>13.87</v>
      </c>
    </row>
    <row r="5" spans="11:51" x14ac:dyDescent="0.25">
      <c r="K5" s="99" t="s">
        <v>557</v>
      </c>
      <c r="L5" s="59" t="s">
        <v>556</v>
      </c>
      <c r="M5" s="56">
        <v>0.38151878266708916</v>
      </c>
      <c r="N5" s="56">
        <v>0.42069009202932051</v>
      </c>
      <c r="O5" s="56">
        <v>0.39432191969729302</v>
      </c>
      <c r="P5" s="56">
        <v>0.39654943000274923</v>
      </c>
      <c r="Q5" s="56">
        <v>0.40758613946064426</v>
      </c>
      <c r="R5" s="56">
        <v>0.3527900961908782</v>
      </c>
      <c r="S5" s="56">
        <v>0.35974909375106023</v>
      </c>
      <c r="T5" s="56">
        <v>0.30926413842080003</v>
      </c>
      <c r="U5" s="56">
        <v>0.35508501959886229</v>
      </c>
      <c r="V5" s="56">
        <v>0.29236690600645598</v>
      </c>
      <c r="W5" s="56">
        <v>0.36520188824695787</v>
      </c>
      <c r="X5" s="56">
        <v>0.32718701943981499</v>
      </c>
      <c r="Y5" s="56">
        <v>0.34748738621594777</v>
      </c>
      <c r="Z5" s="56">
        <v>0.37738755382213485</v>
      </c>
    </row>
    <row r="33" spans="31:32" x14ac:dyDescent="0.25">
      <c r="AE33" s="211"/>
      <c r="AF33" s="211"/>
    </row>
    <row r="87" spans="28:28" x14ac:dyDescent="0.25">
      <c r="AB87" s="56">
        <v>1.5084</v>
      </c>
    </row>
    <row r="88" spans="28:28" x14ac:dyDescent="0.25">
      <c r="AB88" s="56">
        <v>-29.995999999999999</v>
      </c>
    </row>
    <row r="89" spans="28:28" x14ac:dyDescent="0.25">
      <c r="AB89" s="56">
        <v>178.76</v>
      </c>
    </row>
    <row r="90" spans="28:28" x14ac:dyDescent="0.25">
      <c r="AB90" s="56">
        <v>-31.884</v>
      </c>
    </row>
  </sheetData>
  <mergeCells count="1">
    <mergeCell ref="AE33:AF33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U38:AG78"/>
  <sheetViews>
    <sheetView topLeftCell="L34" zoomScaleNormal="100" workbookViewId="0">
      <selection activeCell="V84" sqref="V77:AD84"/>
    </sheetView>
  </sheetViews>
  <sheetFormatPr defaultRowHeight="10.5" x14ac:dyDescent="0.15"/>
  <cols>
    <col min="1" max="16384" width="9.140625" style="1"/>
  </cols>
  <sheetData>
    <row r="38" spans="21:33" x14ac:dyDescent="0.15">
      <c r="U38" s="96"/>
    </row>
    <row r="40" spans="21:33" ht="11.25" x14ac:dyDescent="0.15">
      <c r="AB40" s="100"/>
    </row>
    <row r="44" spans="21:33" ht="11.25" thickBot="1" x14ac:dyDescent="0.2"/>
    <row r="45" spans="21:33" x14ac:dyDescent="0.15">
      <c r="V45" s="2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21:33" x14ac:dyDescent="0.15">
      <c r="V46" s="5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7"/>
    </row>
    <row r="47" spans="21:33" x14ac:dyDescent="0.15">
      <c r="V47" s="5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7"/>
    </row>
    <row r="48" spans="21:33" x14ac:dyDescent="0.15">
      <c r="V48" s="5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7"/>
    </row>
    <row r="49" spans="22:33" x14ac:dyDescent="0.15">
      <c r="V49" s="5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7"/>
    </row>
    <row r="50" spans="22:33" x14ac:dyDescent="0.15">
      <c r="V50" s="5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7"/>
    </row>
    <row r="51" spans="22:33" x14ac:dyDescent="0.15">
      <c r="V51" s="5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7"/>
    </row>
    <row r="52" spans="22:33" x14ac:dyDescent="0.15">
      <c r="V52" s="5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7"/>
    </row>
    <row r="53" spans="22:33" x14ac:dyDescent="0.15">
      <c r="V53" s="5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7"/>
    </row>
    <row r="54" spans="22:33" x14ac:dyDescent="0.15">
      <c r="V54" s="5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7"/>
    </row>
    <row r="55" spans="22:33" x14ac:dyDescent="0.15">
      <c r="V55" s="5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7"/>
    </row>
    <row r="56" spans="22:33" x14ac:dyDescent="0.15">
      <c r="V56" s="5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7"/>
    </row>
    <row r="57" spans="22:33" x14ac:dyDescent="0.15">
      <c r="V57" s="5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7"/>
    </row>
    <row r="58" spans="22:33" x14ac:dyDescent="0.15">
      <c r="V58" s="5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7"/>
    </row>
    <row r="59" spans="22:33" x14ac:dyDescent="0.15">
      <c r="V59" s="5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7"/>
    </row>
    <row r="60" spans="22:33" x14ac:dyDescent="0.15">
      <c r="V60" s="5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7"/>
    </row>
    <row r="61" spans="22:33" x14ac:dyDescent="0.15">
      <c r="V61" s="5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7"/>
    </row>
    <row r="62" spans="22:33" x14ac:dyDescent="0.15">
      <c r="V62" s="5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7"/>
    </row>
    <row r="63" spans="22:33" x14ac:dyDescent="0.15">
      <c r="V63" s="5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7"/>
    </row>
    <row r="64" spans="22:33" x14ac:dyDescent="0.15">
      <c r="V64" s="5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7"/>
    </row>
    <row r="65" spans="22:33" x14ac:dyDescent="0.15">
      <c r="V65" s="5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7"/>
    </row>
    <row r="66" spans="22:33" x14ac:dyDescent="0.15">
      <c r="V66" s="5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7"/>
    </row>
    <row r="67" spans="22:33" x14ac:dyDescent="0.15">
      <c r="V67" s="5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7"/>
    </row>
    <row r="68" spans="22:33" x14ac:dyDescent="0.15">
      <c r="V68" s="5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7"/>
    </row>
    <row r="69" spans="22:33" x14ac:dyDescent="0.15">
      <c r="V69" s="5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7"/>
    </row>
    <row r="70" spans="22:33" x14ac:dyDescent="0.15">
      <c r="V70" s="5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7"/>
    </row>
    <row r="71" spans="22:33" x14ac:dyDescent="0.15">
      <c r="V71" s="5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7"/>
    </row>
    <row r="72" spans="22:33" x14ac:dyDescent="0.15">
      <c r="V72" s="5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7"/>
    </row>
    <row r="73" spans="22:33" x14ac:dyDescent="0.15">
      <c r="V73" s="5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7"/>
    </row>
    <row r="74" spans="22:33" ht="11.25" thickBot="1" x14ac:dyDescent="0.2">
      <c r="V74" s="8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0"/>
    </row>
    <row r="78" spans="22:33" x14ac:dyDescent="0.15">
      <c r="W78" s="96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9:Q64"/>
  <sheetViews>
    <sheetView topLeftCell="A4" workbookViewId="0">
      <selection activeCell="R22" sqref="R22"/>
    </sheetView>
  </sheetViews>
  <sheetFormatPr defaultRowHeight="10.5" x14ac:dyDescent="0.15"/>
  <cols>
    <col min="1" max="16384" width="9.140625" style="1"/>
  </cols>
  <sheetData>
    <row r="9" spans="5:15" ht="11.25" thickBot="1" x14ac:dyDescent="0.2"/>
    <row r="10" spans="5:15" x14ac:dyDescent="0.15">
      <c r="E10" s="2"/>
      <c r="F10" s="3"/>
      <c r="G10" s="3"/>
      <c r="H10" s="3"/>
      <c r="I10" s="3"/>
      <c r="J10" s="3"/>
      <c r="K10" s="3"/>
      <c r="L10" s="3"/>
      <c r="M10" s="3"/>
      <c r="N10" s="3"/>
      <c r="O10" s="4"/>
    </row>
    <row r="11" spans="5:15" x14ac:dyDescent="0.15">
      <c r="E11" s="5"/>
      <c r="F11" s="6"/>
      <c r="G11" s="6"/>
      <c r="H11" s="6"/>
      <c r="I11" s="6"/>
      <c r="J11" s="6"/>
      <c r="K11" s="6"/>
      <c r="L11" s="6"/>
      <c r="M11" s="6"/>
      <c r="N11" s="6"/>
      <c r="O11" s="7"/>
    </row>
    <row r="12" spans="5:15" x14ac:dyDescent="0.15">
      <c r="E12" s="5"/>
      <c r="F12" s="6"/>
      <c r="G12" s="6"/>
      <c r="H12" s="6"/>
      <c r="I12" s="6"/>
      <c r="J12" s="6"/>
      <c r="K12" s="6"/>
      <c r="L12" s="6"/>
      <c r="M12" s="6"/>
      <c r="N12" s="6"/>
      <c r="O12" s="7"/>
    </row>
    <row r="13" spans="5:15" x14ac:dyDescent="0.15">
      <c r="E13" s="5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spans="5:15" x14ac:dyDescent="0.15">
      <c r="E14" s="5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spans="5:15" x14ac:dyDescent="0.15"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spans="5:15" x14ac:dyDescent="0.15">
      <c r="E16" s="5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spans="5:15" x14ac:dyDescent="0.15">
      <c r="E17" s="5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5:15" x14ac:dyDescent="0.15">
      <c r="E18" s="5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5:15" x14ac:dyDescent="0.15">
      <c r="E19" s="5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5:15" x14ac:dyDescent="0.15">
      <c r="E20" s="5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5:15" x14ac:dyDescent="0.15">
      <c r="E21" s="5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5:15" x14ac:dyDescent="0.15">
      <c r="E22" s="5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5:15" x14ac:dyDescent="0.15">
      <c r="E23" s="5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5:15" x14ac:dyDescent="0.15">
      <c r="E24" s="5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5:15" x14ac:dyDescent="0.15">
      <c r="E25" s="5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5:15" x14ac:dyDescent="0.15">
      <c r="E26" s="5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5:15" x14ac:dyDescent="0.15">
      <c r="E27" s="5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5:15" x14ac:dyDescent="0.15">
      <c r="E28" s="5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5:15" x14ac:dyDescent="0.15">
      <c r="E29" s="5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spans="5:15" x14ac:dyDescent="0.15">
      <c r="E30" s="5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5:15" x14ac:dyDescent="0.15">
      <c r="E31" s="5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spans="5:15" x14ac:dyDescent="0.15">
      <c r="E32" s="5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3:17" x14ac:dyDescent="0.15">
      <c r="E33" s="5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spans="3:17" x14ac:dyDescent="0.15">
      <c r="E34" s="5"/>
      <c r="F34" s="6"/>
      <c r="G34" s="6"/>
      <c r="H34" s="6"/>
      <c r="I34" s="6"/>
      <c r="J34" s="6"/>
      <c r="K34" s="6"/>
      <c r="L34" s="6"/>
      <c r="M34" s="6"/>
      <c r="N34" s="6"/>
      <c r="O34" s="7"/>
    </row>
    <row r="35" spans="3:17" ht="11.25" thickBot="1" x14ac:dyDescent="0.2">
      <c r="E35" s="8"/>
      <c r="F35" s="9"/>
      <c r="G35" s="9"/>
      <c r="H35" s="9"/>
      <c r="I35" s="9"/>
      <c r="J35" s="9"/>
      <c r="K35" s="9"/>
      <c r="L35" s="9"/>
      <c r="M35" s="9"/>
      <c r="N35" s="9"/>
      <c r="O35" s="10"/>
    </row>
    <row r="37" spans="3:17" ht="15" x14ac:dyDescent="0.25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</row>
    <row r="38" spans="3:17" ht="15" x14ac:dyDescent="0.25"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</row>
    <row r="39" spans="3:17" ht="15" x14ac:dyDescent="0.25"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</row>
    <row r="40" spans="3:17" ht="15" x14ac:dyDescent="0.25"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</row>
    <row r="41" spans="3:17" ht="15" x14ac:dyDescent="0.25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3:17" ht="15" x14ac:dyDescent="0.25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3:17" ht="15" x14ac:dyDescent="0.25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</row>
    <row r="44" spans="3:17" ht="15" x14ac:dyDescent="0.25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</row>
    <row r="45" spans="3:17" ht="15" x14ac:dyDescent="0.25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</row>
    <row r="46" spans="3:17" ht="15" x14ac:dyDescent="0.25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</row>
    <row r="47" spans="3:17" ht="15" x14ac:dyDescent="0.25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</row>
    <row r="48" spans="3:17" ht="15" x14ac:dyDescent="0.25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</row>
    <row r="49" spans="3:17" ht="15" x14ac:dyDescent="0.25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3:17" ht="15" x14ac:dyDescent="0.25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</row>
    <row r="51" spans="3:17" ht="15" x14ac:dyDescent="0.25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</row>
    <row r="52" spans="3:17" ht="15" x14ac:dyDescent="0.25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</row>
    <row r="53" spans="3:17" ht="15" x14ac:dyDescent="0.25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3:17" ht="15" x14ac:dyDescent="0.25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3:17" ht="15" x14ac:dyDescent="0.25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3:17" ht="15" x14ac:dyDescent="0.25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3:17" ht="15" x14ac:dyDescent="0.25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3:17" ht="15" x14ac:dyDescent="0.25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3:17" ht="15" x14ac:dyDescent="0.25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3:17" ht="15" x14ac:dyDescent="0.25"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</row>
    <row r="61" spans="3:17" ht="15" x14ac:dyDescent="0.25"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</row>
    <row r="62" spans="3:17" ht="15" x14ac:dyDescent="0.25"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3:17" ht="15" x14ac:dyDescent="0.25"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3:17" ht="15" x14ac:dyDescent="0.25"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78"/>
  <sheetViews>
    <sheetView zoomScaleNormal="100" workbookViewId="0">
      <selection activeCell="G16" sqref="G16"/>
    </sheetView>
  </sheetViews>
  <sheetFormatPr defaultRowHeight="15" x14ac:dyDescent="0.25"/>
  <cols>
    <col min="1" max="1" width="21.140625" style="89" customWidth="1"/>
    <col min="2" max="18" width="9.140625" style="89"/>
    <col min="19" max="19" width="9.7109375" style="89" bestFit="1" customWidth="1"/>
    <col min="20" max="16384" width="9.140625" style="89"/>
  </cols>
  <sheetData>
    <row r="1" spans="1:3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31" x14ac:dyDescent="0.25">
      <c r="A2" s="217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</row>
    <row r="3" spans="1:31" x14ac:dyDescent="0.25">
      <c r="A3" s="101"/>
      <c r="B3" s="89" t="s">
        <v>577</v>
      </c>
      <c r="C3" s="103" t="s">
        <v>566</v>
      </c>
      <c r="D3" s="89" t="s">
        <v>480</v>
      </c>
      <c r="E3" s="89" t="s">
        <v>434</v>
      </c>
      <c r="F3" s="89" t="s">
        <v>513</v>
      </c>
      <c r="G3" s="89" t="s">
        <v>479</v>
      </c>
      <c r="H3" s="89" t="s">
        <v>402</v>
      </c>
      <c r="I3" s="89" t="s">
        <v>576</v>
      </c>
      <c r="J3" s="89" t="s">
        <v>575</v>
      </c>
      <c r="K3" s="89" t="s">
        <v>574</v>
      </c>
      <c r="L3" s="89" t="s">
        <v>477</v>
      </c>
      <c r="M3" s="89" t="s">
        <v>573</v>
      </c>
      <c r="N3" s="89" t="s">
        <v>365</v>
      </c>
      <c r="O3" s="89" t="s">
        <v>560</v>
      </c>
      <c r="P3" s="89" t="s">
        <v>572</v>
      </c>
      <c r="Q3" s="89" t="s">
        <v>507</v>
      </c>
      <c r="R3" s="89" t="s">
        <v>508</v>
      </c>
      <c r="S3" s="89" t="s">
        <v>571</v>
      </c>
    </row>
    <row r="4" spans="1:31" x14ac:dyDescent="0.25">
      <c r="A4" s="56" t="s">
        <v>569</v>
      </c>
      <c r="B4" s="89">
        <v>8.5037631710988464</v>
      </c>
      <c r="C4" s="89">
        <v>1.1935152234084618</v>
      </c>
      <c r="D4" s="89">
        <v>6.359464627151052</v>
      </c>
      <c r="E4" s="89">
        <v>3.5197659142481785</v>
      </c>
      <c r="F4" s="89">
        <v>2.8610675039246463</v>
      </c>
      <c r="G4" s="89">
        <v>0.65813300031220745</v>
      </c>
      <c r="H4" s="89">
        <v>2.1485040276179515</v>
      </c>
      <c r="I4" s="89">
        <v>1.1311688311688313</v>
      </c>
      <c r="J4" s="89">
        <v>1.8961466535433071</v>
      </c>
      <c r="K4" s="89">
        <v>-0.21895861148197593</v>
      </c>
      <c r="L4" s="89">
        <v>3.717177656446871</v>
      </c>
      <c r="M4" s="89">
        <v>4.7882115643209335</v>
      </c>
      <c r="N4" s="89">
        <v>-0.71411879259980526</v>
      </c>
      <c r="O4" s="89">
        <v>1.4459327017314603</v>
      </c>
      <c r="P4" s="89">
        <v>4.1039648807520903</v>
      </c>
      <c r="Q4" s="89">
        <v>1.5282099647903762</v>
      </c>
      <c r="R4" s="89">
        <v>4.113733635401541</v>
      </c>
      <c r="S4" s="102">
        <v>2.8849835588550086</v>
      </c>
    </row>
    <row r="5" spans="1:31" x14ac:dyDescent="0.25">
      <c r="A5" s="56" t="s">
        <v>570</v>
      </c>
      <c r="B5" s="89">
        <v>8.7178171068759642</v>
      </c>
      <c r="C5" s="89">
        <v>7.0653916401168386</v>
      </c>
      <c r="D5" s="89">
        <v>5.6385316458231962</v>
      </c>
      <c r="E5" s="89">
        <v>5.6017942187825485</v>
      </c>
      <c r="F5" s="89">
        <v>4.9762421253836573</v>
      </c>
      <c r="G5" s="89">
        <v>4.9213896830900099</v>
      </c>
      <c r="H5" s="89">
        <v>4.7910239453876082</v>
      </c>
      <c r="I5" s="89">
        <v>4.6342750266266819</v>
      </c>
      <c r="J5" s="89">
        <v>4.3843022305533932</v>
      </c>
      <c r="K5" s="89">
        <v>4.1603131549739354</v>
      </c>
      <c r="L5" s="89">
        <v>4.2713984184596496</v>
      </c>
      <c r="M5" s="89">
        <v>4.3481909732705528</v>
      </c>
      <c r="N5" s="89">
        <v>4.0428840367205297</v>
      </c>
      <c r="O5" s="89">
        <v>4.0375107161543706</v>
      </c>
      <c r="P5" s="89">
        <v>6.8677841223338412</v>
      </c>
      <c r="Q5" s="89">
        <v>4.4087780813086379</v>
      </c>
      <c r="R5" s="89">
        <v>5.3176566938419203</v>
      </c>
      <c r="S5" s="102">
        <v>5.4253975723133907</v>
      </c>
    </row>
    <row r="6" spans="1:31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</row>
    <row r="7" spans="1:31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</row>
    <row r="8" spans="1:31" x14ac:dyDescent="0.25">
      <c r="A8" s="56"/>
      <c r="B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</row>
    <row r="9" spans="1:31" x14ac:dyDescent="0.25">
      <c r="A9" s="56"/>
      <c r="B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</row>
    <row r="10" spans="1:31" x14ac:dyDescent="0.25">
      <c r="A10" s="56"/>
      <c r="B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spans="1:31" x14ac:dyDescent="0.25">
      <c r="A11" s="56"/>
      <c r="B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spans="1:31" x14ac:dyDescent="0.25">
      <c r="A12" s="56"/>
      <c r="B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spans="1:31" x14ac:dyDescent="0.25">
      <c r="A13" s="56"/>
      <c r="B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spans="1:31" x14ac:dyDescent="0.25">
      <c r="A14" s="56"/>
      <c r="B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pans="1:31" x14ac:dyDescent="0.25">
      <c r="A15" s="56"/>
      <c r="B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spans="1:31" x14ac:dyDescent="0.25">
      <c r="A16" s="56"/>
      <c r="B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spans="1:19" x14ac:dyDescent="0.25">
      <c r="A17" s="56"/>
      <c r="B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spans="1:19" x14ac:dyDescent="0.25">
      <c r="A18" s="56"/>
      <c r="B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spans="1:19" x14ac:dyDescent="0.25">
      <c r="A19" s="56"/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  <row r="20" spans="1:19" x14ac:dyDescent="0.25">
      <c r="A20" s="56"/>
      <c r="B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</row>
    <row r="21" spans="1:19" x14ac:dyDescent="0.25">
      <c r="A21" s="56"/>
      <c r="B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</row>
    <row r="22" spans="1:19" x14ac:dyDescent="0.25">
      <c r="A22" s="56"/>
      <c r="B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</row>
    <row r="23" spans="1:19" x14ac:dyDescent="0.25">
      <c r="A23" s="56"/>
      <c r="B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</row>
    <row r="24" spans="1:19" x14ac:dyDescent="0.25">
      <c r="A24" s="56"/>
      <c r="B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</row>
    <row r="25" spans="1:19" x14ac:dyDescent="0.25">
      <c r="A25" s="56"/>
      <c r="B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</row>
    <row r="26" spans="1:19" x14ac:dyDescent="0.25">
      <c r="A26" s="56"/>
      <c r="B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</row>
    <row r="27" spans="1:19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</row>
    <row r="28" spans="1:19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</row>
    <row r="29" spans="1:19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1:19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</row>
    <row r="31" spans="1:19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</row>
    <row r="32" spans="1:19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</row>
    <row r="33" spans="1:19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</row>
    <row r="34" spans="1:19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</row>
    <row r="35" spans="1:19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1:19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</row>
    <row r="37" spans="1:19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1:19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</row>
    <row r="39" spans="1:19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</row>
    <row r="40" spans="1:19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</row>
    <row r="41" spans="1:19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1:19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1:19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</row>
    <row r="44" spans="1:19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</row>
    <row r="45" spans="1:19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</row>
    <row r="46" spans="1:19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</row>
    <row r="47" spans="1:19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</row>
    <row r="48" spans="1:19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</row>
    <row r="49" spans="1:19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</row>
    <row r="50" spans="1:19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</row>
    <row r="51" spans="1:19" x14ac:dyDescent="0.2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</row>
    <row r="52" spans="1:19" x14ac:dyDescent="0.2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</row>
    <row r="53" spans="1:19" x14ac:dyDescent="0.2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</row>
    <row r="54" spans="1:19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</row>
    <row r="55" spans="1:19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</row>
    <row r="56" spans="1:19" x14ac:dyDescent="0.2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</row>
    <row r="57" spans="1:19" x14ac:dyDescent="0.2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</row>
    <row r="58" spans="1:19" x14ac:dyDescent="0.2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</row>
    <row r="59" spans="1:19" x14ac:dyDescent="0.2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</row>
    <row r="60" spans="1:19" x14ac:dyDescent="0.2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</row>
    <row r="61" spans="1:19" x14ac:dyDescent="0.2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</row>
    <row r="62" spans="1:19" x14ac:dyDescent="0.2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</row>
    <row r="63" spans="1:19" x14ac:dyDescent="0.2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</row>
    <row r="64" spans="1:19" x14ac:dyDescent="0.2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</row>
    <row r="65" spans="1:19" x14ac:dyDescent="0.2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</row>
    <row r="66" spans="1:19" x14ac:dyDescent="0.2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</row>
    <row r="67" spans="1:19" x14ac:dyDescent="0.2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</row>
    <row r="68" spans="1:19" x14ac:dyDescent="0.2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</row>
    <row r="69" spans="1:19" x14ac:dyDescent="0.2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x14ac:dyDescent="0.2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x14ac:dyDescent="0.2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  <row r="72" spans="1:19" x14ac:dyDescent="0.2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</row>
    <row r="73" spans="1:19" x14ac:dyDescent="0.2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</row>
    <row r="74" spans="1:19" x14ac:dyDescent="0.2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</row>
    <row r="78" spans="1:19" x14ac:dyDescent="0.25">
      <c r="A78" s="101"/>
    </row>
  </sheetData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8:AA85"/>
  <sheetViews>
    <sheetView topLeftCell="A31" workbookViewId="0">
      <selection activeCell="C36" sqref="C36:J40"/>
    </sheetView>
  </sheetViews>
  <sheetFormatPr defaultRowHeight="10.5" x14ac:dyDescent="0.15"/>
  <cols>
    <col min="1" max="16384" width="9.140625" style="1"/>
  </cols>
  <sheetData>
    <row r="38" spans="3:27" ht="15" x14ac:dyDescent="0.25"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</row>
    <row r="39" spans="3:27" ht="15" x14ac:dyDescent="0.25">
      <c r="F39" s="100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</row>
    <row r="40" spans="3:27" ht="15" x14ac:dyDescent="0.25"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</row>
    <row r="41" spans="3:27" ht="15" x14ac:dyDescent="0.25"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</row>
    <row r="42" spans="3:27" ht="15.75" thickBot="1" x14ac:dyDescent="0.3"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</row>
    <row r="43" spans="3:27" ht="15" x14ac:dyDescent="0.25">
      <c r="C43" s="2"/>
      <c r="D43" s="3"/>
      <c r="E43" s="3"/>
      <c r="F43" s="3"/>
      <c r="G43" s="3"/>
      <c r="H43" s="3"/>
      <c r="I43" s="3"/>
      <c r="J43" s="3"/>
      <c r="K43" s="3"/>
      <c r="L43" s="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</row>
    <row r="44" spans="3:27" ht="15" x14ac:dyDescent="0.25">
      <c r="C44" s="5"/>
      <c r="D44" s="6"/>
      <c r="E44" s="6"/>
      <c r="F44" s="6"/>
      <c r="G44" s="6"/>
      <c r="H44" s="6"/>
      <c r="I44" s="6"/>
      <c r="J44" s="6"/>
      <c r="K44" s="6"/>
      <c r="L44" s="7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</row>
    <row r="45" spans="3:27" ht="15" x14ac:dyDescent="0.25">
      <c r="C45" s="5"/>
      <c r="D45" s="6"/>
      <c r="E45" s="6"/>
      <c r="F45" s="6"/>
      <c r="G45" s="6"/>
      <c r="H45" s="6"/>
      <c r="I45" s="6"/>
      <c r="J45" s="6"/>
      <c r="K45" s="6"/>
      <c r="L45" s="7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</row>
    <row r="46" spans="3:27" ht="15" x14ac:dyDescent="0.25">
      <c r="C46" s="5"/>
      <c r="D46" s="6"/>
      <c r="E46" s="6"/>
      <c r="F46" s="6"/>
      <c r="G46" s="6"/>
      <c r="H46" s="6"/>
      <c r="I46" s="6"/>
      <c r="J46" s="6"/>
      <c r="K46" s="6"/>
      <c r="L46" s="7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</row>
    <row r="47" spans="3:27" ht="15" x14ac:dyDescent="0.25">
      <c r="C47" s="5"/>
      <c r="D47" s="6"/>
      <c r="E47" s="6"/>
      <c r="F47" s="6"/>
      <c r="G47" s="6"/>
      <c r="H47" s="6"/>
      <c r="I47" s="6"/>
      <c r="J47" s="6"/>
      <c r="K47" s="6"/>
      <c r="L47" s="7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</row>
    <row r="48" spans="3:27" ht="15" x14ac:dyDescent="0.25">
      <c r="C48" s="5"/>
      <c r="D48" s="6"/>
      <c r="E48" s="6"/>
      <c r="F48" s="6"/>
      <c r="G48" s="6"/>
      <c r="H48" s="6"/>
      <c r="I48" s="6"/>
      <c r="J48" s="6"/>
      <c r="K48" s="6"/>
      <c r="L48" s="7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</row>
    <row r="49" spans="2:27" ht="15" x14ac:dyDescent="0.25">
      <c r="C49" s="5"/>
      <c r="D49" s="6"/>
      <c r="E49" s="6"/>
      <c r="F49" s="6"/>
      <c r="G49" s="6"/>
      <c r="H49" s="6"/>
      <c r="I49" s="6"/>
      <c r="J49" s="6"/>
      <c r="K49" s="6"/>
      <c r="L49" s="7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</row>
    <row r="50" spans="2:27" ht="15" x14ac:dyDescent="0.25">
      <c r="C50" s="5"/>
      <c r="D50" s="6"/>
      <c r="E50" s="6"/>
      <c r="F50" s="6"/>
      <c r="G50" s="6"/>
      <c r="H50" s="6"/>
      <c r="I50" s="6"/>
      <c r="J50" s="6"/>
      <c r="K50" s="6"/>
      <c r="L50" s="7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</row>
    <row r="51" spans="2:27" ht="15" x14ac:dyDescent="0.25">
      <c r="C51" s="5"/>
      <c r="D51" s="6"/>
      <c r="E51" s="6"/>
      <c r="F51" s="6"/>
      <c r="G51" s="6"/>
      <c r="H51" s="6"/>
      <c r="I51" s="6"/>
      <c r="J51" s="6"/>
      <c r="K51" s="6"/>
      <c r="L51" s="7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</row>
    <row r="52" spans="2:27" ht="15" x14ac:dyDescent="0.25">
      <c r="C52" s="5"/>
      <c r="D52" s="6"/>
      <c r="E52" s="6"/>
      <c r="F52" s="6"/>
      <c r="G52" s="6"/>
      <c r="H52" s="6"/>
      <c r="I52" s="6"/>
      <c r="J52" s="6"/>
      <c r="K52" s="6"/>
      <c r="L52" s="7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</row>
    <row r="53" spans="2:27" ht="15" x14ac:dyDescent="0.25">
      <c r="C53" s="5"/>
      <c r="D53" s="6"/>
      <c r="E53" s="6"/>
      <c r="F53" s="6"/>
      <c r="G53" s="6"/>
      <c r="H53" s="6"/>
      <c r="I53" s="6"/>
      <c r="J53" s="6"/>
      <c r="K53" s="6"/>
      <c r="L53" s="7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</row>
    <row r="54" spans="2:27" ht="15" x14ac:dyDescent="0.25">
      <c r="C54" s="5"/>
      <c r="D54" s="6"/>
      <c r="E54" s="6"/>
      <c r="F54" s="6"/>
      <c r="G54" s="6"/>
      <c r="H54" s="6"/>
      <c r="I54" s="6"/>
      <c r="J54" s="6"/>
      <c r="K54" s="6"/>
      <c r="L54" s="7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</row>
    <row r="55" spans="2:27" ht="15" x14ac:dyDescent="0.25">
      <c r="C55" s="5"/>
      <c r="D55" s="6"/>
      <c r="E55" s="6"/>
      <c r="F55" s="6"/>
      <c r="G55" s="6"/>
      <c r="H55" s="6"/>
      <c r="I55" s="6"/>
      <c r="J55" s="6"/>
      <c r="K55" s="6"/>
      <c r="L55" s="7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</row>
    <row r="56" spans="2:27" ht="15" x14ac:dyDescent="0.25">
      <c r="C56" s="5"/>
      <c r="D56" s="6"/>
      <c r="E56" s="6"/>
      <c r="F56" s="6"/>
      <c r="G56" s="6"/>
      <c r="H56" s="6"/>
      <c r="I56" s="6"/>
      <c r="J56" s="6"/>
      <c r="K56" s="6"/>
      <c r="L56" s="7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</row>
    <row r="57" spans="2:27" ht="15" x14ac:dyDescent="0.25">
      <c r="C57" s="5"/>
      <c r="D57" s="6"/>
      <c r="E57" s="6"/>
      <c r="F57" s="6"/>
      <c r="G57" s="6"/>
      <c r="H57" s="6"/>
      <c r="I57" s="6"/>
      <c r="J57" s="6"/>
      <c r="K57" s="6"/>
      <c r="L57" s="7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</row>
    <row r="58" spans="2:27" ht="15" x14ac:dyDescent="0.25">
      <c r="C58" s="5"/>
      <c r="D58" s="6"/>
      <c r="E58" s="6"/>
      <c r="F58" s="6"/>
      <c r="G58" s="6"/>
      <c r="H58" s="6"/>
      <c r="I58" s="6"/>
      <c r="J58" s="6"/>
      <c r="K58" s="6"/>
      <c r="L58" s="7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</row>
    <row r="59" spans="2:27" ht="15" x14ac:dyDescent="0.25">
      <c r="C59" s="5"/>
      <c r="D59" s="6"/>
      <c r="E59" s="6"/>
      <c r="F59" s="6"/>
      <c r="G59" s="6"/>
      <c r="H59" s="6"/>
      <c r="I59" s="6"/>
      <c r="J59" s="6"/>
      <c r="K59" s="6"/>
      <c r="L59" s="7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</row>
    <row r="60" spans="2:27" ht="15" x14ac:dyDescent="0.25">
      <c r="C60" s="5"/>
      <c r="D60" s="6"/>
      <c r="E60" s="6"/>
      <c r="F60" s="6"/>
      <c r="G60" s="6"/>
      <c r="H60" s="6"/>
      <c r="I60" s="6"/>
      <c r="J60" s="6"/>
      <c r="K60" s="6"/>
      <c r="L60" s="7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</row>
    <row r="61" spans="2:27" ht="15" x14ac:dyDescent="0.25">
      <c r="C61" s="5"/>
      <c r="D61" s="6"/>
      <c r="E61" s="6"/>
      <c r="F61" s="6"/>
      <c r="G61" s="6"/>
      <c r="H61" s="6"/>
      <c r="I61" s="6"/>
      <c r="J61" s="6"/>
      <c r="K61" s="6"/>
      <c r="L61" s="7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</row>
    <row r="62" spans="2:27" ht="15" x14ac:dyDescent="0.25">
      <c r="C62" s="5"/>
      <c r="D62" s="6"/>
      <c r="E62" s="6"/>
      <c r="F62" s="6"/>
      <c r="G62" s="6"/>
      <c r="H62" s="6"/>
      <c r="I62" s="6"/>
      <c r="J62" s="6"/>
      <c r="K62" s="6"/>
      <c r="L62" s="7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</row>
    <row r="63" spans="2:27" ht="15" x14ac:dyDescent="0.25">
      <c r="B63" s="104"/>
      <c r="C63" s="111"/>
      <c r="D63" s="110"/>
      <c r="E63" s="110"/>
      <c r="F63" s="110"/>
      <c r="G63" s="110"/>
      <c r="H63" s="110"/>
      <c r="I63" s="110"/>
      <c r="J63" s="110"/>
      <c r="K63" s="110"/>
      <c r="L63" s="109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</row>
    <row r="64" spans="2:27" ht="15" x14ac:dyDescent="0.25">
      <c r="B64" s="104"/>
      <c r="C64" s="108"/>
      <c r="D64" s="107"/>
      <c r="E64" s="107"/>
      <c r="F64" s="107"/>
      <c r="G64" s="107"/>
      <c r="H64" s="107"/>
      <c r="I64" s="107"/>
      <c r="J64" s="107"/>
      <c r="K64" s="107"/>
      <c r="L64" s="106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</row>
    <row r="65" spans="2:27" ht="15" x14ac:dyDescent="0.25"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</row>
    <row r="66" spans="2:27" ht="15" x14ac:dyDescent="0.25">
      <c r="B66" s="104"/>
      <c r="C66" s="105"/>
      <c r="D66" s="105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</row>
    <row r="67" spans="2:27" ht="15" x14ac:dyDescent="0.25"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</row>
    <row r="68" spans="2:27" ht="15" x14ac:dyDescent="0.25"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</row>
    <row r="69" spans="2:27" ht="15" x14ac:dyDescent="0.25"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</row>
    <row r="70" spans="2:27" ht="15" x14ac:dyDescent="0.25"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</row>
    <row r="71" spans="2:27" ht="15" x14ac:dyDescent="0.25"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</row>
    <row r="72" spans="2:27" ht="15" x14ac:dyDescent="0.25"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</row>
    <row r="73" spans="2:27" ht="15" x14ac:dyDescent="0.25"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</row>
    <row r="74" spans="2:27" ht="15" x14ac:dyDescent="0.25"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</row>
    <row r="75" spans="2:27" ht="15" x14ac:dyDescent="0.25"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</row>
    <row r="76" spans="2:27" ht="15" x14ac:dyDescent="0.25"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</row>
    <row r="77" spans="2:27" ht="15" x14ac:dyDescent="0.25"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</row>
    <row r="78" spans="2:27" ht="15" x14ac:dyDescent="0.25"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</row>
    <row r="79" spans="2:27" ht="15" x14ac:dyDescent="0.25"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</row>
    <row r="80" spans="2:27" ht="15" x14ac:dyDescent="0.25"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</row>
    <row r="81" spans="13:27" ht="15" x14ac:dyDescent="0.25"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</row>
    <row r="82" spans="13:27" ht="15" x14ac:dyDescent="0.25"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</row>
    <row r="83" spans="13:27" ht="15" x14ac:dyDescent="0.25"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</row>
    <row r="84" spans="13:27" ht="15" x14ac:dyDescent="0.25"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</row>
    <row r="85" spans="13:27" ht="15" x14ac:dyDescent="0.25"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V3"/>
  <sheetViews>
    <sheetView workbookViewId="0">
      <selection activeCell="O9" sqref="A1:O9"/>
    </sheetView>
  </sheetViews>
  <sheetFormatPr defaultRowHeight="12.75" x14ac:dyDescent="0.2"/>
  <cols>
    <col min="1" max="1" width="46.85546875" style="159" bestFit="1" customWidth="1"/>
    <col min="2" max="11" width="9.140625" style="159"/>
    <col min="12" max="12" width="12.85546875" style="159" bestFit="1" customWidth="1"/>
    <col min="13" max="17" width="9.140625" style="159"/>
    <col min="18" max="18" width="38.140625" style="159" customWidth="1"/>
    <col min="19" max="19" width="15.85546875" style="159" bestFit="1" customWidth="1"/>
    <col min="20" max="118" width="12" style="159" customWidth="1"/>
    <col min="119" max="120" width="4" style="159" customWidth="1"/>
    <col min="121" max="121" width="6" style="159" customWidth="1"/>
    <col min="122" max="125" width="4" style="159" customWidth="1"/>
    <col min="126" max="126" width="12" style="159" customWidth="1"/>
    <col min="127" max="128" width="7" style="159" customWidth="1"/>
    <col min="129" max="130" width="12" style="159" customWidth="1"/>
    <col min="131" max="16384" width="9.140625" style="159"/>
  </cols>
  <sheetData>
    <row r="1" spans="1:100" x14ac:dyDescent="0.2">
      <c r="B1" s="159" t="s">
        <v>373</v>
      </c>
      <c r="C1" s="159" t="s">
        <v>549</v>
      </c>
      <c r="D1" s="159" t="s">
        <v>459</v>
      </c>
      <c r="E1" s="159" t="s">
        <v>458</v>
      </c>
      <c r="F1" s="159" t="s">
        <v>457</v>
      </c>
      <c r="G1" s="159" t="s">
        <v>456</v>
      </c>
      <c r="H1" s="159" t="s">
        <v>455</v>
      </c>
      <c r="I1" s="159" t="s">
        <v>454</v>
      </c>
      <c r="J1" s="159" t="s">
        <v>453</v>
      </c>
      <c r="K1" s="159" t="s">
        <v>452</v>
      </c>
      <c r="L1" s="159" t="s">
        <v>451</v>
      </c>
      <c r="M1" s="159" t="s">
        <v>450</v>
      </c>
      <c r="N1" s="159" t="s">
        <v>449</v>
      </c>
      <c r="O1" s="159" t="s">
        <v>448</v>
      </c>
      <c r="P1" s="159" t="s">
        <v>447</v>
      </c>
      <c r="Q1" s="159" t="s">
        <v>446</v>
      </c>
      <c r="R1" s="159" t="s">
        <v>445</v>
      </c>
      <c r="S1" s="159" t="s">
        <v>444</v>
      </c>
      <c r="T1" s="159" t="s">
        <v>443</v>
      </c>
      <c r="U1" s="159" t="s">
        <v>442</v>
      </c>
      <c r="V1" s="159" t="s">
        <v>441</v>
      </c>
      <c r="W1" s="159" t="s">
        <v>372</v>
      </c>
      <c r="X1" s="159" t="s">
        <v>440</v>
      </c>
      <c r="Y1" s="159" t="s">
        <v>439</v>
      </c>
      <c r="Z1" s="159" t="s">
        <v>438</v>
      </c>
      <c r="AA1" s="159" t="s">
        <v>371</v>
      </c>
      <c r="AB1" s="159" t="s">
        <v>437</v>
      </c>
      <c r="AC1" s="159" t="s">
        <v>436</v>
      </c>
      <c r="AD1" s="159" t="s">
        <v>435</v>
      </c>
      <c r="AE1" s="159" t="s">
        <v>434</v>
      </c>
      <c r="AF1" s="159" t="s">
        <v>433</v>
      </c>
      <c r="AG1" s="159" t="s">
        <v>432</v>
      </c>
      <c r="AH1" s="159" t="s">
        <v>431</v>
      </c>
      <c r="AI1" s="159" t="s">
        <v>430</v>
      </c>
      <c r="AJ1" s="159" t="s">
        <v>429</v>
      </c>
      <c r="AK1" s="159" t="s">
        <v>428</v>
      </c>
      <c r="AL1" s="159" t="s">
        <v>370</v>
      </c>
      <c r="AM1" s="159" t="s">
        <v>427</v>
      </c>
      <c r="AN1" s="159" t="s">
        <v>426</v>
      </c>
      <c r="AO1" s="159" t="s">
        <v>425</v>
      </c>
      <c r="AP1" s="159" t="s">
        <v>424</v>
      </c>
      <c r="AQ1" s="159" t="s">
        <v>369</v>
      </c>
      <c r="AR1" s="159" t="s">
        <v>423</v>
      </c>
      <c r="AS1" s="159" t="s">
        <v>422</v>
      </c>
      <c r="AT1" s="159" t="s">
        <v>421</v>
      </c>
      <c r="AU1" s="159" t="s">
        <v>481</v>
      </c>
      <c r="AV1" s="159" t="s">
        <v>420</v>
      </c>
      <c r="AW1" s="159" t="s">
        <v>580</v>
      </c>
      <c r="AX1" s="159" t="s">
        <v>419</v>
      </c>
      <c r="AY1" s="159" t="s">
        <v>418</v>
      </c>
      <c r="AZ1" s="159" t="s">
        <v>417</v>
      </c>
      <c r="BA1" s="159" t="s">
        <v>416</v>
      </c>
      <c r="BB1" s="159" t="s">
        <v>368</v>
      </c>
      <c r="BC1" s="159" t="s">
        <v>415</v>
      </c>
      <c r="BD1" s="159" t="s">
        <v>414</v>
      </c>
      <c r="BE1" s="159" t="s">
        <v>413</v>
      </c>
      <c r="BF1" s="159" t="s">
        <v>548</v>
      </c>
      <c r="BG1" s="159" t="s">
        <v>412</v>
      </c>
      <c r="BH1" s="159" t="s">
        <v>411</v>
      </c>
      <c r="BI1" s="159" t="s">
        <v>367</v>
      </c>
      <c r="BJ1" s="159" t="s">
        <v>410</v>
      </c>
      <c r="BK1" s="159" t="s">
        <v>409</v>
      </c>
      <c r="BL1" s="159" t="s">
        <v>547</v>
      </c>
      <c r="BM1" s="159" t="s">
        <v>408</v>
      </c>
      <c r="BN1" s="159" t="s">
        <v>407</v>
      </c>
      <c r="BO1" s="159" t="s">
        <v>406</v>
      </c>
      <c r="BP1" s="159" t="s">
        <v>405</v>
      </c>
      <c r="BQ1" s="159" t="s">
        <v>404</v>
      </c>
      <c r="BR1" s="159" t="s">
        <v>403</v>
      </c>
      <c r="BS1" s="159" t="s">
        <v>402</v>
      </c>
      <c r="BT1" s="159" t="s">
        <v>401</v>
      </c>
      <c r="BU1" s="159" t="s">
        <v>400</v>
      </c>
      <c r="BV1" s="159" t="s">
        <v>399</v>
      </c>
      <c r="BW1" s="159" t="s">
        <v>398</v>
      </c>
      <c r="BX1" s="159" t="s">
        <v>397</v>
      </c>
      <c r="BY1" s="159" t="s">
        <v>396</v>
      </c>
      <c r="BZ1" s="159" t="s">
        <v>395</v>
      </c>
      <c r="CA1" s="159" t="s">
        <v>394</v>
      </c>
      <c r="CB1" s="159" t="s">
        <v>393</v>
      </c>
      <c r="CC1" s="159" t="s">
        <v>392</v>
      </c>
      <c r="CD1" s="159" t="s">
        <v>391</v>
      </c>
      <c r="CE1" s="159" t="s">
        <v>390</v>
      </c>
      <c r="CF1" s="159" t="s">
        <v>366</v>
      </c>
      <c r="CG1" s="159" t="s">
        <v>389</v>
      </c>
      <c r="CH1" s="159" t="s">
        <v>388</v>
      </c>
      <c r="CI1" s="159" t="s">
        <v>387</v>
      </c>
      <c r="CJ1" s="159" t="s">
        <v>386</v>
      </c>
      <c r="CK1" s="159" t="s">
        <v>385</v>
      </c>
      <c r="CL1" s="159" t="s">
        <v>384</v>
      </c>
      <c r="CM1" s="159" t="s">
        <v>365</v>
      </c>
      <c r="CN1" s="159" t="s">
        <v>383</v>
      </c>
      <c r="CO1" s="159" t="s">
        <v>382</v>
      </c>
      <c r="CP1" s="159" t="s">
        <v>381</v>
      </c>
      <c r="CQ1" s="159" t="s">
        <v>546</v>
      </c>
      <c r="CR1" s="159" t="s">
        <v>380</v>
      </c>
      <c r="CS1" s="159" t="s">
        <v>379</v>
      </c>
      <c r="CT1" s="159" t="s">
        <v>378</v>
      </c>
      <c r="CU1" s="159" t="s">
        <v>377</v>
      </c>
      <c r="CV1" s="159" t="s">
        <v>376</v>
      </c>
    </row>
    <row r="2" spans="1:100" x14ac:dyDescent="0.2">
      <c r="A2" s="158" t="s">
        <v>579</v>
      </c>
      <c r="B2" s="159">
        <v>139.27228684995887</v>
      </c>
      <c r="C2" s="159">
        <v>115.82030063348535</v>
      </c>
      <c r="D2" s="159">
        <v>88.576244283338056</v>
      </c>
      <c r="E2" s="159">
        <v>94.788320556790822</v>
      </c>
      <c r="F2" s="159">
        <v>92.958290317841815</v>
      </c>
      <c r="G2" s="159">
        <v>124.19050207209783</v>
      </c>
      <c r="H2" s="159">
        <v>100.01889060403686</v>
      </c>
      <c r="I2" s="159">
        <v>99.954562589568297</v>
      </c>
      <c r="J2" s="159">
        <v>86.490918891789107</v>
      </c>
      <c r="K2" s="159">
        <v>75.49561132767731</v>
      </c>
      <c r="L2" s="159">
        <v>87.759580523338897</v>
      </c>
      <c r="M2" s="159">
        <v>81.979048204837724</v>
      </c>
      <c r="N2" s="159">
        <v>107.00030696746255</v>
      </c>
      <c r="O2" s="159">
        <v>92.272973215828031</v>
      </c>
      <c r="P2" s="159">
        <v>78.625745179328817</v>
      </c>
      <c r="Q2" s="159">
        <v>93.742383829013946</v>
      </c>
      <c r="R2" s="159">
        <v>78.356495790982606</v>
      </c>
      <c r="S2" s="159">
        <v>89.443287241457554</v>
      </c>
      <c r="T2" s="159">
        <v>83.548801555697196</v>
      </c>
      <c r="U2" s="159">
        <v>87.14983238373506</v>
      </c>
      <c r="V2" s="159">
        <v>114.49044493256473</v>
      </c>
      <c r="W2" s="159">
        <v>92.831754905928918</v>
      </c>
      <c r="X2" s="159">
        <v>104.91003203813692</v>
      </c>
      <c r="Y2" s="159">
        <v>108.19600124994425</v>
      </c>
      <c r="Z2" s="159">
        <v>84.23931553098285</v>
      </c>
      <c r="AA2" s="159">
        <v>88.58491805279543</v>
      </c>
      <c r="AB2" s="159">
        <v>77.617437965714714</v>
      </c>
      <c r="AC2" s="159">
        <v>86.082639946813956</v>
      </c>
      <c r="AD2" s="159">
        <v>96.907986578444593</v>
      </c>
      <c r="AE2" s="159">
        <v>92.539056745790461</v>
      </c>
      <c r="AF2" s="159">
        <v>75.479409403031909</v>
      </c>
      <c r="AG2" s="159">
        <v>103.9658887243276</v>
      </c>
      <c r="AH2" s="159">
        <v>90.192794300861578</v>
      </c>
      <c r="AI2" s="159">
        <v>98.799514386445523</v>
      </c>
      <c r="AJ2" s="159">
        <v>83.094795596023204</v>
      </c>
      <c r="AK2" s="159">
        <v>88.746688196514725</v>
      </c>
      <c r="AL2" s="159">
        <v>84.176286534606419</v>
      </c>
      <c r="AM2" s="159">
        <v>79.8814738660937</v>
      </c>
      <c r="AN2" s="159">
        <v>82.209886588926736</v>
      </c>
      <c r="AO2" s="159">
        <v>90.502501469694138</v>
      </c>
      <c r="AP2" s="159">
        <v>78.909001980018175</v>
      </c>
      <c r="AQ2" s="159">
        <v>88.979589763814502</v>
      </c>
      <c r="AR2" s="159">
        <v>85.272582588678176</v>
      </c>
      <c r="AS2" s="159">
        <v>100.11236592792217</v>
      </c>
      <c r="AT2" s="159">
        <v>85.589357167419422</v>
      </c>
      <c r="AV2" s="159">
        <v>67.942338861773905</v>
      </c>
      <c r="AX2" s="159">
        <v>60.200746288813825</v>
      </c>
      <c r="AY2" s="159">
        <v>60.024126355507377</v>
      </c>
      <c r="AZ2" s="159">
        <v>63.581569394425806</v>
      </c>
      <c r="BA2" s="159">
        <v>62.563482523646982</v>
      </c>
      <c r="BB2" s="159">
        <v>70.246595002824748</v>
      </c>
      <c r="BC2" s="159">
        <v>62.124606365666324</v>
      </c>
      <c r="BD2" s="159">
        <v>67.672172147243501</v>
      </c>
      <c r="BE2" s="159">
        <v>59.351288130577039</v>
      </c>
      <c r="BG2" s="159">
        <v>75.725401665223416</v>
      </c>
      <c r="BH2" s="159">
        <v>55.347993009845098</v>
      </c>
      <c r="BI2" s="159">
        <v>61.7421881187012</v>
      </c>
      <c r="BJ2" s="159">
        <v>87.003285750510557</v>
      </c>
      <c r="BK2" s="159">
        <v>65.10288631808308</v>
      </c>
      <c r="BL2" s="159">
        <v>53.685796902928203</v>
      </c>
      <c r="BM2" s="159">
        <v>72.461133313820625</v>
      </c>
      <c r="BN2" s="159">
        <v>74.764939662034308</v>
      </c>
      <c r="BO2" s="159">
        <v>70.36307113214211</v>
      </c>
      <c r="BP2" s="159">
        <v>68.019657128359029</v>
      </c>
      <c r="BQ2" s="159">
        <v>76.443298463854049</v>
      </c>
      <c r="BR2" s="159">
        <v>68.205997694805376</v>
      </c>
      <c r="BS2" s="159">
        <v>74.142807614925417</v>
      </c>
      <c r="BT2" s="159">
        <v>72.440476347996793</v>
      </c>
      <c r="BU2" s="159">
        <v>66.186744703996439</v>
      </c>
      <c r="BV2" s="159">
        <v>71.935348522869489</v>
      </c>
      <c r="BW2" s="159">
        <v>51.105952512281185</v>
      </c>
      <c r="BX2" s="159">
        <v>76.242320368146977</v>
      </c>
      <c r="BY2" s="159">
        <v>67.003636044893426</v>
      </c>
      <c r="BZ2" s="159">
        <v>72.630575026390702</v>
      </c>
      <c r="CA2" s="159">
        <v>73.025568697699896</v>
      </c>
      <c r="CB2" s="159">
        <v>69.984215035587255</v>
      </c>
      <c r="CC2" s="159">
        <v>75.645911177303134</v>
      </c>
      <c r="CD2" s="159">
        <v>76.023136899258859</v>
      </c>
      <c r="CE2" s="159">
        <v>70.741909013788984</v>
      </c>
      <c r="CF2" s="159">
        <v>81.00623704015743</v>
      </c>
      <c r="CG2" s="159">
        <v>64.749185888921517</v>
      </c>
      <c r="CH2" s="159">
        <v>66.015105156855313</v>
      </c>
      <c r="CI2" s="159">
        <v>64.803481935522498</v>
      </c>
      <c r="CJ2" s="159">
        <v>57.771146716852371</v>
      </c>
      <c r="CK2" s="159">
        <v>48.950562354207115</v>
      </c>
      <c r="CL2" s="159">
        <v>62.444516276437881</v>
      </c>
      <c r="CM2" s="159">
        <v>61.172986457332335</v>
      </c>
      <c r="CN2" s="159">
        <v>77.147823526017149</v>
      </c>
      <c r="CO2" s="159">
        <v>57.534723602881613</v>
      </c>
      <c r="CP2" s="159">
        <v>66.894423939599321</v>
      </c>
      <c r="CR2" s="159">
        <v>65.984589224165546</v>
      </c>
      <c r="CS2" s="159">
        <v>65.005384752074136</v>
      </c>
      <c r="CT2" s="159">
        <v>62.341935703969597</v>
      </c>
      <c r="CU2" s="159">
        <v>62.777435378003865</v>
      </c>
      <c r="CV2" s="159">
        <v>69.393211594521389</v>
      </c>
    </row>
    <row r="3" spans="1:100" x14ac:dyDescent="0.2">
      <c r="A3" s="159" t="s">
        <v>578</v>
      </c>
      <c r="B3" s="159">
        <v>160.04946257015123</v>
      </c>
      <c r="C3" s="159">
        <v>134.28471980508178</v>
      </c>
      <c r="D3" s="159">
        <v>122.33696691528016</v>
      </c>
      <c r="E3" s="159">
        <v>113.00414624952882</v>
      </c>
      <c r="F3" s="159">
        <v>156.7650984317651</v>
      </c>
      <c r="G3" s="159">
        <v>146.63179916317989</v>
      </c>
      <c r="H3" s="159">
        <v>125.52105854881952</v>
      </c>
      <c r="I3" s="159">
        <v>106.48771696860476</v>
      </c>
      <c r="J3" s="159">
        <v>118.7270380299871</v>
      </c>
      <c r="K3" s="159">
        <v>105.80388962427452</v>
      </c>
      <c r="L3" s="159">
        <v>114.92054149499707</v>
      </c>
      <c r="M3" s="159">
        <v>93.101164001135615</v>
      </c>
      <c r="N3" s="159">
        <v>108.62499108988524</v>
      </c>
      <c r="O3" s="159">
        <v>118.73793901968352</v>
      </c>
      <c r="P3" s="159">
        <v>106.76743052169675</v>
      </c>
      <c r="Q3" s="159">
        <v>141.58090185676394</v>
      </c>
      <c r="R3" s="159">
        <v>99.281236941078149</v>
      </c>
      <c r="S3" s="159">
        <v>128.99957788096242</v>
      </c>
      <c r="T3" s="159">
        <v>121.27217654694937</v>
      </c>
      <c r="U3" s="159">
        <v>109.47834981247868</v>
      </c>
      <c r="V3" s="159">
        <v>138.65460920919074</v>
      </c>
      <c r="W3" s="159">
        <v>135.38351693186453</v>
      </c>
      <c r="X3" s="159">
        <v>130.27094135689771</v>
      </c>
      <c r="Y3" s="159">
        <v>123.10135720473579</v>
      </c>
      <c r="Z3" s="159">
        <v>121.27049990120531</v>
      </c>
      <c r="AA3" s="159">
        <v>127.19549994260132</v>
      </c>
      <c r="AB3" s="159">
        <v>103.981594515917</v>
      </c>
      <c r="AC3" s="159">
        <v>110.80243497509686</v>
      </c>
      <c r="AD3" s="159">
        <v>120.34919463912455</v>
      </c>
      <c r="AE3" s="159">
        <v>109.15864931145065</v>
      </c>
      <c r="AF3" s="159">
        <v>126.6562528714509</v>
      </c>
      <c r="AG3" s="159">
        <v>109.48035215804164</v>
      </c>
      <c r="AH3" s="159">
        <v>99.94509516837482</v>
      </c>
      <c r="AI3" s="159">
        <v>101.46545708304258</v>
      </c>
      <c r="AJ3" s="159">
        <v>82.77999724479956</v>
      </c>
      <c r="AK3" s="159">
        <v>82.95474555379468</v>
      </c>
      <c r="AL3" s="159">
        <v>122.76275439085586</v>
      </c>
      <c r="AM3" s="159">
        <v>99.212727570936536</v>
      </c>
      <c r="AN3" s="159">
        <v>95.257759424537085</v>
      </c>
      <c r="AO3" s="159">
        <v>72.592087312414733</v>
      </c>
      <c r="AP3" s="159">
        <v>102.78338945005609</v>
      </c>
      <c r="AQ3" s="159">
        <v>86.035361102786936</v>
      </c>
      <c r="AR3" s="159">
        <v>99.244177078513033</v>
      </c>
      <c r="AS3" s="159">
        <v>97.033041132838832</v>
      </c>
      <c r="AT3" s="159">
        <v>104.48680916618525</v>
      </c>
      <c r="AV3" s="159">
        <v>59.490636704119851</v>
      </c>
      <c r="AX3" s="159">
        <v>50.246402523161834</v>
      </c>
      <c r="AY3" s="159">
        <v>67.342199704454302</v>
      </c>
      <c r="AZ3" s="159">
        <v>40.407102641836289</v>
      </c>
      <c r="BA3" s="159">
        <v>71.989247311827967</v>
      </c>
      <c r="BB3" s="159">
        <v>96.373056994818668</v>
      </c>
      <c r="BC3" s="159">
        <v>91.020951114067188</v>
      </c>
      <c r="BD3" s="159">
        <v>53.977844914400805</v>
      </c>
      <c r="BE3" s="159">
        <v>47.192118226600989</v>
      </c>
      <c r="BG3" s="159">
        <v>39.586673792980577</v>
      </c>
      <c r="BH3" s="159">
        <v>16.56431535269709</v>
      </c>
      <c r="BI3" s="159">
        <v>48.992515831894082</v>
      </c>
      <c r="BJ3" s="159">
        <v>33.350202429149789</v>
      </c>
      <c r="BK3" s="159">
        <v>67.959417443953527</v>
      </c>
      <c r="BL3" s="159">
        <v>67.154995605039545</v>
      </c>
      <c r="BM3" s="159">
        <v>42.862530643032251</v>
      </c>
      <c r="BN3" s="159">
        <v>49.738903394255885</v>
      </c>
      <c r="BO3" s="159">
        <v>44.137787922805558</v>
      </c>
      <c r="BP3" s="159">
        <v>69.73608720596674</v>
      </c>
      <c r="BQ3" s="159">
        <v>95</v>
      </c>
      <c r="BR3" s="159">
        <v>68.084803642572567</v>
      </c>
      <c r="BS3" s="159">
        <v>62.27156018728288</v>
      </c>
      <c r="BT3" s="159">
        <v>61.663143058491897</v>
      </c>
      <c r="BU3" s="159">
        <v>65.362943321179984</v>
      </c>
      <c r="BV3" s="159">
        <v>38.19556996218261</v>
      </c>
      <c r="BW3" s="159">
        <v>40.362560118386966</v>
      </c>
      <c r="BX3" s="159">
        <v>85.2188274153592</v>
      </c>
      <c r="BY3" s="159">
        <v>80.461329715061055</v>
      </c>
      <c r="BZ3" s="159">
        <v>74.183303085299457</v>
      </c>
      <c r="CA3" s="159">
        <v>78.93043827905106</v>
      </c>
      <c r="CB3" s="159">
        <v>81.575799008716459</v>
      </c>
      <c r="CC3" s="159">
        <v>75.891014173661759</v>
      </c>
      <c r="CD3" s="159">
        <v>65.312642628936572</v>
      </c>
      <c r="CE3" s="159">
        <v>83.76004947433519</v>
      </c>
      <c r="CF3" s="159">
        <v>104.7120972002113</v>
      </c>
      <c r="CG3" s="159">
        <v>46.94736842105263</v>
      </c>
      <c r="CH3" s="159">
        <v>44.75295146480105</v>
      </c>
      <c r="CI3" s="159">
        <v>92.634231440201603</v>
      </c>
      <c r="CJ3" s="159">
        <v>59.962523422860706</v>
      </c>
      <c r="CK3" s="159">
        <v>38.035672921009954</v>
      </c>
      <c r="CL3" s="159">
        <v>39.810316909553542</v>
      </c>
      <c r="CM3" s="159">
        <v>60.689532610627325</v>
      </c>
      <c r="CN3" s="159">
        <v>63.404037822642479</v>
      </c>
      <c r="CO3" s="159">
        <v>62.926557863501472</v>
      </c>
      <c r="CP3" s="159">
        <v>33.554031685977769</v>
      </c>
      <c r="CR3" s="159">
        <v>69.244365885992053</v>
      </c>
      <c r="CS3" s="159">
        <v>67.981438515081209</v>
      </c>
      <c r="CT3" s="159">
        <v>54.609929078014183</v>
      </c>
      <c r="CU3" s="159">
        <v>71.171579743008323</v>
      </c>
      <c r="CV3" s="159">
        <v>52.209638019098371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27:Q68"/>
  <sheetViews>
    <sheetView topLeftCell="E31" workbookViewId="0">
      <selection activeCell="L79" sqref="L79"/>
    </sheetView>
  </sheetViews>
  <sheetFormatPr defaultRowHeight="10.5" x14ac:dyDescent="0.15"/>
  <cols>
    <col min="1" max="16384" width="9.140625" style="1"/>
  </cols>
  <sheetData>
    <row r="27" spans="8:10" x14ac:dyDescent="0.15">
      <c r="H27" s="60"/>
      <c r="I27" s="60"/>
      <c r="J27" s="60"/>
    </row>
    <row r="28" spans="8:10" x14ac:dyDescent="0.15">
      <c r="H28" s="60"/>
      <c r="I28" s="60" t="s">
        <v>544</v>
      </c>
      <c r="J28" s="60"/>
    </row>
    <row r="29" spans="8:10" x14ac:dyDescent="0.15">
      <c r="H29" s="60"/>
      <c r="I29" s="60"/>
      <c r="J29" s="60"/>
    </row>
    <row r="30" spans="8:10" x14ac:dyDescent="0.15">
      <c r="H30" s="60"/>
      <c r="I30" s="60"/>
      <c r="J30" s="60"/>
    </row>
    <row r="39" spans="6:17" ht="11.25" thickBot="1" x14ac:dyDescent="0.2"/>
    <row r="40" spans="6:17" x14ac:dyDescent="0.15">
      <c r="F40" s="2"/>
      <c r="G40" s="3"/>
      <c r="H40" s="3"/>
      <c r="I40" s="3"/>
      <c r="J40" s="3"/>
      <c r="K40" s="3"/>
      <c r="L40" s="3"/>
      <c r="M40" s="3"/>
      <c r="N40" s="3"/>
      <c r="O40" s="3"/>
      <c r="P40" s="3"/>
      <c r="Q40" s="4"/>
    </row>
    <row r="41" spans="6:17" x14ac:dyDescent="0.15">
      <c r="F41" s="5"/>
      <c r="G41" s="6"/>
      <c r="H41" s="6"/>
      <c r="I41" s="6"/>
      <c r="J41" s="6"/>
      <c r="K41" s="6"/>
      <c r="L41" s="6"/>
      <c r="M41" s="6"/>
      <c r="N41" s="6"/>
      <c r="O41" s="6"/>
      <c r="P41" s="6"/>
      <c r="Q41" s="7"/>
    </row>
    <row r="42" spans="6:17" x14ac:dyDescent="0.15">
      <c r="F42" s="5"/>
      <c r="G42" s="6"/>
      <c r="H42" s="6"/>
      <c r="I42" s="6"/>
      <c r="J42" s="6"/>
      <c r="K42" s="6"/>
      <c r="L42" s="6"/>
      <c r="M42" s="6"/>
      <c r="N42" s="6"/>
      <c r="O42" s="6"/>
      <c r="P42" s="6"/>
      <c r="Q42" s="7"/>
    </row>
    <row r="43" spans="6:17" x14ac:dyDescent="0.15">
      <c r="F43" s="5"/>
      <c r="G43" s="6"/>
      <c r="H43" s="6"/>
      <c r="I43" s="6"/>
      <c r="J43" s="6"/>
      <c r="K43" s="6"/>
      <c r="L43" s="6"/>
      <c r="M43" s="6"/>
      <c r="N43" s="6"/>
      <c r="O43" s="6"/>
      <c r="P43" s="6"/>
      <c r="Q43" s="7"/>
    </row>
    <row r="44" spans="6:17" x14ac:dyDescent="0.15">
      <c r="F44" s="5"/>
      <c r="G44" s="6"/>
      <c r="H44" s="6"/>
      <c r="I44" s="6"/>
      <c r="J44" s="6"/>
      <c r="K44" s="6"/>
      <c r="L44" s="6"/>
      <c r="M44" s="6"/>
      <c r="N44" s="6"/>
      <c r="O44" s="6"/>
      <c r="P44" s="6"/>
      <c r="Q44" s="7"/>
    </row>
    <row r="45" spans="6:17" x14ac:dyDescent="0.15">
      <c r="F45" s="5"/>
      <c r="G45" s="6"/>
      <c r="H45" s="6"/>
      <c r="I45" s="6"/>
      <c r="J45" s="6"/>
      <c r="K45" s="6"/>
      <c r="L45" s="6"/>
      <c r="M45" s="6"/>
      <c r="N45" s="6"/>
      <c r="O45" s="6"/>
      <c r="P45" s="6"/>
      <c r="Q45" s="7"/>
    </row>
    <row r="46" spans="6:17" x14ac:dyDescent="0.15">
      <c r="F46" s="5"/>
      <c r="G46" s="6"/>
      <c r="H46" s="6"/>
      <c r="I46" s="6"/>
      <c r="J46" s="6"/>
      <c r="K46" s="6"/>
      <c r="L46" s="6"/>
      <c r="M46" s="6"/>
      <c r="N46" s="6"/>
      <c r="O46" s="6"/>
      <c r="P46" s="6"/>
      <c r="Q46" s="7"/>
    </row>
    <row r="47" spans="6:17" x14ac:dyDescent="0.15">
      <c r="F47" s="5"/>
      <c r="G47" s="6"/>
      <c r="H47" s="6"/>
      <c r="I47" s="6"/>
      <c r="J47" s="6"/>
      <c r="K47" s="6"/>
      <c r="L47" s="6"/>
      <c r="M47" s="6"/>
      <c r="N47" s="6"/>
      <c r="O47" s="6"/>
      <c r="P47" s="6"/>
      <c r="Q47" s="7"/>
    </row>
    <row r="48" spans="6:17" x14ac:dyDescent="0.15">
      <c r="F48" s="5"/>
      <c r="G48" s="6"/>
      <c r="H48" s="6"/>
      <c r="I48" s="6"/>
      <c r="J48" s="6"/>
      <c r="K48" s="6"/>
      <c r="L48" s="6"/>
      <c r="M48" s="6"/>
      <c r="N48" s="6"/>
      <c r="O48" s="6"/>
      <c r="P48" s="6"/>
      <c r="Q48" s="7"/>
    </row>
    <row r="49" spans="6:17" x14ac:dyDescent="0.15">
      <c r="F49" s="5"/>
      <c r="G49" s="6"/>
      <c r="H49" s="6"/>
      <c r="I49" s="6"/>
      <c r="J49" s="6"/>
      <c r="K49" s="6"/>
      <c r="L49" s="6"/>
      <c r="M49" s="6"/>
      <c r="N49" s="6"/>
      <c r="O49" s="6"/>
      <c r="P49" s="6"/>
      <c r="Q49" s="7"/>
    </row>
    <row r="50" spans="6:17" x14ac:dyDescent="0.15">
      <c r="F50" s="5"/>
      <c r="G50" s="6"/>
      <c r="H50" s="6"/>
      <c r="I50" s="6"/>
      <c r="J50" s="6"/>
      <c r="K50" s="6"/>
      <c r="L50" s="6"/>
      <c r="M50" s="6"/>
      <c r="N50" s="6"/>
      <c r="O50" s="6"/>
      <c r="P50" s="6"/>
      <c r="Q50" s="7"/>
    </row>
    <row r="51" spans="6:17" x14ac:dyDescent="0.15">
      <c r="F51" s="5"/>
      <c r="G51" s="6"/>
      <c r="H51" s="6"/>
      <c r="I51" s="6"/>
      <c r="J51" s="6"/>
      <c r="K51" s="6"/>
      <c r="L51" s="6"/>
      <c r="M51" s="6"/>
      <c r="N51" s="6"/>
      <c r="O51" s="6"/>
      <c r="P51" s="6"/>
      <c r="Q51" s="7"/>
    </row>
    <row r="52" spans="6:17" x14ac:dyDescent="0.15">
      <c r="F52" s="5"/>
      <c r="G52" s="6"/>
      <c r="H52" s="6"/>
      <c r="I52" s="6"/>
      <c r="J52" s="6"/>
      <c r="K52" s="6"/>
      <c r="L52" s="6"/>
      <c r="M52" s="6"/>
      <c r="N52" s="6"/>
      <c r="O52" s="6"/>
      <c r="P52" s="6"/>
      <c r="Q52" s="7"/>
    </row>
    <row r="53" spans="6:17" x14ac:dyDescent="0.15">
      <c r="F53" s="5"/>
      <c r="G53" s="6"/>
      <c r="H53" s="6"/>
      <c r="I53" s="6"/>
      <c r="J53" s="6"/>
      <c r="K53" s="6"/>
      <c r="L53" s="6"/>
      <c r="M53" s="6"/>
      <c r="N53" s="6"/>
      <c r="O53" s="6"/>
      <c r="P53" s="6"/>
      <c r="Q53" s="7"/>
    </row>
    <row r="54" spans="6:17" x14ac:dyDescent="0.15">
      <c r="F54" s="5"/>
      <c r="G54" s="6"/>
      <c r="H54" s="6"/>
      <c r="I54" s="6"/>
      <c r="J54" s="6"/>
      <c r="K54" s="6"/>
      <c r="L54" s="6"/>
      <c r="M54" s="6"/>
      <c r="N54" s="6"/>
      <c r="O54" s="6"/>
      <c r="P54" s="6"/>
      <c r="Q54" s="7"/>
    </row>
    <row r="55" spans="6:17" x14ac:dyDescent="0.15">
      <c r="F55" s="5"/>
      <c r="G55" s="6"/>
      <c r="H55" s="6"/>
      <c r="I55" s="6"/>
      <c r="J55" s="6"/>
      <c r="K55" s="6"/>
      <c r="L55" s="6"/>
      <c r="M55" s="6"/>
      <c r="N55" s="6"/>
      <c r="O55" s="6"/>
      <c r="P55" s="6"/>
      <c r="Q55" s="7"/>
    </row>
    <row r="56" spans="6:17" x14ac:dyDescent="0.15">
      <c r="F56" s="5"/>
      <c r="G56" s="6"/>
      <c r="H56" s="6"/>
      <c r="I56" s="6"/>
      <c r="J56" s="6"/>
      <c r="K56" s="6"/>
      <c r="L56" s="6"/>
      <c r="M56" s="6"/>
      <c r="N56" s="6"/>
      <c r="O56" s="6"/>
      <c r="P56" s="6"/>
      <c r="Q56" s="7"/>
    </row>
    <row r="57" spans="6:17" x14ac:dyDescent="0.15">
      <c r="F57" s="5"/>
      <c r="G57" s="6"/>
      <c r="H57" s="6"/>
      <c r="I57" s="6"/>
      <c r="J57" s="6"/>
      <c r="K57" s="6"/>
      <c r="L57" s="6"/>
      <c r="M57" s="6"/>
      <c r="N57" s="6"/>
      <c r="O57" s="6"/>
      <c r="P57" s="6"/>
      <c r="Q57" s="7"/>
    </row>
    <row r="58" spans="6:17" x14ac:dyDescent="0.15">
      <c r="F58" s="5"/>
      <c r="G58" s="6"/>
      <c r="H58" s="6"/>
      <c r="I58" s="6"/>
      <c r="J58" s="6"/>
      <c r="K58" s="6"/>
      <c r="L58" s="6"/>
      <c r="M58" s="6"/>
      <c r="N58" s="6"/>
      <c r="O58" s="6"/>
      <c r="P58" s="6"/>
      <c r="Q58" s="7"/>
    </row>
    <row r="59" spans="6:17" x14ac:dyDescent="0.15">
      <c r="F59" s="5"/>
      <c r="G59" s="6"/>
      <c r="H59" s="6"/>
      <c r="I59" s="6"/>
      <c r="J59" s="6"/>
      <c r="K59" s="6"/>
      <c r="L59" s="6"/>
      <c r="M59" s="6"/>
      <c r="N59" s="6"/>
      <c r="O59" s="6"/>
      <c r="P59" s="6"/>
      <c r="Q59" s="7"/>
    </row>
    <row r="60" spans="6:17" x14ac:dyDescent="0.15">
      <c r="F60" s="5"/>
      <c r="G60" s="6"/>
      <c r="H60" s="6"/>
      <c r="I60" s="6"/>
      <c r="J60" s="6"/>
      <c r="K60" s="6"/>
      <c r="L60" s="6"/>
      <c r="M60" s="6"/>
      <c r="N60" s="6"/>
      <c r="O60" s="6"/>
      <c r="P60" s="6"/>
      <c r="Q60" s="7"/>
    </row>
    <row r="61" spans="6:17" x14ac:dyDescent="0.15">
      <c r="F61" s="5"/>
      <c r="G61" s="6"/>
      <c r="H61" s="6"/>
      <c r="I61" s="6"/>
      <c r="J61" s="6"/>
      <c r="K61" s="6"/>
      <c r="L61" s="6"/>
      <c r="M61" s="6"/>
      <c r="N61" s="6"/>
      <c r="O61" s="6"/>
      <c r="P61" s="6"/>
      <c r="Q61" s="7"/>
    </row>
    <row r="62" spans="6:17" x14ac:dyDescent="0.15">
      <c r="F62" s="5"/>
      <c r="G62" s="6"/>
      <c r="H62" s="6"/>
      <c r="I62" s="6"/>
      <c r="J62" s="6"/>
      <c r="K62" s="6"/>
      <c r="L62" s="6"/>
      <c r="M62" s="6"/>
      <c r="N62" s="6"/>
      <c r="O62" s="6"/>
      <c r="P62" s="6"/>
      <c r="Q62" s="7"/>
    </row>
    <row r="63" spans="6:17" x14ac:dyDescent="0.15">
      <c r="F63" s="5"/>
      <c r="G63" s="6"/>
      <c r="H63" s="6"/>
      <c r="I63" s="6"/>
      <c r="J63" s="6"/>
      <c r="K63" s="6"/>
      <c r="L63" s="6"/>
      <c r="M63" s="6"/>
      <c r="N63" s="6"/>
      <c r="O63" s="6"/>
      <c r="P63" s="6"/>
      <c r="Q63" s="7"/>
    </row>
    <row r="64" spans="6:17" x14ac:dyDescent="0.15">
      <c r="F64" s="5"/>
      <c r="G64" s="6"/>
      <c r="H64" s="6"/>
      <c r="I64" s="6"/>
      <c r="J64" s="6"/>
      <c r="K64" s="6"/>
      <c r="L64" s="6"/>
      <c r="M64" s="6"/>
      <c r="N64" s="6"/>
      <c r="O64" s="6"/>
      <c r="P64" s="6"/>
      <c r="Q64" s="7"/>
    </row>
    <row r="65" spans="6:17" x14ac:dyDescent="0.15">
      <c r="F65" s="5"/>
      <c r="G65" s="6"/>
      <c r="H65" s="6"/>
      <c r="I65" s="6"/>
      <c r="J65" s="6"/>
      <c r="K65" s="6"/>
      <c r="L65" s="6"/>
      <c r="M65" s="6"/>
      <c r="N65" s="6"/>
      <c r="O65" s="6"/>
      <c r="P65" s="6"/>
      <c r="Q65" s="7"/>
    </row>
    <row r="66" spans="6:17" x14ac:dyDescent="0.15">
      <c r="F66" s="5"/>
      <c r="G66" s="6"/>
      <c r="H66" s="6"/>
      <c r="I66" s="6"/>
      <c r="J66" s="6"/>
      <c r="K66" s="6"/>
      <c r="L66" s="6"/>
      <c r="M66" s="6"/>
      <c r="N66" s="6"/>
      <c r="O66" s="6"/>
      <c r="P66" s="6"/>
      <c r="Q66" s="7"/>
    </row>
    <row r="67" spans="6:17" x14ac:dyDescent="0.15">
      <c r="F67" s="5"/>
      <c r="G67" s="6"/>
      <c r="H67" s="6"/>
      <c r="I67" s="6"/>
      <c r="J67" s="6"/>
      <c r="K67" s="6"/>
      <c r="L67" s="6"/>
      <c r="M67" s="6"/>
      <c r="N67" s="6"/>
      <c r="O67" s="6"/>
      <c r="P67" s="6"/>
      <c r="Q67" s="7"/>
    </row>
    <row r="68" spans="6:17" ht="11.25" thickBot="1" x14ac:dyDescent="0.2">
      <c r="F68" s="8"/>
      <c r="G68" s="9"/>
      <c r="H68" s="9"/>
      <c r="I68" s="9"/>
      <c r="J68" s="9"/>
      <c r="K68" s="9"/>
      <c r="L68" s="9"/>
      <c r="M68" s="9"/>
      <c r="N68" s="9"/>
      <c r="O68" s="9"/>
      <c r="P68" s="9"/>
      <c r="Q68" s="10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L4:Q18"/>
  <sheetViews>
    <sheetView workbookViewId="0">
      <selection activeCell="N30" sqref="N30"/>
    </sheetView>
  </sheetViews>
  <sheetFormatPr defaultRowHeight="10.5" x14ac:dyDescent="0.15"/>
  <cols>
    <col min="1" max="16384" width="9.140625" style="1"/>
  </cols>
  <sheetData>
    <row r="4" spans="12:17" ht="12.75" x14ac:dyDescent="0.2">
      <c r="L4" s="33"/>
      <c r="M4" s="33"/>
      <c r="N4" s="33"/>
      <c r="O4" s="33"/>
      <c r="P4" s="33"/>
      <c r="Q4" s="33"/>
    </row>
    <row r="5" spans="12:17" ht="12.75" x14ac:dyDescent="0.2">
      <c r="L5" s="33"/>
      <c r="M5" s="33"/>
      <c r="N5" s="33"/>
      <c r="O5" s="33"/>
      <c r="P5" s="33"/>
      <c r="Q5" s="33"/>
    </row>
    <row r="6" spans="12:17" ht="12.75" x14ac:dyDescent="0.2">
      <c r="L6" s="33"/>
      <c r="M6" s="33"/>
      <c r="N6" s="33"/>
      <c r="O6" s="33"/>
      <c r="P6" s="33"/>
      <c r="Q6" s="33"/>
    </row>
    <row r="7" spans="12:17" ht="12.75" x14ac:dyDescent="0.2">
      <c r="L7" s="33"/>
      <c r="M7" s="33"/>
      <c r="N7" s="33"/>
      <c r="O7" s="33"/>
      <c r="P7" s="33"/>
      <c r="Q7" s="33"/>
    </row>
    <row r="8" spans="12:17" ht="12.75" x14ac:dyDescent="0.2">
      <c r="L8" s="33"/>
      <c r="M8" s="33"/>
      <c r="N8" s="33"/>
      <c r="O8" s="33"/>
      <c r="P8" s="33"/>
      <c r="Q8" s="33"/>
    </row>
    <row r="9" spans="12:17" ht="12.75" x14ac:dyDescent="0.2">
      <c r="L9" s="33"/>
      <c r="M9" s="33"/>
      <c r="N9" s="33"/>
      <c r="O9" s="33"/>
      <c r="P9" s="33"/>
      <c r="Q9" s="33"/>
    </row>
    <row r="10" spans="12:17" ht="12.75" x14ac:dyDescent="0.2">
      <c r="L10" s="33"/>
      <c r="M10" s="33"/>
      <c r="N10" s="33"/>
      <c r="O10" s="33"/>
      <c r="P10" s="33"/>
      <c r="Q10" s="33"/>
    </row>
    <row r="11" spans="12:17" ht="12.75" x14ac:dyDescent="0.2">
      <c r="L11" s="33"/>
      <c r="M11" s="33"/>
      <c r="N11" s="33"/>
      <c r="O11" s="33"/>
      <c r="P11" s="33"/>
      <c r="Q11" s="33"/>
    </row>
    <row r="12" spans="12:17" ht="12.75" x14ac:dyDescent="0.2">
      <c r="L12" s="33"/>
      <c r="M12" s="33"/>
      <c r="N12" s="33"/>
      <c r="O12" s="33"/>
      <c r="P12" s="33"/>
      <c r="Q12" s="33"/>
    </row>
    <row r="13" spans="12:17" ht="12.75" x14ac:dyDescent="0.2">
      <c r="L13" s="33"/>
      <c r="M13" s="33"/>
      <c r="N13" s="33"/>
      <c r="O13" s="33"/>
      <c r="P13" s="33"/>
      <c r="Q13" s="33"/>
    </row>
    <row r="14" spans="12:17" ht="12.75" x14ac:dyDescent="0.2">
      <c r="L14" s="33"/>
      <c r="M14" s="33"/>
      <c r="N14" s="33"/>
      <c r="O14" s="33"/>
      <c r="P14" s="33"/>
      <c r="Q14" s="33"/>
    </row>
    <row r="15" spans="12:17" ht="12.75" x14ac:dyDescent="0.2">
      <c r="L15" s="33"/>
      <c r="M15" s="33"/>
      <c r="N15" s="33"/>
      <c r="O15" s="33"/>
      <c r="P15" s="33"/>
      <c r="Q15" s="33"/>
    </row>
    <row r="16" spans="12:17" ht="12.75" x14ac:dyDescent="0.2">
      <c r="L16" s="33"/>
      <c r="M16" s="33"/>
      <c r="N16" s="33"/>
      <c r="O16" s="33"/>
      <c r="P16" s="33"/>
      <c r="Q16" s="33"/>
    </row>
    <row r="17" spans="12:17" ht="12.75" x14ac:dyDescent="0.2">
      <c r="L17" s="33"/>
      <c r="M17" s="33"/>
      <c r="N17" s="33"/>
      <c r="O17" s="33"/>
      <c r="P17" s="33"/>
      <c r="Q17" s="33"/>
    </row>
    <row r="18" spans="12:17" ht="12.75" x14ac:dyDescent="0.2">
      <c r="L18" s="33"/>
      <c r="M18" s="33"/>
      <c r="N18" s="33"/>
      <c r="O18" s="33"/>
      <c r="P18" s="33"/>
      <c r="Q18" s="33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6"/>
  <sheetViews>
    <sheetView topLeftCell="F1" workbookViewId="0">
      <selection activeCell="A18" sqref="A2:Z18"/>
    </sheetView>
  </sheetViews>
  <sheetFormatPr defaultRowHeight="15" x14ac:dyDescent="0.25"/>
  <cols>
    <col min="1" max="1" width="48.28515625" style="104" customWidth="1"/>
    <col min="2" max="16384" width="9.140625" style="104"/>
  </cols>
  <sheetData>
    <row r="1" spans="1:17" x14ac:dyDescent="0.25">
      <c r="A1" s="112"/>
    </row>
    <row r="4" spans="1:17" x14ac:dyDescent="0.25">
      <c r="B4" s="104" t="s">
        <v>597</v>
      </c>
      <c r="C4" s="104" t="s">
        <v>596</v>
      </c>
      <c r="D4" s="104" t="s">
        <v>595</v>
      </c>
      <c r="E4" s="104" t="s">
        <v>594</v>
      </c>
      <c r="F4" s="104" t="s">
        <v>593</v>
      </c>
      <c r="G4" s="104" t="s">
        <v>592</v>
      </c>
      <c r="H4" s="104" t="s">
        <v>591</v>
      </c>
      <c r="I4" s="104" t="s">
        <v>67</v>
      </c>
      <c r="J4" s="104" t="s">
        <v>590</v>
      </c>
      <c r="K4" s="104" t="s">
        <v>589</v>
      </c>
      <c r="L4" s="104" t="s">
        <v>588</v>
      </c>
      <c r="M4" s="104" t="s">
        <v>587</v>
      </c>
      <c r="N4" s="104" t="s">
        <v>62</v>
      </c>
      <c r="O4" s="104" t="s">
        <v>586</v>
      </c>
      <c r="P4" s="104" t="s">
        <v>585</v>
      </c>
      <c r="Q4" s="104" t="s">
        <v>584</v>
      </c>
    </row>
    <row r="5" spans="1:17" x14ac:dyDescent="0.25">
      <c r="A5" s="104" t="s">
        <v>583</v>
      </c>
      <c r="B5" s="104">
        <v>-5.2983440766976031</v>
      </c>
      <c r="C5" s="104">
        <v>-1.8180326289830759</v>
      </c>
      <c r="D5" s="104">
        <v>12.767327837965155</v>
      </c>
      <c r="E5" s="104">
        <v>13.938978281804381</v>
      </c>
      <c r="F5" s="104">
        <v>15.312200078194131</v>
      </c>
      <c r="G5" s="104">
        <v>20.365540957712163</v>
      </c>
      <c r="H5" s="104">
        <v>42.373608664345653</v>
      </c>
      <c r="I5" s="104">
        <v>29.554518133229557</v>
      </c>
      <c r="J5" s="104">
        <v>36.716129576137462</v>
      </c>
      <c r="K5" s="104">
        <v>52.016372322061713</v>
      </c>
      <c r="L5" s="104">
        <v>52.126950380037982</v>
      </c>
      <c r="M5" s="104">
        <v>50.035643167495564</v>
      </c>
      <c r="N5" s="104">
        <v>64.50755586798914</v>
      </c>
      <c r="O5" s="104">
        <v>84.623787111488554</v>
      </c>
      <c r="P5" s="104">
        <v>68.676189898874185</v>
      </c>
      <c r="Q5" s="104">
        <v>81.611932230427499</v>
      </c>
    </row>
    <row r="6" spans="1:17" x14ac:dyDescent="0.25">
      <c r="A6" s="104" t="s">
        <v>582</v>
      </c>
      <c r="B6" s="104">
        <v>-1.781229197013201</v>
      </c>
      <c r="C6" s="104">
        <v>0.53595454001167386</v>
      </c>
      <c r="D6" s="104">
        <v>0.26813203452278334</v>
      </c>
      <c r="E6" s="104">
        <v>-1.0527827342567964</v>
      </c>
      <c r="F6" s="104">
        <v>0.40258254194960319</v>
      </c>
      <c r="G6" s="104">
        <v>-1.9106232758217545</v>
      </c>
      <c r="H6" s="104">
        <v>-1.5164163248713391</v>
      </c>
      <c r="I6" s="104">
        <v>-2.7529903170685377</v>
      </c>
      <c r="J6" s="104">
        <v>-1.7002064778575576</v>
      </c>
      <c r="K6" s="104">
        <v>-4.2775736547702392</v>
      </c>
      <c r="L6" s="104">
        <v>-2.7433555837667489</v>
      </c>
      <c r="M6" s="104">
        <v>-2.0395395513465919</v>
      </c>
      <c r="N6" s="104">
        <v>-1.1875716912768897</v>
      </c>
      <c r="O6" s="104">
        <v>-6.7399334738922452</v>
      </c>
      <c r="P6" s="104">
        <v>-6.2905896520579763</v>
      </c>
      <c r="Q6" s="104">
        <v>-2.0343286345243516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11:Q61"/>
  <sheetViews>
    <sheetView topLeftCell="A8" workbookViewId="0">
      <selection activeCell="J27" sqref="J27"/>
    </sheetView>
  </sheetViews>
  <sheetFormatPr defaultRowHeight="10.5" x14ac:dyDescent="0.15"/>
  <cols>
    <col min="1" max="16384" width="9.140625" style="1"/>
  </cols>
  <sheetData>
    <row r="11" spans="6:12" ht="12.75" x14ac:dyDescent="0.2">
      <c r="F11" s="33"/>
      <c r="G11" s="33"/>
      <c r="H11" s="33"/>
      <c r="I11" s="33"/>
      <c r="J11" s="33"/>
      <c r="K11" s="33"/>
      <c r="L11" s="33"/>
    </row>
    <row r="12" spans="6:12" ht="12.75" x14ac:dyDescent="0.2">
      <c r="F12" s="33"/>
      <c r="G12" s="33"/>
      <c r="H12" s="33"/>
      <c r="I12" s="33"/>
      <c r="J12" s="33"/>
      <c r="K12" s="33"/>
      <c r="L12" s="33"/>
    </row>
    <row r="13" spans="6:12" ht="12.75" x14ac:dyDescent="0.2">
      <c r="F13" s="33"/>
      <c r="G13" s="33"/>
      <c r="H13" s="33"/>
      <c r="I13" s="33"/>
      <c r="J13" s="33"/>
      <c r="K13" s="33"/>
      <c r="L13" s="33"/>
    </row>
    <row r="14" spans="6:12" ht="12.75" x14ac:dyDescent="0.2">
      <c r="F14" s="33"/>
      <c r="G14" s="33"/>
      <c r="H14" s="33"/>
      <c r="I14" s="33"/>
      <c r="J14" s="33"/>
      <c r="K14" s="33"/>
      <c r="L14" s="33"/>
    </row>
    <row r="15" spans="6:12" ht="12.75" x14ac:dyDescent="0.2">
      <c r="F15" s="33"/>
      <c r="G15" s="33"/>
      <c r="H15" s="33"/>
      <c r="I15" s="33"/>
      <c r="J15" s="33"/>
      <c r="K15" s="33"/>
      <c r="L15" s="33"/>
    </row>
    <row r="16" spans="6:12" ht="12.75" x14ac:dyDescent="0.2">
      <c r="F16" s="33"/>
      <c r="G16" s="33"/>
      <c r="H16" s="33"/>
      <c r="I16" s="33"/>
      <c r="J16" s="33"/>
      <c r="K16" s="33"/>
      <c r="L16" s="33"/>
    </row>
    <row r="17" spans="6:12" ht="12.75" x14ac:dyDescent="0.2">
      <c r="F17" s="33"/>
      <c r="G17" s="33"/>
      <c r="H17" s="33"/>
      <c r="I17" s="33"/>
      <c r="J17" s="33"/>
      <c r="K17" s="33"/>
      <c r="L17" s="33"/>
    </row>
    <row r="18" spans="6:12" ht="12.75" x14ac:dyDescent="0.2">
      <c r="F18" s="33"/>
      <c r="G18" s="33"/>
      <c r="H18" s="33"/>
      <c r="I18" s="33"/>
      <c r="J18" s="33"/>
      <c r="K18" s="33"/>
      <c r="L18" s="33"/>
    </row>
    <row r="19" spans="6:12" ht="12.75" x14ac:dyDescent="0.2">
      <c r="F19" s="33"/>
      <c r="G19" s="33"/>
      <c r="H19" s="33"/>
      <c r="I19" s="33"/>
      <c r="J19" s="33"/>
      <c r="K19" s="33"/>
      <c r="L19" s="33"/>
    </row>
    <row r="20" spans="6:12" ht="12.75" x14ac:dyDescent="0.2">
      <c r="F20" s="33"/>
      <c r="G20" s="33"/>
      <c r="H20" s="33"/>
      <c r="I20" s="33"/>
      <c r="J20" s="33"/>
      <c r="K20" s="33"/>
      <c r="L20" s="33"/>
    </row>
    <row r="21" spans="6:12" ht="12.75" x14ac:dyDescent="0.2">
      <c r="F21" s="33"/>
      <c r="G21" s="33"/>
      <c r="H21" s="33"/>
      <c r="I21" s="33"/>
      <c r="J21" s="33"/>
      <c r="K21" s="33"/>
      <c r="L21" s="33"/>
    </row>
    <row r="22" spans="6:12" ht="12.75" x14ac:dyDescent="0.2">
      <c r="F22" s="33"/>
      <c r="G22" s="33"/>
      <c r="H22" s="33"/>
      <c r="I22" s="33"/>
      <c r="J22" s="33"/>
      <c r="K22" s="33"/>
      <c r="L22" s="33"/>
    </row>
    <row r="23" spans="6:12" ht="12.75" x14ac:dyDescent="0.2">
      <c r="F23" s="33"/>
      <c r="G23" s="33"/>
      <c r="H23" s="33"/>
      <c r="I23" s="33"/>
      <c r="J23" s="33"/>
      <c r="K23" s="33"/>
      <c r="L23" s="33"/>
    </row>
    <row r="34" spans="6:17" ht="11.25" thickBot="1" x14ac:dyDescent="0.2"/>
    <row r="35" spans="6:17" x14ac:dyDescent="0.15">
      <c r="F35" s="2"/>
      <c r="G35" s="3"/>
      <c r="H35" s="3"/>
      <c r="I35" s="3"/>
      <c r="J35" s="3"/>
      <c r="K35" s="3"/>
      <c r="L35" s="3"/>
      <c r="M35" s="3"/>
      <c r="N35" s="3"/>
      <c r="O35" s="3"/>
      <c r="P35" s="3"/>
      <c r="Q35" s="4"/>
    </row>
    <row r="36" spans="6:17" x14ac:dyDescent="0.15">
      <c r="F36" s="5"/>
      <c r="G36" s="6"/>
      <c r="H36" s="6"/>
      <c r="I36" s="6"/>
      <c r="J36" s="6"/>
      <c r="K36" s="6"/>
      <c r="L36" s="6"/>
      <c r="M36" s="6"/>
      <c r="N36" s="6"/>
      <c r="O36" s="6"/>
      <c r="P36" s="6"/>
      <c r="Q36" s="7"/>
    </row>
    <row r="37" spans="6:17" x14ac:dyDescent="0.15">
      <c r="F37" s="5"/>
      <c r="G37" s="6"/>
      <c r="H37" s="6"/>
      <c r="I37" s="6"/>
      <c r="J37" s="6"/>
      <c r="K37" s="6"/>
      <c r="L37" s="6"/>
      <c r="M37" s="6"/>
      <c r="N37" s="6"/>
      <c r="O37" s="6"/>
      <c r="P37" s="6"/>
      <c r="Q37" s="7"/>
    </row>
    <row r="38" spans="6:17" x14ac:dyDescent="0.15">
      <c r="F38" s="5"/>
      <c r="G38" s="6"/>
      <c r="H38" s="6"/>
      <c r="I38" s="6"/>
      <c r="J38" s="6"/>
      <c r="K38" s="6"/>
      <c r="L38" s="6"/>
      <c r="M38" s="6"/>
      <c r="N38" s="6"/>
      <c r="O38" s="6"/>
      <c r="P38" s="6"/>
      <c r="Q38" s="7"/>
    </row>
    <row r="39" spans="6:17" x14ac:dyDescent="0.15">
      <c r="F39" s="5"/>
      <c r="G39" s="6"/>
      <c r="H39" s="6"/>
      <c r="I39" s="6"/>
      <c r="J39" s="6"/>
      <c r="K39" s="6"/>
      <c r="L39" s="6"/>
      <c r="M39" s="6"/>
      <c r="N39" s="6"/>
      <c r="O39" s="6"/>
      <c r="P39" s="6"/>
      <c r="Q39" s="7"/>
    </row>
    <row r="40" spans="6:17" x14ac:dyDescent="0.15">
      <c r="F40" s="5"/>
      <c r="G40" s="6"/>
      <c r="H40" s="6"/>
      <c r="I40" s="6"/>
      <c r="J40" s="6"/>
      <c r="K40" s="6"/>
      <c r="L40" s="6"/>
      <c r="M40" s="6"/>
      <c r="N40" s="6"/>
      <c r="O40" s="6"/>
      <c r="P40" s="6"/>
      <c r="Q40" s="7"/>
    </row>
    <row r="41" spans="6:17" x14ac:dyDescent="0.15">
      <c r="F41" s="5"/>
      <c r="G41" s="6"/>
      <c r="H41" s="6"/>
      <c r="I41" s="6"/>
      <c r="J41" s="6"/>
      <c r="K41" s="6"/>
      <c r="L41" s="6"/>
      <c r="M41" s="6"/>
      <c r="N41" s="6"/>
      <c r="O41" s="6"/>
      <c r="P41" s="6"/>
      <c r="Q41" s="7"/>
    </row>
    <row r="42" spans="6:17" x14ac:dyDescent="0.15">
      <c r="F42" s="5"/>
      <c r="G42" s="6"/>
      <c r="H42" s="6"/>
      <c r="I42" s="6"/>
      <c r="J42" s="6"/>
      <c r="K42" s="6"/>
      <c r="L42" s="6"/>
      <c r="M42" s="6"/>
      <c r="N42" s="6"/>
      <c r="O42" s="6"/>
      <c r="P42" s="6"/>
      <c r="Q42" s="7"/>
    </row>
    <row r="43" spans="6:17" x14ac:dyDescent="0.15">
      <c r="F43" s="5"/>
      <c r="G43" s="6"/>
      <c r="H43" s="6"/>
      <c r="I43" s="6"/>
      <c r="J43" s="6"/>
      <c r="K43" s="6"/>
      <c r="L43" s="6"/>
      <c r="M43" s="6"/>
      <c r="N43" s="6"/>
      <c r="O43" s="6"/>
      <c r="P43" s="6"/>
      <c r="Q43" s="7"/>
    </row>
    <row r="44" spans="6:17" x14ac:dyDescent="0.15">
      <c r="F44" s="5"/>
      <c r="G44" s="6"/>
      <c r="H44" s="6"/>
      <c r="I44" s="6"/>
      <c r="J44" s="6"/>
      <c r="K44" s="6"/>
      <c r="L44" s="6"/>
      <c r="M44" s="6"/>
      <c r="N44" s="6"/>
      <c r="O44" s="6"/>
      <c r="P44" s="6"/>
      <c r="Q44" s="7"/>
    </row>
    <row r="45" spans="6:17" x14ac:dyDescent="0.15">
      <c r="F45" s="5"/>
      <c r="G45" s="6"/>
      <c r="H45" s="6"/>
      <c r="I45" s="6"/>
      <c r="J45" s="6"/>
      <c r="K45" s="6"/>
      <c r="L45" s="6"/>
      <c r="M45" s="6"/>
      <c r="N45" s="6"/>
      <c r="O45" s="6"/>
      <c r="P45" s="6"/>
      <c r="Q45" s="7"/>
    </row>
    <row r="46" spans="6:17" x14ac:dyDescent="0.15">
      <c r="F46" s="5"/>
      <c r="G46" s="6"/>
      <c r="H46" s="6"/>
      <c r="I46" s="6"/>
      <c r="J46" s="6"/>
      <c r="K46" s="6"/>
      <c r="L46" s="6"/>
      <c r="M46" s="6"/>
      <c r="N46" s="6"/>
      <c r="O46" s="6"/>
      <c r="P46" s="6"/>
      <c r="Q46" s="7"/>
    </row>
    <row r="47" spans="6:17" x14ac:dyDescent="0.15">
      <c r="F47" s="5"/>
      <c r="G47" s="6"/>
      <c r="H47" s="6"/>
      <c r="I47" s="6"/>
      <c r="J47" s="6"/>
      <c r="K47" s="6"/>
      <c r="L47" s="6"/>
      <c r="M47" s="6"/>
      <c r="N47" s="6"/>
      <c r="O47" s="6"/>
      <c r="P47" s="6"/>
      <c r="Q47" s="7"/>
    </row>
    <row r="48" spans="6:17" x14ac:dyDescent="0.15">
      <c r="F48" s="5"/>
      <c r="G48" s="6"/>
      <c r="H48" s="6"/>
      <c r="I48" s="6"/>
      <c r="J48" s="6"/>
      <c r="K48" s="6"/>
      <c r="L48" s="6"/>
      <c r="M48" s="6"/>
      <c r="N48" s="6"/>
      <c r="O48" s="6"/>
      <c r="P48" s="6"/>
      <c r="Q48" s="7"/>
    </row>
    <row r="49" spans="6:17" x14ac:dyDescent="0.15">
      <c r="F49" s="5"/>
      <c r="G49" s="6"/>
      <c r="H49" s="6"/>
      <c r="I49" s="6"/>
      <c r="J49" s="6"/>
      <c r="K49" s="6"/>
      <c r="L49" s="6"/>
      <c r="M49" s="6"/>
      <c r="N49" s="6"/>
      <c r="O49" s="6"/>
      <c r="P49" s="6"/>
      <c r="Q49" s="7"/>
    </row>
    <row r="50" spans="6:17" x14ac:dyDescent="0.15">
      <c r="F50" s="5"/>
      <c r="G50" s="6"/>
      <c r="H50" s="6"/>
      <c r="I50" s="6"/>
      <c r="J50" s="6"/>
      <c r="K50" s="6"/>
      <c r="L50" s="6"/>
      <c r="M50" s="6"/>
      <c r="N50" s="6"/>
      <c r="O50" s="6"/>
      <c r="P50" s="6"/>
      <c r="Q50" s="7"/>
    </row>
    <row r="51" spans="6:17" x14ac:dyDescent="0.15">
      <c r="F51" s="5"/>
      <c r="G51" s="6"/>
      <c r="H51" s="6"/>
      <c r="I51" s="6"/>
      <c r="J51" s="6"/>
      <c r="K51" s="6"/>
      <c r="L51" s="6"/>
      <c r="M51" s="6"/>
      <c r="N51" s="6"/>
      <c r="O51" s="6"/>
      <c r="P51" s="6"/>
      <c r="Q51" s="7"/>
    </row>
    <row r="52" spans="6:17" x14ac:dyDescent="0.15">
      <c r="F52" s="5"/>
      <c r="G52" s="6"/>
      <c r="H52" s="6"/>
      <c r="I52" s="6"/>
      <c r="J52" s="6"/>
      <c r="K52" s="6"/>
      <c r="L52" s="6"/>
      <c r="M52" s="6"/>
      <c r="N52" s="6"/>
      <c r="O52" s="6"/>
      <c r="P52" s="6"/>
      <c r="Q52" s="7"/>
    </row>
    <row r="53" spans="6:17" x14ac:dyDescent="0.15">
      <c r="F53" s="5"/>
      <c r="G53" s="6"/>
      <c r="H53" s="6"/>
      <c r="I53" s="6"/>
      <c r="J53" s="6"/>
      <c r="K53" s="6"/>
      <c r="L53" s="6"/>
      <c r="M53" s="6"/>
      <c r="N53" s="6"/>
      <c r="O53" s="6"/>
      <c r="P53" s="6"/>
      <c r="Q53" s="7"/>
    </row>
    <row r="54" spans="6:17" x14ac:dyDescent="0.15">
      <c r="F54" s="5"/>
      <c r="G54" s="6"/>
      <c r="H54" s="6"/>
      <c r="I54" s="6"/>
      <c r="J54" s="6"/>
      <c r="K54" s="6"/>
      <c r="L54" s="6"/>
      <c r="M54" s="6"/>
      <c r="N54" s="6"/>
      <c r="O54" s="6"/>
      <c r="P54" s="6"/>
      <c r="Q54" s="7"/>
    </row>
    <row r="55" spans="6:17" x14ac:dyDescent="0.15">
      <c r="F55" s="5"/>
      <c r="G55" s="6"/>
      <c r="H55" s="6"/>
      <c r="I55" s="6"/>
      <c r="J55" s="6"/>
      <c r="K55" s="6"/>
      <c r="L55" s="6"/>
      <c r="M55" s="6"/>
      <c r="N55" s="6"/>
      <c r="O55" s="6"/>
      <c r="P55" s="6"/>
      <c r="Q55" s="7"/>
    </row>
    <row r="56" spans="6:17" x14ac:dyDescent="0.15">
      <c r="F56" s="5"/>
      <c r="G56" s="6"/>
      <c r="H56" s="6"/>
      <c r="I56" s="6"/>
      <c r="J56" s="6"/>
      <c r="K56" s="6"/>
      <c r="L56" s="6"/>
      <c r="M56" s="6"/>
      <c r="N56" s="6"/>
      <c r="O56" s="6"/>
      <c r="P56" s="6"/>
      <c r="Q56" s="7"/>
    </row>
    <row r="57" spans="6:17" x14ac:dyDescent="0.15">
      <c r="F57" s="5"/>
      <c r="G57" s="6"/>
      <c r="H57" s="6"/>
      <c r="I57" s="6"/>
      <c r="J57" s="6"/>
      <c r="K57" s="6"/>
      <c r="L57" s="6"/>
      <c r="M57" s="6"/>
      <c r="N57" s="6"/>
      <c r="O57" s="6"/>
      <c r="P57" s="6"/>
      <c r="Q57" s="7"/>
    </row>
    <row r="58" spans="6:17" x14ac:dyDescent="0.15">
      <c r="F58" s="5"/>
      <c r="G58" s="6"/>
      <c r="H58" s="6"/>
      <c r="I58" s="6"/>
      <c r="J58" s="6"/>
      <c r="K58" s="6"/>
      <c r="L58" s="6"/>
      <c r="M58" s="6"/>
      <c r="N58" s="6"/>
      <c r="O58" s="6"/>
      <c r="P58" s="6"/>
      <c r="Q58" s="7"/>
    </row>
    <row r="59" spans="6:17" x14ac:dyDescent="0.15">
      <c r="F59" s="5"/>
      <c r="G59" s="6"/>
      <c r="H59" s="6"/>
      <c r="I59" s="6"/>
      <c r="J59" s="6"/>
      <c r="K59" s="6"/>
      <c r="L59" s="6"/>
      <c r="M59" s="6"/>
      <c r="N59" s="6"/>
      <c r="O59" s="6"/>
      <c r="P59" s="6"/>
      <c r="Q59" s="7"/>
    </row>
    <row r="60" spans="6:17" x14ac:dyDescent="0.15">
      <c r="F60" s="5"/>
      <c r="G60" s="6"/>
      <c r="H60" s="6"/>
      <c r="I60" s="6"/>
      <c r="J60" s="6"/>
      <c r="K60" s="6"/>
      <c r="L60" s="6"/>
      <c r="M60" s="6"/>
      <c r="N60" s="6"/>
      <c r="O60" s="6"/>
      <c r="P60" s="6"/>
      <c r="Q60" s="7"/>
    </row>
    <row r="61" spans="6:17" ht="11.25" thickBot="1" x14ac:dyDescent="0.2">
      <c r="F61" s="8"/>
      <c r="G61" s="9"/>
      <c r="H61" s="9"/>
      <c r="I61" s="9"/>
      <c r="J61" s="9"/>
      <c r="K61" s="9"/>
      <c r="L61" s="9"/>
      <c r="M61" s="9"/>
      <c r="N61" s="9"/>
      <c r="O61" s="9"/>
      <c r="P61" s="9"/>
      <c r="Q61" s="10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H2:AB64"/>
  <sheetViews>
    <sheetView workbookViewId="0">
      <selection activeCell="H28" sqref="H28"/>
    </sheetView>
  </sheetViews>
  <sheetFormatPr defaultRowHeight="15" x14ac:dyDescent="0.25"/>
  <cols>
    <col min="1" max="7" width="9.140625" style="67"/>
    <col min="8" max="8" width="19.7109375" style="67" bestFit="1" customWidth="1"/>
    <col min="9" max="9" width="12.7109375" style="67" bestFit="1" customWidth="1"/>
    <col min="10" max="10" width="9.42578125" style="67" bestFit="1" customWidth="1"/>
    <col min="11" max="12" width="19.85546875" style="67" customWidth="1"/>
    <col min="13" max="13" width="11.7109375" style="67" customWidth="1"/>
    <col min="14" max="14" width="7.28515625" style="67" customWidth="1"/>
    <col min="15" max="15" width="10" style="67" customWidth="1"/>
    <col min="16" max="16" width="11" style="67" customWidth="1"/>
    <col min="17" max="27" width="9" style="67" customWidth="1"/>
    <col min="28" max="28" width="6.85546875" style="67" customWidth="1"/>
    <col min="29" max="40" width="9" style="67" customWidth="1"/>
    <col min="41" max="41" width="6.85546875" style="67" customWidth="1"/>
    <col min="42" max="53" width="8" style="67" customWidth="1"/>
    <col min="54" max="54" width="6.85546875" style="67" customWidth="1"/>
    <col min="55" max="58" width="8" style="67" customWidth="1"/>
    <col min="59" max="66" width="9" style="67" customWidth="1"/>
    <col min="67" max="67" width="6.85546875" style="67" customWidth="1"/>
    <col min="68" max="79" width="9" style="67" customWidth="1"/>
    <col min="80" max="80" width="6.85546875" style="67" customWidth="1"/>
    <col min="81" max="92" width="9" style="67" customWidth="1"/>
    <col min="93" max="93" width="6.85546875" style="67" customWidth="1"/>
    <col min="94" max="105" width="9" style="67" customWidth="1"/>
    <col min="106" max="106" width="6.85546875" style="67" customWidth="1"/>
    <col min="107" max="118" width="9" style="67" customWidth="1"/>
    <col min="119" max="119" width="6.85546875" style="67" customWidth="1"/>
    <col min="120" max="131" width="9" style="67" customWidth="1"/>
    <col min="132" max="132" width="7.85546875" style="67" customWidth="1"/>
    <col min="133" max="144" width="9" style="67" customWidth="1"/>
    <col min="145" max="145" width="7.85546875" style="67" customWidth="1"/>
    <col min="146" max="146" width="5.85546875" style="67" customWidth="1"/>
    <col min="147" max="147" width="8.85546875" style="67" customWidth="1"/>
    <col min="148" max="148" width="5.85546875" style="67" customWidth="1"/>
    <col min="149" max="151" width="6" style="67" customWidth="1"/>
    <col min="152" max="152" width="8.85546875" style="67" customWidth="1"/>
    <col min="153" max="163" width="8" style="67" customWidth="1"/>
    <col min="164" max="164" width="9" style="67" customWidth="1"/>
    <col min="165" max="165" width="6.42578125" style="67" customWidth="1"/>
    <col min="166" max="166" width="10.85546875" style="67" bestFit="1" customWidth="1"/>
    <col min="167" max="16384" width="9.140625" style="67"/>
  </cols>
  <sheetData>
    <row r="2" spans="8:28" x14ac:dyDescent="0.25">
      <c r="I2" s="67" t="s">
        <v>607</v>
      </c>
      <c r="J2" s="67" t="s">
        <v>606</v>
      </c>
      <c r="L2" s="218"/>
      <c r="M2" s="218"/>
      <c r="N2" s="121"/>
    </row>
    <row r="3" spans="8:28" x14ac:dyDescent="0.25">
      <c r="H3" s="67" t="s">
        <v>605</v>
      </c>
      <c r="I3" s="67">
        <v>-2.9555575645198506</v>
      </c>
      <c r="J3" s="67">
        <v>5.39</v>
      </c>
      <c r="N3" s="120"/>
      <c r="P3" s="118"/>
      <c r="R3" s="118"/>
      <c r="T3" s="118"/>
      <c r="V3" s="118"/>
      <c r="X3" s="118"/>
      <c r="Z3" s="118"/>
      <c r="AB3" s="118"/>
    </row>
    <row r="4" spans="8:28" x14ac:dyDescent="0.25">
      <c r="H4" s="67" t="s">
        <v>604</v>
      </c>
      <c r="I4" s="67">
        <v>1.5854492118972052</v>
      </c>
      <c r="J4" s="67">
        <v>7.9399999999999995</v>
      </c>
      <c r="N4" s="119"/>
    </row>
    <row r="5" spans="8:28" x14ac:dyDescent="0.25">
      <c r="H5" s="67" t="s">
        <v>603</v>
      </c>
      <c r="I5" s="67">
        <v>-5.2985895069880051</v>
      </c>
      <c r="J5" s="67">
        <v>12.89</v>
      </c>
      <c r="N5" s="119"/>
    </row>
    <row r="6" spans="8:28" x14ac:dyDescent="0.25">
      <c r="H6" s="67" t="s">
        <v>602</v>
      </c>
      <c r="I6" s="67">
        <v>-2.4454279375223487</v>
      </c>
      <c r="J6" s="67">
        <v>12.76</v>
      </c>
      <c r="N6" s="119"/>
    </row>
    <row r="7" spans="8:28" x14ac:dyDescent="0.25">
      <c r="H7" s="67" t="s">
        <v>601</v>
      </c>
      <c r="I7" s="67">
        <v>-6.7164912190441299</v>
      </c>
      <c r="J7" s="67">
        <v>18.079999999999998</v>
      </c>
      <c r="N7" s="119"/>
    </row>
    <row r="8" spans="8:28" x14ac:dyDescent="0.25">
      <c r="H8" s="67" t="s">
        <v>479</v>
      </c>
      <c r="I8" s="67">
        <v>-4.7294594247467963</v>
      </c>
      <c r="J8" s="67">
        <v>10.69</v>
      </c>
      <c r="N8" s="119"/>
    </row>
    <row r="9" spans="8:28" x14ac:dyDescent="0.25">
      <c r="H9" s="67" t="s">
        <v>600</v>
      </c>
      <c r="I9" s="67">
        <v>-3.5437860171265712</v>
      </c>
      <c r="J9" s="67">
        <v>10.97</v>
      </c>
      <c r="N9" s="119"/>
    </row>
    <row r="10" spans="8:28" x14ac:dyDescent="0.25">
      <c r="H10" s="67" t="s">
        <v>599</v>
      </c>
      <c r="I10" s="67">
        <v>1.0471458318567439</v>
      </c>
      <c r="J10" s="67">
        <v>9.61</v>
      </c>
      <c r="N10" s="119"/>
    </row>
    <row r="11" spans="8:28" x14ac:dyDescent="0.25">
      <c r="H11" s="67" t="s">
        <v>598</v>
      </c>
      <c r="I11" s="67">
        <v>-4.7607905234226973</v>
      </c>
      <c r="J11" s="67">
        <v>9.67</v>
      </c>
      <c r="N11" s="119"/>
    </row>
    <row r="12" spans="8:28" x14ac:dyDescent="0.25">
      <c r="H12" s="67" t="s">
        <v>478</v>
      </c>
      <c r="I12" s="67">
        <v>-2.7493511495854328</v>
      </c>
      <c r="J12" s="67">
        <v>12.4</v>
      </c>
      <c r="N12" s="119"/>
    </row>
    <row r="13" spans="8:28" x14ac:dyDescent="0.25">
      <c r="N13" s="119"/>
    </row>
    <row r="14" spans="8:28" x14ac:dyDescent="0.25">
      <c r="N14" s="119"/>
    </row>
    <row r="15" spans="8:28" x14ac:dyDescent="0.25">
      <c r="N15" s="118"/>
      <c r="O15" s="118"/>
      <c r="P15" s="118"/>
    </row>
    <row r="18" spans="10:18" x14ac:dyDescent="0.25">
      <c r="O18" s="117"/>
      <c r="P18" s="70"/>
      <c r="Q18" s="70"/>
      <c r="R18" s="70"/>
    </row>
    <row r="19" spans="10:18" x14ac:dyDescent="0.25">
      <c r="O19" s="117"/>
      <c r="P19" s="70"/>
      <c r="Q19" s="70"/>
      <c r="R19" s="70"/>
    </row>
    <row r="20" spans="10:18" x14ac:dyDescent="0.25">
      <c r="O20" s="117"/>
      <c r="P20" s="70"/>
      <c r="Q20" s="70"/>
      <c r="R20" s="70"/>
    </row>
    <row r="21" spans="10:18" x14ac:dyDescent="0.25">
      <c r="O21" s="117"/>
      <c r="P21" s="70"/>
      <c r="Q21" s="70"/>
      <c r="R21" s="70"/>
    </row>
    <row r="22" spans="10:18" x14ac:dyDescent="0.25">
      <c r="O22" s="117"/>
      <c r="P22" s="70"/>
      <c r="Q22" s="70"/>
      <c r="R22" s="70"/>
    </row>
    <row r="23" spans="10:18" x14ac:dyDescent="0.25">
      <c r="O23" s="71"/>
      <c r="P23" s="70"/>
      <c r="Q23" s="70"/>
      <c r="R23" s="70"/>
    </row>
    <row r="24" spans="10:18" x14ac:dyDescent="0.25">
      <c r="J24" s="114"/>
      <c r="O24" s="117"/>
      <c r="P24" s="70"/>
      <c r="Q24" s="70"/>
      <c r="R24" s="70"/>
    </row>
    <row r="25" spans="10:18" x14ac:dyDescent="0.25">
      <c r="J25" s="114"/>
      <c r="O25" s="117"/>
      <c r="P25" s="70"/>
      <c r="Q25" s="70"/>
      <c r="R25" s="70"/>
    </row>
    <row r="26" spans="10:18" x14ac:dyDescent="0.25">
      <c r="J26" s="114"/>
      <c r="O26" s="117"/>
      <c r="P26" s="70"/>
      <c r="Q26" s="70"/>
      <c r="R26" s="70"/>
    </row>
    <row r="27" spans="10:18" x14ac:dyDescent="0.25">
      <c r="J27" s="114"/>
      <c r="O27" s="117"/>
      <c r="P27" s="70"/>
      <c r="Q27" s="70"/>
      <c r="R27" s="70"/>
    </row>
    <row r="29" spans="10:18" x14ac:dyDescent="0.25">
      <c r="O29" s="116"/>
      <c r="P29" s="115"/>
    </row>
    <row r="30" spans="10:18" x14ac:dyDescent="0.25">
      <c r="J30" s="114"/>
      <c r="O30" s="116"/>
      <c r="P30" s="115"/>
    </row>
    <row r="31" spans="10:18" x14ac:dyDescent="0.25">
      <c r="J31" s="114"/>
    </row>
    <row r="32" spans="10:18" x14ac:dyDescent="0.25">
      <c r="J32" s="114"/>
    </row>
    <row r="46" spans="9:12" x14ac:dyDescent="0.25">
      <c r="I46" s="56"/>
      <c r="J46" s="56"/>
      <c r="K46" s="56"/>
      <c r="L46" s="56"/>
    </row>
    <row r="47" spans="9:12" x14ac:dyDescent="0.25">
      <c r="I47" s="56"/>
      <c r="J47" s="56"/>
      <c r="K47" s="56"/>
      <c r="L47" s="56"/>
    </row>
    <row r="48" spans="9:12" x14ac:dyDescent="0.25">
      <c r="I48" s="56"/>
      <c r="J48" s="56"/>
      <c r="K48" s="56"/>
      <c r="L48" s="56"/>
    </row>
    <row r="49" spans="9:12" x14ac:dyDescent="0.25">
      <c r="I49" s="56"/>
      <c r="J49" s="56"/>
      <c r="K49" s="56"/>
      <c r="L49" s="56"/>
    </row>
    <row r="50" spans="9:12" x14ac:dyDescent="0.25">
      <c r="I50" s="56"/>
      <c r="J50" s="56"/>
      <c r="K50" s="56"/>
      <c r="L50" s="56"/>
    </row>
    <row r="51" spans="9:12" x14ac:dyDescent="0.25">
      <c r="I51" s="56"/>
      <c r="J51" s="56"/>
      <c r="K51" s="56"/>
      <c r="L51" s="56"/>
    </row>
    <row r="52" spans="9:12" x14ac:dyDescent="0.25">
      <c r="I52" s="56"/>
      <c r="J52" s="56"/>
      <c r="K52" s="113"/>
      <c r="L52" s="113"/>
    </row>
    <row r="53" spans="9:12" x14ac:dyDescent="0.25">
      <c r="I53" s="56"/>
      <c r="J53" s="56"/>
      <c r="K53" s="56"/>
      <c r="L53" s="56"/>
    </row>
    <row r="54" spans="9:12" x14ac:dyDescent="0.25">
      <c r="I54" s="56"/>
      <c r="J54" s="56"/>
      <c r="K54" s="56"/>
      <c r="L54" s="56"/>
    </row>
    <row r="55" spans="9:12" x14ac:dyDescent="0.25">
      <c r="I55" s="56"/>
      <c r="J55" s="56"/>
      <c r="K55" s="56"/>
      <c r="L55" s="56"/>
    </row>
    <row r="56" spans="9:12" x14ac:dyDescent="0.25">
      <c r="I56" s="56"/>
      <c r="J56" s="56"/>
      <c r="K56" s="56"/>
      <c r="L56" s="56"/>
    </row>
    <row r="57" spans="9:12" x14ac:dyDescent="0.25">
      <c r="I57" s="56"/>
      <c r="J57" s="56"/>
      <c r="K57" s="56"/>
      <c r="L57" s="56"/>
    </row>
    <row r="58" spans="9:12" x14ac:dyDescent="0.25">
      <c r="I58" s="56"/>
      <c r="J58" s="56"/>
      <c r="K58" s="56"/>
      <c r="L58" s="56"/>
    </row>
    <row r="59" spans="9:12" x14ac:dyDescent="0.25">
      <c r="I59" s="56"/>
      <c r="J59" s="56"/>
      <c r="K59" s="56"/>
      <c r="L59" s="56"/>
    </row>
    <row r="60" spans="9:12" x14ac:dyDescent="0.25">
      <c r="I60" s="56"/>
      <c r="J60" s="56"/>
      <c r="K60" s="56"/>
      <c r="L60" s="56"/>
    </row>
    <row r="61" spans="9:12" x14ac:dyDescent="0.25">
      <c r="I61" s="56"/>
      <c r="J61" s="56"/>
      <c r="K61" s="56"/>
      <c r="L61" s="56"/>
    </row>
    <row r="62" spans="9:12" x14ac:dyDescent="0.25">
      <c r="I62" s="56"/>
      <c r="J62" s="56"/>
      <c r="K62" s="56"/>
      <c r="L62" s="56"/>
    </row>
    <row r="63" spans="9:12" x14ac:dyDescent="0.25">
      <c r="I63" s="56"/>
      <c r="J63" s="56"/>
      <c r="K63" s="56"/>
      <c r="L63" s="56"/>
    </row>
    <row r="64" spans="9:12" x14ac:dyDescent="0.25">
      <c r="I64" s="56"/>
      <c r="J64" s="56"/>
      <c r="K64" s="56"/>
      <c r="L64" s="56"/>
    </row>
  </sheetData>
  <mergeCells count="1">
    <mergeCell ref="L2:M2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I12:R57"/>
  <sheetViews>
    <sheetView topLeftCell="H22" workbookViewId="0">
      <selection activeCell="T31" sqref="I27:T31"/>
    </sheetView>
  </sheetViews>
  <sheetFormatPr defaultRowHeight="10.5" x14ac:dyDescent="0.15"/>
  <cols>
    <col min="1" max="16384" width="9.140625" style="1"/>
  </cols>
  <sheetData>
    <row r="12" spans="10:12" x14ac:dyDescent="0.15">
      <c r="J12" s="60"/>
      <c r="K12" s="60"/>
      <c r="L12" s="60"/>
    </row>
    <row r="13" spans="10:12" x14ac:dyDescent="0.15">
      <c r="J13" s="60"/>
      <c r="K13" s="60" t="s">
        <v>544</v>
      </c>
      <c r="L13" s="60"/>
    </row>
    <row r="14" spans="10:12" x14ac:dyDescent="0.15">
      <c r="J14" s="60"/>
      <c r="K14" s="60"/>
      <c r="L14" s="60"/>
    </row>
    <row r="32" ht="11.25" thickBot="1" x14ac:dyDescent="0.2"/>
    <row r="33" spans="9:18" x14ac:dyDescent="0.15">
      <c r="I33" s="2"/>
      <c r="J33" s="3"/>
      <c r="K33" s="3"/>
      <c r="L33" s="3"/>
      <c r="M33" s="3"/>
      <c r="N33" s="3"/>
      <c r="O33" s="3"/>
      <c r="P33" s="3"/>
      <c r="Q33" s="3"/>
      <c r="R33" s="4"/>
    </row>
    <row r="34" spans="9:18" x14ac:dyDescent="0.15">
      <c r="I34" s="5"/>
      <c r="J34" s="6"/>
      <c r="K34" s="6"/>
      <c r="L34" s="6"/>
      <c r="M34" s="6"/>
      <c r="N34" s="6"/>
      <c r="O34" s="6"/>
      <c r="P34" s="6"/>
      <c r="Q34" s="6"/>
      <c r="R34" s="7"/>
    </row>
    <row r="35" spans="9:18" x14ac:dyDescent="0.15">
      <c r="I35" s="5"/>
      <c r="J35" s="6"/>
      <c r="K35" s="6"/>
      <c r="L35" s="6"/>
      <c r="M35" s="6"/>
      <c r="N35" s="6"/>
      <c r="O35" s="6"/>
      <c r="P35" s="6"/>
      <c r="Q35" s="6"/>
      <c r="R35" s="7"/>
    </row>
    <row r="36" spans="9:18" x14ac:dyDescent="0.15">
      <c r="I36" s="5"/>
      <c r="J36" s="6"/>
      <c r="K36" s="6"/>
      <c r="L36" s="6"/>
      <c r="M36" s="6"/>
      <c r="N36" s="6"/>
      <c r="O36" s="6"/>
      <c r="P36" s="6"/>
      <c r="Q36" s="6"/>
      <c r="R36" s="7"/>
    </row>
    <row r="37" spans="9:18" x14ac:dyDescent="0.15">
      <c r="I37" s="5"/>
      <c r="J37" s="6"/>
      <c r="K37" s="6"/>
      <c r="L37" s="6"/>
      <c r="M37" s="6"/>
      <c r="N37" s="6"/>
      <c r="O37" s="6"/>
      <c r="P37" s="6"/>
      <c r="Q37" s="6"/>
      <c r="R37" s="7"/>
    </row>
    <row r="38" spans="9:18" x14ac:dyDescent="0.15">
      <c r="I38" s="5"/>
      <c r="J38" s="6"/>
      <c r="K38" s="6"/>
      <c r="L38" s="6"/>
      <c r="M38" s="6"/>
      <c r="N38" s="6"/>
      <c r="O38" s="6"/>
      <c r="P38" s="6"/>
      <c r="Q38" s="6"/>
      <c r="R38" s="7"/>
    </row>
    <row r="39" spans="9:18" x14ac:dyDescent="0.15">
      <c r="I39" s="5"/>
      <c r="J39" s="6"/>
      <c r="K39" s="6"/>
      <c r="L39" s="6"/>
      <c r="M39" s="6"/>
      <c r="N39" s="6"/>
      <c r="O39" s="6"/>
      <c r="P39" s="6"/>
      <c r="Q39" s="6"/>
      <c r="R39" s="7"/>
    </row>
    <row r="40" spans="9:18" x14ac:dyDescent="0.15">
      <c r="I40" s="5"/>
      <c r="J40" s="6"/>
      <c r="K40" s="6"/>
      <c r="L40" s="6"/>
      <c r="M40" s="6"/>
      <c r="N40" s="6"/>
      <c r="O40" s="6"/>
      <c r="P40" s="6"/>
      <c r="Q40" s="6"/>
      <c r="R40" s="7"/>
    </row>
    <row r="41" spans="9:18" x14ac:dyDescent="0.15">
      <c r="I41" s="5"/>
      <c r="J41" s="6"/>
      <c r="K41" s="6"/>
      <c r="L41" s="6"/>
      <c r="M41" s="6"/>
      <c r="N41" s="6"/>
      <c r="O41" s="6"/>
      <c r="P41" s="6"/>
      <c r="Q41" s="6"/>
      <c r="R41" s="7"/>
    </row>
    <row r="42" spans="9:18" x14ac:dyDescent="0.15">
      <c r="I42" s="5"/>
      <c r="J42" s="6"/>
      <c r="K42" s="6"/>
      <c r="L42" s="6"/>
      <c r="M42" s="6"/>
      <c r="N42" s="6"/>
      <c r="O42" s="6"/>
      <c r="P42" s="6"/>
      <c r="Q42" s="6"/>
      <c r="R42" s="7"/>
    </row>
    <row r="43" spans="9:18" x14ac:dyDescent="0.15">
      <c r="I43" s="5"/>
      <c r="J43" s="6"/>
      <c r="K43" s="6"/>
      <c r="L43" s="6"/>
      <c r="M43" s="6"/>
      <c r="N43" s="6"/>
      <c r="O43" s="6"/>
      <c r="P43" s="6"/>
      <c r="Q43" s="6"/>
      <c r="R43" s="7"/>
    </row>
    <row r="44" spans="9:18" x14ac:dyDescent="0.15">
      <c r="I44" s="5"/>
      <c r="J44" s="6"/>
      <c r="K44" s="6"/>
      <c r="L44" s="6"/>
      <c r="M44" s="6"/>
      <c r="N44" s="6"/>
      <c r="O44" s="6"/>
      <c r="P44" s="6"/>
      <c r="Q44" s="6"/>
      <c r="R44" s="7"/>
    </row>
    <row r="45" spans="9:18" x14ac:dyDescent="0.15">
      <c r="I45" s="5"/>
      <c r="J45" s="6"/>
      <c r="K45" s="6"/>
      <c r="L45" s="6"/>
      <c r="M45" s="6"/>
      <c r="N45" s="6"/>
      <c r="O45" s="6"/>
      <c r="P45" s="6"/>
      <c r="Q45" s="6"/>
      <c r="R45" s="7"/>
    </row>
    <row r="46" spans="9:18" x14ac:dyDescent="0.15">
      <c r="I46" s="5"/>
      <c r="J46" s="6"/>
      <c r="K46" s="6"/>
      <c r="L46" s="6"/>
      <c r="M46" s="6"/>
      <c r="N46" s="6"/>
      <c r="O46" s="6"/>
      <c r="P46" s="6"/>
      <c r="Q46" s="6"/>
      <c r="R46" s="7"/>
    </row>
    <row r="47" spans="9:18" x14ac:dyDescent="0.15">
      <c r="I47" s="5"/>
      <c r="J47" s="6"/>
      <c r="K47" s="6"/>
      <c r="L47" s="6"/>
      <c r="M47" s="6"/>
      <c r="N47" s="6"/>
      <c r="O47" s="6"/>
      <c r="P47" s="6"/>
      <c r="Q47" s="6"/>
      <c r="R47" s="7"/>
    </row>
    <row r="48" spans="9:18" x14ac:dyDescent="0.15">
      <c r="I48" s="5"/>
      <c r="J48" s="6"/>
      <c r="K48" s="6"/>
      <c r="L48" s="6"/>
      <c r="M48" s="6"/>
      <c r="N48" s="6"/>
      <c r="O48" s="6"/>
      <c r="P48" s="6"/>
      <c r="Q48" s="6"/>
      <c r="R48" s="7"/>
    </row>
    <row r="49" spans="9:18" x14ac:dyDescent="0.15">
      <c r="I49" s="5"/>
      <c r="J49" s="6"/>
      <c r="K49" s="6"/>
      <c r="L49" s="6"/>
      <c r="M49" s="6"/>
      <c r="N49" s="6"/>
      <c r="O49" s="6"/>
      <c r="P49" s="6"/>
      <c r="Q49" s="6"/>
      <c r="R49" s="7"/>
    </row>
    <row r="50" spans="9:18" x14ac:dyDescent="0.15">
      <c r="I50" s="5"/>
      <c r="J50" s="6"/>
      <c r="K50" s="6"/>
      <c r="L50" s="6"/>
      <c r="M50" s="6"/>
      <c r="N50" s="6"/>
      <c r="O50" s="6"/>
      <c r="P50" s="6"/>
      <c r="Q50" s="6"/>
      <c r="R50" s="7"/>
    </row>
    <row r="51" spans="9:18" x14ac:dyDescent="0.15">
      <c r="I51" s="5"/>
      <c r="J51" s="6"/>
      <c r="K51" s="6"/>
      <c r="L51" s="6"/>
      <c r="M51" s="6"/>
      <c r="N51" s="6"/>
      <c r="O51" s="6"/>
      <c r="P51" s="6"/>
      <c r="Q51" s="6"/>
      <c r="R51" s="7"/>
    </row>
    <row r="52" spans="9:18" x14ac:dyDescent="0.15">
      <c r="I52" s="5"/>
      <c r="J52" s="6"/>
      <c r="K52" s="6"/>
      <c r="L52" s="6"/>
      <c r="M52" s="6"/>
      <c r="N52" s="6"/>
      <c r="O52" s="6"/>
      <c r="P52" s="6"/>
      <c r="Q52" s="6"/>
      <c r="R52" s="7"/>
    </row>
    <row r="53" spans="9:18" x14ac:dyDescent="0.15">
      <c r="I53" s="5"/>
      <c r="J53" s="6"/>
      <c r="K53" s="6"/>
      <c r="L53" s="6"/>
      <c r="M53" s="6"/>
      <c r="N53" s="6"/>
      <c r="O53" s="6"/>
      <c r="P53" s="6"/>
      <c r="Q53" s="6"/>
      <c r="R53" s="7"/>
    </row>
    <row r="54" spans="9:18" x14ac:dyDescent="0.15">
      <c r="I54" s="5"/>
      <c r="J54" s="6"/>
      <c r="K54" s="6"/>
      <c r="L54" s="6"/>
      <c r="M54" s="6"/>
      <c r="N54" s="6"/>
      <c r="O54" s="6"/>
      <c r="P54" s="6"/>
      <c r="Q54" s="6"/>
      <c r="R54" s="7"/>
    </row>
    <row r="55" spans="9:18" x14ac:dyDescent="0.15">
      <c r="I55" s="5"/>
      <c r="J55" s="6"/>
      <c r="K55" s="6"/>
      <c r="L55" s="6"/>
      <c r="M55" s="6"/>
      <c r="N55" s="6"/>
      <c r="O55" s="6"/>
      <c r="P55" s="6"/>
      <c r="Q55" s="6"/>
      <c r="R55" s="7"/>
    </row>
    <row r="56" spans="9:18" x14ac:dyDescent="0.15">
      <c r="I56" s="5"/>
      <c r="J56" s="6"/>
      <c r="K56" s="6"/>
      <c r="L56" s="6"/>
      <c r="M56" s="6"/>
      <c r="N56" s="6"/>
      <c r="O56" s="6"/>
      <c r="P56" s="6"/>
      <c r="Q56" s="6"/>
      <c r="R56" s="7"/>
    </row>
    <row r="57" spans="9:18" ht="11.25" thickBot="1" x14ac:dyDescent="0.2">
      <c r="I57" s="8"/>
      <c r="J57" s="9"/>
      <c r="K57" s="9"/>
      <c r="L57" s="9"/>
      <c r="M57" s="9"/>
      <c r="N57" s="9"/>
      <c r="O57" s="9"/>
      <c r="P57" s="9"/>
      <c r="Q57" s="9"/>
      <c r="R57" s="10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U214"/>
  <sheetViews>
    <sheetView workbookViewId="0">
      <selection activeCell="A3" sqref="A3"/>
    </sheetView>
  </sheetViews>
  <sheetFormatPr defaultRowHeight="15" x14ac:dyDescent="0.25"/>
  <cols>
    <col min="1" max="16384" width="9.140625" style="122"/>
  </cols>
  <sheetData>
    <row r="3" spans="1:21" x14ac:dyDescent="0.25">
      <c r="A3" s="122" t="s">
        <v>609</v>
      </c>
      <c r="C3" s="122" t="s">
        <v>608</v>
      </c>
      <c r="D3" s="125" t="s">
        <v>577</v>
      </c>
      <c r="E3" s="125" t="s">
        <v>510</v>
      </c>
      <c r="F3" s="125" t="s">
        <v>509</v>
      </c>
      <c r="G3" s="125" t="s">
        <v>581</v>
      </c>
      <c r="R3" s="124"/>
      <c r="S3" s="124"/>
      <c r="T3" s="124"/>
      <c r="U3" s="124"/>
    </row>
    <row r="4" spans="1:21" x14ac:dyDescent="0.25">
      <c r="A4" s="122">
        <v>0</v>
      </c>
      <c r="B4" s="122">
        <v>1987</v>
      </c>
      <c r="C4" s="122" t="s">
        <v>261</v>
      </c>
      <c r="D4" s="122">
        <v>5.7440683379447943</v>
      </c>
      <c r="E4" s="122">
        <v>9.4711086848152899</v>
      </c>
      <c r="F4" s="122">
        <v>12.909550637416697</v>
      </c>
      <c r="G4" s="122">
        <v>4.9672695096602419</v>
      </c>
    </row>
    <row r="5" spans="1:21" x14ac:dyDescent="0.25">
      <c r="A5" s="122">
        <v>1</v>
      </c>
      <c r="C5" s="122" t="s">
        <v>262</v>
      </c>
      <c r="D5" s="122">
        <v>0.27762330633737514</v>
      </c>
      <c r="E5" s="122">
        <v>12.687373477800881</v>
      </c>
      <c r="F5" s="122">
        <v>8.6979898737871881</v>
      </c>
      <c r="G5" s="122">
        <v>8.4691920906557865</v>
      </c>
    </row>
    <row r="6" spans="1:21" x14ac:dyDescent="0.25">
      <c r="A6" s="122">
        <v>2</v>
      </c>
      <c r="C6" s="122" t="s">
        <v>263</v>
      </c>
      <c r="D6" s="122">
        <v>1.960292014095893</v>
      </c>
      <c r="E6" s="122">
        <v>11.525014081089788</v>
      </c>
      <c r="F6" s="122">
        <v>12.658577882468173</v>
      </c>
      <c r="G6" s="122">
        <v>8.6902475235667573</v>
      </c>
    </row>
    <row r="7" spans="1:21" x14ac:dyDescent="0.25">
      <c r="A7" s="122">
        <v>3</v>
      </c>
      <c r="C7" s="122" t="s">
        <v>264</v>
      </c>
      <c r="D7" s="122">
        <v>3.5720065337591325</v>
      </c>
      <c r="E7" s="122">
        <v>7.0041305697100116</v>
      </c>
      <c r="F7" s="122">
        <v>4.0717042585384968</v>
      </c>
      <c r="G7" s="122">
        <v>3.2194185039402292</v>
      </c>
    </row>
    <row r="8" spans="1:21" x14ac:dyDescent="0.25">
      <c r="A8" s="122">
        <v>4</v>
      </c>
      <c r="B8" s="122">
        <v>1988</v>
      </c>
      <c r="C8" s="122" t="s">
        <v>265</v>
      </c>
      <c r="D8" s="122">
        <v>2.6955458105883787</v>
      </c>
      <c r="E8" s="122">
        <v>7.4832702076314792</v>
      </c>
      <c r="F8" s="122">
        <v>2.7376574077760454</v>
      </c>
      <c r="G8" s="122">
        <v>5.2275845884137588</v>
      </c>
    </row>
    <row r="9" spans="1:21" x14ac:dyDescent="0.25">
      <c r="A9" s="122">
        <v>5</v>
      </c>
      <c r="C9" s="122" t="s">
        <v>266</v>
      </c>
      <c r="D9" s="122">
        <v>4.2408590211776298</v>
      </c>
      <c r="E9" s="122">
        <v>3.8349535469755085</v>
      </c>
      <c r="F9" s="122">
        <v>7.7936962488714236</v>
      </c>
      <c r="G9" s="122">
        <v>3.3906347117603604</v>
      </c>
    </row>
    <row r="10" spans="1:21" x14ac:dyDescent="0.25">
      <c r="A10" s="122">
        <v>6</v>
      </c>
      <c r="C10" s="122" t="s">
        <v>267</v>
      </c>
      <c r="D10" s="122">
        <v>4.2624900079956527</v>
      </c>
      <c r="E10" s="122">
        <v>2.9413919287580339</v>
      </c>
      <c r="F10" s="122">
        <v>2.4318968722847729</v>
      </c>
      <c r="G10" s="122">
        <v>3.2228567099997982</v>
      </c>
    </row>
    <row r="11" spans="1:21" x14ac:dyDescent="0.25">
      <c r="A11" s="122">
        <v>7</v>
      </c>
      <c r="C11" s="122" t="s">
        <v>268</v>
      </c>
      <c r="D11" s="122">
        <v>3.4290242207507524</v>
      </c>
      <c r="E11" s="122">
        <v>4.3473756831270274</v>
      </c>
      <c r="F11" s="122">
        <v>5.8790487643166474</v>
      </c>
      <c r="G11" s="122">
        <v>4.7565914749613079</v>
      </c>
    </row>
    <row r="12" spans="1:21" x14ac:dyDescent="0.25">
      <c r="A12" s="122">
        <v>8</v>
      </c>
      <c r="B12" s="122">
        <v>1989</v>
      </c>
      <c r="C12" s="122" t="s">
        <v>269</v>
      </c>
      <c r="D12" s="122">
        <v>1.6322225438620559</v>
      </c>
      <c r="E12" s="122">
        <v>1.9922233059503796</v>
      </c>
      <c r="F12" s="122">
        <v>6.4668787087381245</v>
      </c>
      <c r="G12" s="122">
        <v>2.0324137827092512</v>
      </c>
    </row>
    <row r="13" spans="1:21" x14ac:dyDescent="0.25">
      <c r="A13" s="122">
        <v>9</v>
      </c>
      <c r="C13" s="122" t="s">
        <v>270</v>
      </c>
      <c r="D13" s="122">
        <v>-8.826621995123976E-3</v>
      </c>
      <c r="E13" s="122">
        <v>5.0272266634302092</v>
      </c>
      <c r="F13" s="122">
        <v>2.7073452937814446</v>
      </c>
      <c r="G13" s="122">
        <v>3.3153987526200304</v>
      </c>
    </row>
    <row r="14" spans="1:21" x14ac:dyDescent="0.25">
      <c r="A14" s="122">
        <v>10</v>
      </c>
      <c r="C14" s="122" t="s">
        <v>271</v>
      </c>
      <c r="D14" s="122">
        <v>1.2791141801474881</v>
      </c>
      <c r="E14" s="122">
        <v>3.9048254509238753</v>
      </c>
      <c r="F14" s="122">
        <v>3.0048749729873214</v>
      </c>
      <c r="G14" s="122">
        <v>2.0609987196073662</v>
      </c>
    </row>
    <row r="15" spans="1:21" x14ac:dyDescent="0.25">
      <c r="A15" s="122">
        <v>11</v>
      </c>
      <c r="C15" s="122" t="s">
        <v>272</v>
      </c>
      <c r="D15" s="122">
        <v>3.3616410820313143</v>
      </c>
      <c r="E15" s="122">
        <v>2.4673413150368604</v>
      </c>
      <c r="F15" s="122">
        <v>0.53697055089265477</v>
      </c>
      <c r="G15" s="122">
        <v>0.21858054887901299</v>
      </c>
    </row>
    <row r="16" spans="1:21" x14ac:dyDescent="0.25">
      <c r="A16" s="122">
        <v>12</v>
      </c>
      <c r="B16" s="122">
        <v>1990</v>
      </c>
      <c r="C16" s="122" t="s">
        <v>273</v>
      </c>
      <c r="D16" s="122">
        <v>3.0635600348025998</v>
      </c>
      <c r="E16" s="122">
        <v>3.2242155895876272</v>
      </c>
      <c r="F16" s="122">
        <v>-6.6328455029243324E-2</v>
      </c>
      <c r="G16" s="122">
        <v>1.3664777612485139</v>
      </c>
    </row>
    <row r="17" spans="1:7" x14ac:dyDescent="0.25">
      <c r="A17" s="122">
        <v>13</v>
      </c>
      <c r="C17" s="122" t="s">
        <v>274</v>
      </c>
      <c r="D17" s="122">
        <v>6.242519372576437</v>
      </c>
      <c r="E17" s="122">
        <v>1.0413560211752855</v>
      </c>
      <c r="F17" s="122">
        <v>2.8777760701678852</v>
      </c>
      <c r="G17" s="122">
        <v>0.41536345503710764</v>
      </c>
    </row>
    <row r="18" spans="1:7" x14ac:dyDescent="0.25">
      <c r="A18" s="122">
        <v>14</v>
      </c>
      <c r="C18" s="122" t="s">
        <v>275</v>
      </c>
      <c r="D18" s="122">
        <v>5.405874942058473E-2</v>
      </c>
      <c r="E18" s="122">
        <v>5.3569849475565192</v>
      </c>
      <c r="F18" s="122">
        <v>1.2889299051072798</v>
      </c>
      <c r="G18" s="122">
        <v>0.46461160064866935</v>
      </c>
    </row>
    <row r="19" spans="1:7" x14ac:dyDescent="0.25">
      <c r="A19" s="122">
        <v>15</v>
      </c>
      <c r="C19" s="122" t="s">
        <v>276</v>
      </c>
      <c r="D19" s="122">
        <v>-7.0235228800190827E-3</v>
      </c>
      <c r="E19" s="122">
        <v>-1.2874170006923662</v>
      </c>
      <c r="F19" s="122">
        <v>1.8263788945439376</v>
      </c>
      <c r="G19" s="122">
        <v>2.1835001869257198</v>
      </c>
    </row>
    <row r="20" spans="1:7" x14ac:dyDescent="0.25">
      <c r="A20" s="122">
        <v>16</v>
      </c>
      <c r="B20" s="122">
        <v>1991</v>
      </c>
      <c r="C20" s="122" t="s">
        <v>277</v>
      </c>
      <c r="D20" s="122">
        <v>1.662662462147469</v>
      </c>
      <c r="E20" s="122">
        <v>3.9754474712987418</v>
      </c>
      <c r="F20" s="122">
        <v>3.2812772669571095</v>
      </c>
      <c r="G20" s="122">
        <v>2.4452453236039764</v>
      </c>
    </row>
    <row r="21" spans="1:7" x14ac:dyDescent="0.25">
      <c r="A21" s="122">
        <v>17</v>
      </c>
      <c r="C21" s="122" t="s">
        <v>278</v>
      </c>
      <c r="D21" s="122">
        <v>0.73979086010604678</v>
      </c>
      <c r="E21" s="122">
        <v>3.0210912235118319</v>
      </c>
      <c r="F21" s="122">
        <v>1.6124065321621153</v>
      </c>
      <c r="G21" s="122">
        <v>0.38880746183623022</v>
      </c>
    </row>
    <row r="22" spans="1:7" x14ac:dyDescent="0.25">
      <c r="A22" s="122">
        <v>18</v>
      </c>
      <c r="C22" s="122" t="s">
        <v>279</v>
      </c>
      <c r="D22" s="122">
        <v>-8.115108671824485E-2</v>
      </c>
      <c r="E22" s="122">
        <v>3.7026658686455391</v>
      </c>
      <c r="F22" s="122">
        <v>1.2218587488030519</v>
      </c>
      <c r="G22" s="122">
        <v>0.4823021451849191</v>
      </c>
    </row>
    <row r="23" spans="1:7" x14ac:dyDescent="0.25">
      <c r="A23" s="122">
        <v>19</v>
      </c>
      <c r="C23" s="122" t="s">
        <v>280</v>
      </c>
      <c r="D23" s="122">
        <v>0.38815159957783874</v>
      </c>
      <c r="E23" s="122">
        <v>2.7510842324062748</v>
      </c>
      <c r="F23" s="122">
        <v>3.5498126040382805</v>
      </c>
      <c r="G23" s="122">
        <v>5.7526157678681136</v>
      </c>
    </row>
    <row r="24" spans="1:7" x14ac:dyDescent="0.25">
      <c r="A24" s="122">
        <v>20</v>
      </c>
      <c r="B24" s="122">
        <v>1992</v>
      </c>
      <c r="C24" s="122" t="s">
        <v>281</v>
      </c>
      <c r="D24" s="122">
        <v>-0.20872238578523791</v>
      </c>
      <c r="E24" s="122">
        <v>2.2244706309495572</v>
      </c>
      <c r="F24" s="122">
        <v>0.1792069301086231</v>
      </c>
      <c r="G24" s="122">
        <v>-1.2481331926486539</v>
      </c>
    </row>
    <row r="25" spans="1:7" x14ac:dyDescent="0.25">
      <c r="A25" s="122">
        <v>21</v>
      </c>
      <c r="C25" s="122" t="s">
        <v>282</v>
      </c>
      <c r="D25" s="122">
        <v>3.36705399796974</v>
      </c>
      <c r="E25" s="122">
        <v>2.0681809959097972</v>
      </c>
      <c r="F25" s="122">
        <v>0.2694396244767342</v>
      </c>
      <c r="G25" s="122">
        <v>0.30519474398088303</v>
      </c>
    </row>
    <row r="26" spans="1:7" x14ac:dyDescent="0.25">
      <c r="A26" s="122">
        <v>22</v>
      </c>
      <c r="C26" s="122" t="s">
        <v>283</v>
      </c>
      <c r="D26" s="122">
        <v>2.2270524379511172</v>
      </c>
      <c r="E26" s="122">
        <v>2.8050580306015669</v>
      </c>
      <c r="F26" s="122">
        <v>0.54111200477904553</v>
      </c>
      <c r="G26" s="122">
        <v>2.0793699269828596</v>
      </c>
    </row>
    <row r="27" spans="1:7" x14ac:dyDescent="0.25">
      <c r="A27" s="122">
        <v>23</v>
      </c>
      <c r="C27" s="122" t="s">
        <v>284</v>
      </c>
      <c r="D27" s="122">
        <v>0.53326400583917699</v>
      </c>
      <c r="E27" s="122">
        <v>5.0939891045405785</v>
      </c>
      <c r="F27" s="122">
        <v>-2.2472083816715956E-2</v>
      </c>
      <c r="G27" s="122">
        <v>0.54891872218117876</v>
      </c>
    </row>
    <row r="28" spans="1:7" x14ac:dyDescent="0.25">
      <c r="A28" s="122">
        <v>24</v>
      </c>
      <c r="B28" s="122">
        <v>1993</v>
      </c>
      <c r="C28" s="122" t="s">
        <v>285</v>
      </c>
      <c r="D28" s="122">
        <v>1.139347398391624</v>
      </c>
      <c r="E28" s="122">
        <v>-0.86299381344069492</v>
      </c>
      <c r="F28" s="122">
        <v>-0.68328532846100887</v>
      </c>
      <c r="G28" s="122">
        <v>0.40613235721796859</v>
      </c>
    </row>
    <row r="29" spans="1:7" x14ac:dyDescent="0.25">
      <c r="A29" s="122">
        <v>25</v>
      </c>
      <c r="C29" s="122" t="s">
        <v>286</v>
      </c>
      <c r="D29" s="122">
        <v>0.23798085368689267</v>
      </c>
      <c r="E29" s="122">
        <v>1.198018218297505</v>
      </c>
      <c r="F29" s="122">
        <v>0.28429218272681633</v>
      </c>
      <c r="G29" s="122">
        <v>0.20718828951795551</v>
      </c>
    </row>
    <row r="30" spans="1:7" x14ac:dyDescent="0.25">
      <c r="A30" s="122">
        <v>26</v>
      </c>
      <c r="C30" s="122" t="s">
        <v>287</v>
      </c>
      <c r="D30" s="122">
        <v>-0.56089722175993595</v>
      </c>
      <c r="E30" s="122">
        <v>4.2963153872046336</v>
      </c>
      <c r="F30" s="122">
        <v>1.9353933467910169</v>
      </c>
      <c r="G30" s="122">
        <v>0.49738306493358059</v>
      </c>
    </row>
    <row r="31" spans="1:7" x14ac:dyDescent="0.25">
      <c r="A31" s="122">
        <v>27</v>
      </c>
      <c r="C31" s="122" t="s">
        <v>288</v>
      </c>
      <c r="D31" s="122">
        <v>1.5191776817264708</v>
      </c>
      <c r="E31" s="122">
        <v>6.2671899987440662</v>
      </c>
      <c r="F31" s="122">
        <v>1.9208400031565376</v>
      </c>
      <c r="G31" s="122">
        <v>2.3065070552649116</v>
      </c>
    </row>
    <row r="32" spans="1:7" x14ac:dyDescent="0.25">
      <c r="A32" s="122">
        <v>28</v>
      </c>
      <c r="B32" s="122">
        <v>1994</v>
      </c>
      <c r="C32" s="122" t="s">
        <v>289</v>
      </c>
      <c r="D32" s="122">
        <v>6.1981638057462805</v>
      </c>
      <c r="E32" s="122">
        <v>4.2408113840588166</v>
      </c>
      <c r="F32" s="122">
        <v>5.3434278229430667</v>
      </c>
      <c r="G32" s="122">
        <v>0.8201163180119847</v>
      </c>
    </row>
    <row r="33" spans="1:7" x14ac:dyDescent="0.25">
      <c r="A33" s="122">
        <v>29</v>
      </c>
      <c r="C33" s="122" t="s">
        <v>290</v>
      </c>
      <c r="D33" s="122">
        <v>6.4597912506816275</v>
      </c>
      <c r="E33" s="122">
        <v>8.1066010805631326</v>
      </c>
      <c r="F33" s="122">
        <v>7.2229205981964961</v>
      </c>
      <c r="G33" s="122">
        <v>3.0642093220418865</v>
      </c>
    </row>
    <row r="34" spans="1:7" x14ac:dyDescent="0.25">
      <c r="A34" s="122">
        <v>30</v>
      </c>
      <c r="C34" s="122" t="s">
        <v>291</v>
      </c>
      <c r="D34" s="122">
        <v>10.020997114502114</v>
      </c>
      <c r="E34" s="122">
        <v>2.0431503600288958</v>
      </c>
      <c r="F34" s="122">
        <v>7.1641814607508874</v>
      </c>
      <c r="G34" s="122">
        <v>0.59440275688766042</v>
      </c>
    </row>
    <row r="35" spans="1:7" x14ac:dyDescent="0.25">
      <c r="A35" s="122">
        <v>31</v>
      </c>
      <c r="C35" s="122" t="s">
        <v>292</v>
      </c>
      <c r="D35" s="122">
        <v>10.476724903937482</v>
      </c>
      <c r="E35" s="122">
        <v>2.4428290191267346</v>
      </c>
      <c r="F35" s="122">
        <v>5.9353492452687915</v>
      </c>
      <c r="G35" s="122">
        <v>0.80131618417944428</v>
      </c>
    </row>
    <row r="36" spans="1:7" x14ac:dyDescent="0.25">
      <c r="A36" s="122">
        <v>32</v>
      </c>
      <c r="B36" s="122">
        <v>1995</v>
      </c>
      <c r="C36" s="122" t="s">
        <v>293</v>
      </c>
      <c r="D36" s="122">
        <v>6.6133281758188005</v>
      </c>
      <c r="E36" s="122">
        <v>4.1335157243740035</v>
      </c>
      <c r="F36" s="122">
        <v>3.6332449997912604</v>
      </c>
      <c r="G36" s="122">
        <v>4.7831011377999495</v>
      </c>
    </row>
    <row r="37" spans="1:7" x14ac:dyDescent="0.25">
      <c r="A37" s="122">
        <v>33</v>
      </c>
      <c r="C37" s="122" t="s">
        <v>294</v>
      </c>
      <c r="D37" s="122">
        <v>3.5682863966017662</v>
      </c>
      <c r="E37" s="122">
        <v>4.0058992420178079</v>
      </c>
      <c r="F37" s="122">
        <v>4.7665598297801317</v>
      </c>
      <c r="G37" s="122">
        <v>4.7163712704082785</v>
      </c>
    </row>
    <row r="38" spans="1:7" x14ac:dyDescent="0.25">
      <c r="A38" s="122">
        <v>34</v>
      </c>
      <c r="C38" s="122" t="s">
        <v>295</v>
      </c>
      <c r="D38" s="122">
        <v>6.1546632422124805</v>
      </c>
      <c r="E38" s="122">
        <v>3.1303289917646935</v>
      </c>
      <c r="F38" s="122">
        <v>3.62686771081583</v>
      </c>
      <c r="G38" s="122">
        <v>5.6453748272460453</v>
      </c>
    </row>
    <row r="39" spans="1:7" x14ac:dyDescent="0.25">
      <c r="A39" s="122">
        <v>35</v>
      </c>
      <c r="C39" s="122" t="s">
        <v>296</v>
      </c>
      <c r="D39" s="122">
        <v>6.7831241336974806</v>
      </c>
      <c r="E39" s="122">
        <v>5.5414505495109196</v>
      </c>
      <c r="F39" s="122">
        <v>6.1581967183964794</v>
      </c>
      <c r="G39" s="122">
        <v>9.8020490585293061</v>
      </c>
    </row>
    <row r="40" spans="1:7" x14ac:dyDescent="0.25">
      <c r="A40" s="122">
        <v>36</v>
      </c>
      <c r="B40" s="122">
        <v>1996</v>
      </c>
      <c r="C40" s="122" t="s">
        <v>297</v>
      </c>
      <c r="D40" s="122">
        <v>5.3311262232196581</v>
      </c>
      <c r="E40" s="122">
        <v>5.4382745485091508</v>
      </c>
      <c r="F40" s="122">
        <v>6.0892143896286726</v>
      </c>
      <c r="G40" s="122">
        <v>-0.73495663865765504</v>
      </c>
    </row>
    <row r="41" spans="1:7" x14ac:dyDescent="0.25">
      <c r="A41" s="122">
        <v>37</v>
      </c>
      <c r="C41" s="122" t="s">
        <v>298</v>
      </c>
      <c r="D41" s="122">
        <v>5.7188248267630053</v>
      </c>
      <c r="E41" s="122">
        <v>2.9258801376392176</v>
      </c>
      <c r="F41" s="122">
        <v>4.5100007944472722</v>
      </c>
      <c r="G41" s="122">
        <v>1.5085248821671309</v>
      </c>
    </row>
    <row r="42" spans="1:7" x14ac:dyDescent="0.25">
      <c r="A42" s="122">
        <v>38</v>
      </c>
      <c r="C42" s="122" t="s">
        <v>299</v>
      </c>
      <c r="D42" s="122">
        <v>5.435281114346096</v>
      </c>
      <c r="E42" s="122">
        <v>4.4617470368358658</v>
      </c>
      <c r="F42" s="122">
        <v>7.3871863354477121</v>
      </c>
      <c r="G42" s="122">
        <v>4.8467038234821995</v>
      </c>
    </row>
    <row r="43" spans="1:7" x14ac:dyDescent="0.25">
      <c r="A43" s="122">
        <v>39</v>
      </c>
      <c r="C43" s="122" t="s">
        <v>300</v>
      </c>
      <c r="D43" s="122">
        <v>4.3376697005613307</v>
      </c>
      <c r="E43" s="122">
        <v>2.9597399630109087</v>
      </c>
      <c r="F43" s="122">
        <v>6.3703431637704755</v>
      </c>
      <c r="G43" s="122">
        <v>3.2876737509146525</v>
      </c>
    </row>
    <row r="44" spans="1:7" x14ac:dyDescent="0.25">
      <c r="A44" s="122">
        <v>40</v>
      </c>
      <c r="B44" s="122">
        <v>1997</v>
      </c>
      <c r="C44" s="122" t="s">
        <v>301</v>
      </c>
      <c r="D44" s="122">
        <v>7.4250258263136431</v>
      </c>
      <c r="E44" s="122">
        <v>5.4448906301656939</v>
      </c>
      <c r="F44" s="122">
        <v>9.0976165624814467</v>
      </c>
      <c r="G44" s="122">
        <v>3.733259330944553</v>
      </c>
    </row>
    <row r="45" spans="1:7" x14ac:dyDescent="0.25">
      <c r="A45" s="122">
        <v>41</v>
      </c>
      <c r="C45" s="122" t="s">
        <v>302</v>
      </c>
      <c r="D45" s="122">
        <v>7.3175727212993147</v>
      </c>
      <c r="E45" s="122">
        <v>6.1681869401873639</v>
      </c>
      <c r="F45" s="122">
        <v>6.125868099153144</v>
      </c>
      <c r="G45" s="122">
        <v>6.9566644650582097</v>
      </c>
    </row>
    <row r="46" spans="1:7" x14ac:dyDescent="0.25">
      <c r="A46" s="122">
        <v>42</v>
      </c>
      <c r="C46" s="122" t="s">
        <v>303</v>
      </c>
      <c r="D46" s="122">
        <v>6.6524899365274903</v>
      </c>
      <c r="E46" s="122">
        <v>10.057977430516353</v>
      </c>
      <c r="F46" s="122">
        <v>7.0513242362238824</v>
      </c>
      <c r="G46" s="122">
        <v>1.8529932015692019</v>
      </c>
    </row>
    <row r="47" spans="1:7" x14ac:dyDescent="0.25">
      <c r="A47" s="122">
        <v>43</v>
      </c>
      <c r="C47" s="122" t="s">
        <v>304</v>
      </c>
      <c r="D47" s="122">
        <v>6.1614335917230045</v>
      </c>
      <c r="E47" s="122">
        <v>8.292604779583284</v>
      </c>
      <c r="F47" s="122">
        <v>9.8611461301590246</v>
      </c>
      <c r="G47" s="122">
        <v>0.37518737045342732</v>
      </c>
    </row>
    <row r="48" spans="1:7" x14ac:dyDescent="0.25">
      <c r="A48" s="122">
        <v>44</v>
      </c>
      <c r="B48" s="122">
        <v>1998</v>
      </c>
      <c r="C48" s="122" t="s">
        <v>305</v>
      </c>
      <c r="D48" s="122">
        <v>5.6716145669702271</v>
      </c>
      <c r="E48" s="122">
        <v>9.6746548771810179</v>
      </c>
      <c r="F48" s="122">
        <v>9.4534212946977387</v>
      </c>
      <c r="G48" s="122">
        <v>3.4789774401796993</v>
      </c>
    </row>
    <row r="49" spans="1:7" x14ac:dyDescent="0.25">
      <c r="A49" s="122">
        <v>45</v>
      </c>
      <c r="C49" s="122" t="s">
        <v>306</v>
      </c>
      <c r="D49" s="122">
        <v>8.73487092531097</v>
      </c>
      <c r="E49" s="122">
        <v>9.3639551449991316</v>
      </c>
      <c r="F49" s="122">
        <v>11.197250254327111</v>
      </c>
      <c r="G49" s="122">
        <v>5.6407847579815495</v>
      </c>
    </row>
    <row r="50" spans="1:7" x14ac:dyDescent="0.25">
      <c r="A50" s="122">
        <v>46</v>
      </c>
      <c r="C50" s="122" t="s">
        <v>307</v>
      </c>
      <c r="D50" s="122">
        <v>7.0380893495918073</v>
      </c>
      <c r="E50" s="122">
        <v>8.750654402394737</v>
      </c>
      <c r="F50" s="122">
        <v>8.8295811916690532</v>
      </c>
      <c r="G50" s="122">
        <v>6.7825546460753516</v>
      </c>
    </row>
    <row r="51" spans="1:7" x14ac:dyDescent="0.25">
      <c r="A51" s="122">
        <v>47</v>
      </c>
      <c r="C51" s="122" t="s">
        <v>308</v>
      </c>
      <c r="D51" s="122">
        <v>20.379334981517463</v>
      </c>
      <c r="E51" s="122">
        <v>6.9500141924382248</v>
      </c>
      <c r="F51" s="122">
        <v>4.7116876323335717</v>
      </c>
      <c r="G51" s="122">
        <v>3.2258690278934639</v>
      </c>
    </row>
    <row r="52" spans="1:7" x14ac:dyDescent="0.25">
      <c r="A52" s="122">
        <v>48</v>
      </c>
      <c r="B52" s="122">
        <v>1999</v>
      </c>
      <c r="C52" s="122" t="s">
        <v>309</v>
      </c>
      <c r="D52" s="122">
        <v>6.8118057223012425</v>
      </c>
      <c r="E52" s="122">
        <v>6.1463932130895049</v>
      </c>
      <c r="F52" s="122">
        <v>5.7037739941556804</v>
      </c>
      <c r="G52" s="122">
        <v>5.5967552561875227</v>
      </c>
    </row>
    <row r="53" spans="1:7" x14ac:dyDescent="0.25">
      <c r="A53" s="122">
        <v>49</v>
      </c>
      <c r="C53" s="122" t="s">
        <v>310</v>
      </c>
      <c r="D53" s="122">
        <v>12.822283710172893</v>
      </c>
      <c r="E53" s="122">
        <v>8.8584927111626133</v>
      </c>
      <c r="F53" s="122">
        <v>6.5175779811503949</v>
      </c>
      <c r="G53" s="122">
        <v>4.3897822793282195</v>
      </c>
    </row>
    <row r="54" spans="1:7" x14ac:dyDescent="0.25">
      <c r="A54" s="122">
        <v>50</v>
      </c>
      <c r="C54" s="122" t="s">
        <v>311</v>
      </c>
      <c r="D54" s="122">
        <v>12.615341236179448</v>
      </c>
      <c r="E54" s="122">
        <v>10.129123987414992</v>
      </c>
      <c r="F54" s="122">
        <v>8.1504022825817373</v>
      </c>
      <c r="G54" s="122">
        <v>5.3272824778954408</v>
      </c>
    </row>
    <row r="55" spans="1:7" x14ac:dyDescent="0.25">
      <c r="A55" s="122">
        <v>51</v>
      </c>
      <c r="C55" s="122" t="s">
        <v>312</v>
      </c>
      <c r="D55" s="122">
        <v>12.985845697816782</v>
      </c>
      <c r="E55" s="122">
        <v>10.59225356181663</v>
      </c>
      <c r="F55" s="122">
        <v>10.164701070313638</v>
      </c>
      <c r="G55" s="122">
        <v>9.402620916527896</v>
      </c>
    </row>
    <row r="56" spans="1:7" x14ac:dyDescent="0.25">
      <c r="A56" s="122">
        <v>52</v>
      </c>
      <c r="B56" s="122">
        <v>2000</v>
      </c>
      <c r="C56" s="122" t="s">
        <v>313</v>
      </c>
      <c r="D56" s="122">
        <v>11.310731547107078</v>
      </c>
      <c r="E56" s="122">
        <v>12.108444181147675</v>
      </c>
      <c r="F56" s="122">
        <v>9.0237222594071582</v>
      </c>
      <c r="G56" s="122">
        <v>7.5460191379445405</v>
      </c>
    </row>
    <row r="57" spans="1:7" x14ac:dyDescent="0.25">
      <c r="A57" s="122">
        <v>53</v>
      </c>
      <c r="C57" s="122" t="s">
        <v>314</v>
      </c>
      <c r="D57" s="122">
        <v>16.556962718255992</v>
      </c>
      <c r="E57" s="122">
        <v>15.453492043772709</v>
      </c>
      <c r="F57" s="122">
        <v>12.428996732520345</v>
      </c>
      <c r="G57" s="122">
        <v>1.7302026393413854</v>
      </c>
    </row>
    <row r="58" spans="1:7" x14ac:dyDescent="0.25">
      <c r="A58" s="122">
        <v>54</v>
      </c>
      <c r="C58" s="122" t="s">
        <v>315</v>
      </c>
      <c r="D58" s="122">
        <v>19.730873523537369</v>
      </c>
      <c r="E58" s="122">
        <v>9.4020555112591779</v>
      </c>
      <c r="F58" s="122">
        <v>9.6873539179579033</v>
      </c>
      <c r="G58" s="122">
        <v>1.1311762564397909</v>
      </c>
    </row>
    <row r="59" spans="1:7" x14ac:dyDescent="0.25">
      <c r="A59" s="122">
        <v>55</v>
      </c>
      <c r="C59" s="122" t="s">
        <v>316</v>
      </c>
      <c r="D59" s="122">
        <v>22.243570890372432</v>
      </c>
      <c r="E59" s="122">
        <v>12.484257081586374</v>
      </c>
      <c r="F59" s="122">
        <v>10.174491929185287</v>
      </c>
      <c r="G59" s="122">
        <v>9.4255155885983104</v>
      </c>
    </row>
    <row r="60" spans="1:7" x14ac:dyDescent="0.25">
      <c r="A60" s="122">
        <v>56</v>
      </c>
      <c r="B60" s="122">
        <v>2001</v>
      </c>
      <c r="C60" s="122" t="s">
        <v>317</v>
      </c>
      <c r="D60" s="122">
        <v>24.549415115768937</v>
      </c>
      <c r="E60" s="122">
        <v>15.701914522198745</v>
      </c>
      <c r="F60" s="122">
        <v>9.7487573545787232</v>
      </c>
      <c r="G60" s="122">
        <v>3.2478277300074616</v>
      </c>
    </row>
    <row r="61" spans="1:7" x14ac:dyDescent="0.25">
      <c r="A61" s="122">
        <v>57</v>
      </c>
      <c r="C61" s="122" t="s">
        <v>318</v>
      </c>
      <c r="D61" s="122">
        <v>21.101683312676329</v>
      </c>
      <c r="E61" s="122">
        <v>15.459741573761065</v>
      </c>
      <c r="F61" s="122">
        <v>6.4055914594754517</v>
      </c>
      <c r="G61" s="122">
        <v>6.5613168400031148</v>
      </c>
    </row>
    <row r="62" spans="1:7" x14ac:dyDescent="0.25">
      <c r="A62" s="122">
        <v>58</v>
      </c>
      <c r="C62" s="122" t="s">
        <v>319</v>
      </c>
      <c r="D62" s="122">
        <v>19.597228932177575</v>
      </c>
      <c r="E62" s="122">
        <v>16.731966266128367</v>
      </c>
      <c r="F62" s="122">
        <v>8.2823447286616414</v>
      </c>
      <c r="G62" s="122">
        <v>4.5710947926002383</v>
      </c>
    </row>
    <row r="63" spans="1:7" x14ac:dyDescent="0.25">
      <c r="A63" s="122">
        <v>59</v>
      </c>
      <c r="C63" s="122" t="s">
        <v>320</v>
      </c>
      <c r="D63" s="122">
        <v>19.705548066189611</v>
      </c>
      <c r="E63" s="122">
        <v>22.622261905617503</v>
      </c>
      <c r="F63" s="122">
        <v>7.3651719404388416</v>
      </c>
      <c r="G63" s="122">
        <v>1.0137163079664464</v>
      </c>
    </row>
    <row r="64" spans="1:7" x14ac:dyDescent="0.25">
      <c r="A64" s="122">
        <v>60</v>
      </c>
      <c r="B64" s="122">
        <v>2002</v>
      </c>
      <c r="C64" s="122" t="s">
        <v>321</v>
      </c>
      <c r="D64" s="122">
        <v>29.278943400624186</v>
      </c>
      <c r="E64" s="122">
        <v>25.387098205264596</v>
      </c>
      <c r="F64" s="122">
        <v>12.893403139204251</v>
      </c>
      <c r="G64" s="122">
        <v>3.2793092101761498</v>
      </c>
    </row>
    <row r="65" spans="1:7" x14ac:dyDescent="0.25">
      <c r="A65" s="122">
        <v>61</v>
      </c>
      <c r="C65" s="122" t="s">
        <v>322</v>
      </c>
      <c r="D65" s="122">
        <v>27.816646582737182</v>
      </c>
      <c r="E65" s="122">
        <v>20.936254152117282</v>
      </c>
      <c r="F65" s="122">
        <v>12.134473757874629</v>
      </c>
      <c r="G65" s="122">
        <v>3.2075600691545469</v>
      </c>
    </row>
    <row r="66" spans="1:7" x14ac:dyDescent="0.25">
      <c r="A66" s="122">
        <v>62</v>
      </c>
      <c r="C66" s="122" t="s">
        <v>323</v>
      </c>
      <c r="D66" s="122">
        <v>23.291829551123467</v>
      </c>
      <c r="E66" s="122">
        <v>17.732787326735274</v>
      </c>
      <c r="F66" s="122">
        <v>6.9926737358617279</v>
      </c>
      <c r="G66" s="122">
        <v>4.4093861686712801</v>
      </c>
    </row>
    <row r="67" spans="1:7" x14ac:dyDescent="0.25">
      <c r="A67" s="122">
        <v>63</v>
      </c>
      <c r="C67" s="122" t="s">
        <v>324</v>
      </c>
      <c r="D67" s="122">
        <v>23.268257313144069</v>
      </c>
      <c r="E67" s="122">
        <v>17.5321656926373</v>
      </c>
      <c r="F67" s="122">
        <v>11.743845834990783</v>
      </c>
      <c r="G67" s="122">
        <v>10.286217385190174</v>
      </c>
    </row>
    <row r="68" spans="1:7" x14ac:dyDescent="0.25">
      <c r="A68" s="122">
        <v>64</v>
      </c>
      <c r="B68" s="122">
        <v>2003</v>
      </c>
      <c r="C68" s="122" t="s">
        <v>325</v>
      </c>
      <c r="D68" s="122">
        <v>30.759899059270623</v>
      </c>
      <c r="E68" s="122">
        <v>21.462446143130968</v>
      </c>
      <c r="F68" s="122">
        <v>10.984868131713583</v>
      </c>
      <c r="G68" s="122">
        <v>5.2251784511118755</v>
      </c>
    </row>
    <row r="69" spans="1:7" x14ac:dyDescent="0.25">
      <c r="A69" s="122">
        <v>65</v>
      </c>
      <c r="C69" s="122" t="s">
        <v>326</v>
      </c>
      <c r="D69" s="122">
        <v>27.558978896551412</v>
      </c>
      <c r="E69" s="122">
        <v>23.332261892359281</v>
      </c>
      <c r="F69" s="122">
        <v>9.6591819089664561</v>
      </c>
      <c r="G69" s="122">
        <v>5.4075985538814724</v>
      </c>
    </row>
    <row r="70" spans="1:7" x14ac:dyDescent="0.25">
      <c r="A70" s="122">
        <v>66</v>
      </c>
      <c r="C70" s="122" t="s">
        <v>327</v>
      </c>
      <c r="D70" s="122">
        <v>31.258673795166203</v>
      </c>
      <c r="E70" s="122">
        <v>14.461299471983278</v>
      </c>
      <c r="F70" s="122">
        <v>11.45818097667534</v>
      </c>
      <c r="G70" s="122">
        <v>5.8084508716550545</v>
      </c>
    </row>
    <row r="71" spans="1:7" x14ac:dyDescent="0.25">
      <c r="A71" s="122">
        <v>67</v>
      </c>
      <c r="C71" s="122" t="s">
        <v>328</v>
      </c>
      <c r="D71" s="122">
        <v>32.39111790733206</v>
      </c>
      <c r="E71" s="122">
        <v>27.037771186089298</v>
      </c>
      <c r="F71" s="122">
        <v>9.9573831977817271</v>
      </c>
      <c r="G71" s="122">
        <v>2.8730360704039803</v>
      </c>
    </row>
    <row r="72" spans="1:7" x14ac:dyDescent="0.25">
      <c r="A72" s="122">
        <v>68</v>
      </c>
      <c r="B72" s="122">
        <v>2004</v>
      </c>
      <c r="C72" s="122" t="s">
        <v>329</v>
      </c>
      <c r="D72" s="122">
        <v>24.181583987651305</v>
      </c>
      <c r="E72" s="122">
        <v>13.84580429976339</v>
      </c>
      <c r="F72" s="122">
        <v>10.918488394326509</v>
      </c>
      <c r="G72" s="122">
        <v>2.1250676036325413</v>
      </c>
    </row>
    <row r="73" spans="1:7" x14ac:dyDescent="0.25">
      <c r="A73" s="122">
        <v>69</v>
      </c>
      <c r="C73" s="122" t="s">
        <v>330</v>
      </c>
      <c r="D73" s="122">
        <v>28.054391555892906</v>
      </c>
      <c r="E73" s="122">
        <v>18.093741910711479</v>
      </c>
      <c r="F73" s="122">
        <v>13.673719946504079</v>
      </c>
      <c r="G73" s="122">
        <v>2.7108963904751073</v>
      </c>
    </row>
    <row r="74" spans="1:7" x14ac:dyDescent="0.25">
      <c r="A74" s="122">
        <v>70</v>
      </c>
      <c r="C74" s="122" t="s">
        <v>331</v>
      </c>
      <c r="D74" s="122">
        <v>30.017380907429786</v>
      </c>
      <c r="E74" s="122">
        <v>22.102124793792854</v>
      </c>
      <c r="F74" s="122">
        <v>14.347344685932262</v>
      </c>
      <c r="G74" s="122">
        <v>2.6598053765912679</v>
      </c>
    </row>
    <row r="75" spans="1:7" x14ac:dyDescent="0.25">
      <c r="A75" s="122">
        <v>71</v>
      </c>
      <c r="C75" s="122" t="s">
        <v>332</v>
      </c>
      <c r="D75" s="122">
        <v>35.89327995944835</v>
      </c>
      <c r="E75" s="122">
        <v>25.233442851539845</v>
      </c>
      <c r="F75" s="122">
        <v>15.406372112458715</v>
      </c>
      <c r="G75" s="122">
        <v>-0.45331117332967974</v>
      </c>
    </row>
    <row r="76" spans="1:7" x14ac:dyDescent="0.25">
      <c r="A76" s="122">
        <v>72</v>
      </c>
      <c r="B76" s="122">
        <v>2005</v>
      </c>
      <c r="C76" s="122" t="s">
        <v>333</v>
      </c>
      <c r="D76" s="122">
        <v>40.143413435988862</v>
      </c>
      <c r="E76" s="122">
        <v>27.952245007970973</v>
      </c>
      <c r="F76" s="122">
        <v>19.528953476009065</v>
      </c>
      <c r="G76" s="122">
        <v>5.1816582182957243</v>
      </c>
    </row>
    <row r="77" spans="1:7" x14ac:dyDescent="0.25">
      <c r="A77" s="122">
        <v>73</v>
      </c>
      <c r="C77" s="122" t="s">
        <v>334</v>
      </c>
      <c r="D77" s="122">
        <v>44.117129105221025</v>
      </c>
      <c r="E77" s="122">
        <v>31.380543021758236</v>
      </c>
      <c r="F77" s="122">
        <v>21.830151678608388</v>
      </c>
      <c r="G77" s="122">
        <v>4.142153137852846</v>
      </c>
    </row>
    <row r="78" spans="1:7" x14ac:dyDescent="0.25">
      <c r="A78" s="122">
        <v>74</v>
      </c>
      <c r="C78" s="122" t="s">
        <v>335</v>
      </c>
      <c r="D78" s="122">
        <v>53.524918468206607</v>
      </c>
      <c r="E78" s="122">
        <v>38.962053163607628</v>
      </c>
      <c r="F78" s="122">
        <v>28.24598239309692</v>
      </c>
      <c r="G78" s="122">
        <v>6.231416899559612</v>
      </c>
    </row>
    <row r="79" spans="1:7" x14ac:dyDescent="0.25">
      <c r="A79" s="122">
        <v>75</v>
      </c>
      <c r="C79" s="122" t="s">
        <v>336</v>
      </c>
      <c r="D79" s="122">
        <v>51.302191778909503</v>
      </c>
      <c r="E79" s="122">
        <v>40.138619411353879</v>
      </c>
      <c r="F79" s="122">
        <v>30.527160943025788</v>
      </c>
      <c r="G79" s="122">
        <v>7.0930663453178511</v>
      </c>
    </row>
    <row r="80" spans="1:7" x14ac:dyDescent="0.25">
      <c r="A80" s="122">
        <v>76</v>
      </c>
      <c r="B80" s="122">
        <v>2006</v>
      </c>
      <c r="C80" s="122" t="s">
        <v>337</v>
      </c>
      <c r="D80" s="122">
        <v>68.367810019597755</v>
      </c>
      <c r="E80" s="122">
        <v>55.144688384063592</v>
      </c>
      <c r="F80" s="122">
        <v>30.113563209993838</v>
      </c>
      <c r="G80" s="122">
        <v>5.0577444510050951</v>
      </c>
    </row>
    <row r="81" spans="1:7" x14ac:dyDescent="0.25">
      <c r="A81" s="122">
        <v>77</v>
      </c>
      <c r="C81" s="122" t="s">
        <v>338</v>
      </c>
      <c r="D81" s="122">
        <v>74.132522004336749</v>
      </c>
      <c r="E81" s="122">
        <v>56.994732479340506</v>
      </c>
      <c r="F81" s="122">
        <v>33.07779171469214</v>
      </c>
      <c r="G81" s="122">
        <v>5.3727627193181728</v>
      </c>
    </row>
    <row r="82" spans="1:7" x14ac:dyDescent="0.25">
      <c r="A82" s="122">
        <v>78</v>
      </c>
      <c r="C82" s="122" t="s">
        <v>339</v>
      </c>
      <c r="D82" s="122">
        <v>75.743394767318534</v>
      </c>
      <c r="E82" s="122">
        <v>62.696007891145619</v>
      </c>
      <c r="F82" s="122">
        <v>30.152139807181033</v>
      </c>
      <c r="G82" s="122">
        <v>6.195976600051428</v>
      </c>
    </row>
    <row r="83" spans="1:7" x14ac:dyDescent="0.25">
      <c r="A83" s="122">
        <v>79</v>
      </c>
      <c r="C83" s="122" t="s">
        <v>340</v>
      </c>
      <c r="D83" s="122">
        <v>65.473882300391878</v>
      </c>
      <c r="E83" s="122">
        <v>53.548227551807372</v>
      </c>
      <c r="F83" s="122">
        <v>15.713700922885385</v>
      </c>
      <c r="G83" s="122">
        <v>6.9469166255876384</v>
      </c>
    </row>
    <row r="84" spans="1:7" x14ac:dyDescent="0.25">
      <c r="A84" s="122">
        <v>80</v>
      </c>
      <c r="B84" s="122">
        <v>2007</v>
      </c>
      <c r="C84" s="122" t="s">
        <v>341</v>
      </c>
      <c r="D84" s="122">
        <v>56.613359915503494</v>
      </c>
      <c r="E84" s="122">
        <v>50.801032751399852</v>
      </c>
      <c r="F84" s="122">
        <v>32.873080186595814</v>
      </c>
      <c r="G84" s="122">
        <v>7.7448153479990349</v>
      </c>
    </row>
    <row r="85" spans="1:7" x14ac:dyDescent="0.25">
      <c r="A85" s="122">
        <v>81</v>
      </c>
      <c r="C85" s="122" t="s">
        <v>342</v>
      </c>
      <c r="D85" s="122">
        <v>59.542726014318802</v>
      </c>
      <c r="E85" s="122">
        <v>52.726690101475249</v>
      </c>
      <c r="F85" s="122">
        <v>29.665169636389628</v>
      </c>
      <c r="G85" s="122">
        <v>10.283831807879757</v>
      </c>
    </row>
    <row r="86" spans="1:7" x14ac:dyDescent="0.25">
      <c r="A86" s="122">
        <v>82</v>
      </c>
      <c r="C86" s="122" t="s">
        <v>343</v>
      </c>
      <c r="D86" s="122">
        <v>56.425156241935838</v>
      </c>
      <c r="E86" s="122">
        <v>49.388673759842924</v>
      </c>
      <c r="F86" s="122">
        <v>30.106724567662564</v>
      </c>
      <c r="G86" s="122">
        <v>15.20056287969248</v>
      </c>
    </row>
    <row r="87" spans="1:7" x14ac:dyDescent="0.25">
      <c r="A87" s="122">
        <v>83</v>
      </c>
      <c r="C87" s="122" t="s">
        <v>344</v>
      </c>
      <c r="D87" s="122">
        <v>54.721298081108159</v>
      </c>
      <c r="E87" s="122">
        <v>54.389048254166859</v>
      </c>
      <c r="F87" s="122">
        <v>31.996518336173281</v>
      </c>
      <c r="G87" s="122">
        <v>8.5372620281972367</v>
      </c>
    </row>
    <row r="88" spans="1:7" x14ac:dyDescent="0.25">
      <c r="A88" s="122">
        <v>84</v>
      </c>
      <c r="B88" s="122">
        <v>2008</v>
      </c>
      <c r="C88" s="122" t="s">
        <v>345</v>
      </c>
      <c r="D88" s="122">
        <v>50.410431322142834</v>
      </c>
      <c r="E88" s="122">
        <v>44.414609548816308</v>
      </c>
      <c r="F88" s="122">
        <v>29.1766794142316</v>
      </c>
      <c r="G88" s="122">
        <v>8.3505367868559937</v>
      </c>
    </row>
    <row r="89" spans="1:7" x14ac:dyDescent="0.25">
      <c r="A89" s="122">
        <v>85</v>
      </c>
      <c r="C89" s="122" t="s">
        <v>346</v>
      </c>
      <c r="D89" s="122">
        <v>46.785015230687868</v>
      </c>
      <c r="E89" s="122">
        <v>47.163185571422822</v>
      </c>
      <c r="F89" s="122">
        <v>28.083884341051235</v>
      </c>
      <c r="G89" s="122">
        <v>8.5815236556671159</v>
      </c>
    </row>
    <row r="90" spans="1:7" x14ac:dyDescent="0.25">
      <c r="A90" s="122">
        <v>86</v>
      </c>
      <c r="C90" s="122" t="s">
        <v>347</v>
      </c>
      <c r="D90" s="122">
        <v>34.546277120828691</v>
      </c>
      <c r="E90" s="122">
        <v>36.061641360623156</v>
      </c>
      <c r="F90" s="122">
        <v>22.23810325044882</v>
      </c>
      <c r="G90" s="122">
        <v>7.8282203480843373</v>
      </c>
    </row>
    <row r="91" spans="1:7" x14ac:dyDescent="0.25">
      <c r="A91" s="122">
        <v>87</v>
      </c>
      <c r="C91" s="122" t="s">
        <v>348</v>
      </c>
      <c r="D91" s="122">
        <v>32.252552206217864</v>
      </c>
      <c r="E91" s="122">
        <v>44.337333612584978</v>
      </c>
      <c r="F91" s="122">
        <v>17.30521489957324</v>
      </c>
      <c r="G91" s="122">
        <v>20.462787615731663</v>
      </c>
    </row>
    <row r="92" spans="1:7" x14ac:dyDescent="0.25">
      <c r="A92" s="122">
        <v>88</v>
      </c>
      <c r="B92" s="122">
        <v>2009</v>
      </c>
      <c r="C92" s="122" t="s">
        <v>349</v>
      </c>
      <c r="D92" s="122">
        <v>28.063652922412469</v>
      </c>
      <c r="E92" s="122">
        <v>15.607500173359679</v>
      </c>
      <c r="F92" s="122">
        <v>14.047587376719179</v>
      </c>
      <c r="G92" s="122">
        <v>4.6336595882456955</v>
      </c>
    </row>
    <row r="93" spans="1:7" x14ac:dyDescent="0.25">
      <c r="A93" s="122">
        <v>89</v>
      </c>
      <c r="C93" s="122" t="s">
        <v>350</v>
      </c>
      <c r="D93" s="122">
        <v>24.958367545170891</v>
      </c>
      <c r="E93" s="122">
        <v>11.605288176268958</v>
      </c>
      <c r="F93" s="122">
        <v>11.493931883148486</v>
      </c>
      <c r="G93" s="122">
        <v>9.7365491138626226</v>
      </c>
    </row>
    <row r="94" spans="1:7" x14ac:dyDescent="0.25">
      <c r="A94" s="122">
        <v>90</v>
      </c>
      <c r="C94" s="122" t="s">
        <v>351</v>
      </c>
      <c r="D94" s="122">
        <v>27.636510068542329</v>
      </c>
      <c r="E94" s="122">
        <v>16.491863512943606</v>
      </c>
      <c r="F94" s="122">
        <v>14.929967850115771</v>
      </c>
      <c r="G94" s="122">
        <v>7.6223490914983589</v>
      </c>
    </row>
    <row r="95" spans="1:7" x14ac:dyDescent="0.25">
      <c r="A95" s="122">
        <v>91</v>
      </c>
      <c r="C95" s="122" t="s">
        <v>352</v>
      </c>
      <c r="D95" s="122">
        <v>25.59742559923529</v>
      </c>
      <c r="E95" s="122">
        <v>13.778302330576494</v>
      </c>
      <c r="F95" s="122">
        <v>19.546899433537053</v>
      </c>
      <c r="G95" s="122">
        <v>15.479813075525698</v>
      </c>
    </row>
    <row r="96" spans="1:7" x14ac:dyDescent="0.25">
      <c r="A96" s="122">
        <v>92</v>
      </c>
      <c r="B96" s="122">
        <v>2010</v>
      </c>
      <c r="C96" s="122" t="s">
        <v>353</v>
      </c>
      <c r="D96" s="122">
        <v>25.123624294014093</v>
      </c>
      <c r="E96" s="122">
        <v>16.948280805278525</v>
      </c>
      <c r="F96" s="122">
        <v>14.690474111437634</v>
      </c>
      <c r="G96" s="122">
        <v>8.6476841572361813</v>
      </c>
    </row>
    <row r="97" spans="1:21" x14ac:dyDescent="0.25">
      <c r="A97" s="122">
        <v>93</v>
      </c>
      <c r="C97" s="122" t="s">
        <v>354</v>
      </c>
      <c r="D97" s="122">
        <v>22.853440603728814</v>
      </c>
      <c r="E97" s="122">
        <v>11.680517998368247</v>
      </c>
      <c r="F97" s="122">
        <v>12.264107501324951</v>
      </c>
      <c r="G97" s="122">
        <v>13.14387746612891</v>
      </c>
    </row>
    <row r="98" spans="1:21" x14ac:dyDescent="0.25">
      <c r="A98" s="122">
        <v>94</v>
      </c>
      <c r="C98" s="122" t="s">
        <v>355</v>
      </c>
      <c r="D98" s="122">
        <v>29.330697191058299</v>
      </c>
      <c r="E98" s="122">
        <v>14.590006963998647</v>
      </c>
      <c r="F98" s="122">
        <v>10.940837758481981</v>
      </c>
      <c r="G98" s="122">
        <v>1.5323820474664687</v>
      </c>
    </row>
    <row r="99" spans="1:21" x14ac:dyDescent="0.25">
      <c r="A99" s="122">
        <v>95</v>
      </c>
      <c r="C99" s="122" t="s">
        <v>356</v>
      </c>
      <c r="D99" s="122">
        <v>25.163567379045965</v>
      </c>
      <c r="E99" s="122">
        <v>12.665915218769358</v>
      </c>
      <c r="F99" s="122">
        <v>17.341878148855628</v>
      </c>
      <c r="G99" s="122">
        <v>-2.6716013954192026</v>
      </c>
    </row>
    <row r="100" spans="1:21" x14ac:dyDescent="0.25">
      <c r="A100" s="122">
        <v>96</v>
      </c>
      <c r="B100" s="122">
        <v>2011</v>
      </c>
      <c r="C100" s="122" t="s">
        <v>357</v>
      </c>
      <c r="D100" s="122">
        <v>17.36910061197425</v>
      </c>
      <c r="E100" s="122">
        <v>23.617435554891678</v>
      </c>
      <c r="F100" s="122">
        <v>12.694252240221381</v>
      </c>
      <c r="G100" s="122">
        <v>8.445947780634576</v>
      </c>
    </row>
    <row r="101" spans="1:21" x14ac:dyDescent="0.25">
      <c r="A101" s="122">
        <v>97</v>
      </c>
      <c r="C101" s="122" t="s">
        <v>358</v>
      </c>
      <c r="D101" s="122">
        <v>25.099448574573291</v>
      </c>
      <c r="E101" s="122">
        <v>15.349284000308774</v>
      </c>
      <c r="F101" s="122">
        <v>14.537191202097032</v>
      </c>
      <c r="G101" s="122">
        <v>1.00741896737028</v>
      </c>
    </row>
    <row r="102" spans="1:21" x14ac:dyDescent="0.25">
      <c r="A102" s="122">
        <v>98</v>
      </c>
      <c r="C102" s="122" t="s">
        <v>359</v>
      </c>
      <c r="D102" s="122">
        <v>17.719991259488353</v>
      </c>
      <c r="E102" s="122">
        <v>14.6337689097656</v>
      </c>
      <c r="F102" s="122">
        <v>11.540486596297942</v>
      </c>
      <c r="G102" s="122">
        <v>5.2035962282298636</v>
      </c>
    </row>
    <row r="103" spans="1:21" x14ac:dyDescent="0.25">
      <c r="A103" s="122">
        <v>99</v>
      </c>
      <c r="C103" s="122" t="s">
        <v>360</v>
      </c>
      <c r="D103" s="122">
        <v>18.680422298668731</v>
      </c>
      <c r="E103" s="122">
        <v>16.727575161532375</v>
      </c>
      <c r="F103" s="122">
        <v>6.9571577132424105</v>
      </c>
      <c r="G103" s="122">
        <v>5.6794112296699328</v>
      </c>
    </row>
    <row r="104" spans="1:21" x14ac:dyDescent="0.25">
      <c r="A104" s="122">
        <v>100</v>
      </c>
      <c r="B104" s="122">
        <v>2012</v>
      </c>
      <c r="C104" s="122" t="s">
        <v>361</v>
      </c>
      <c r="D104" s="122">
        <v>17.147408676646503</v>
      </c>
      <c r="E104" s="122">
        <v>11.820927036997356</v>
      </c>
      <c r="F104" s="122">
        <v>12.745312128172678</v>
      </c>
      <c r="G104" s="122">
        <v>15.230253544836206</v>
      </c>
    </row>
    <row r="105" spans="1:21" x14ac:dyDescent="0.25">
      <c r="A105" s="122">
        <v>101</v>
      </c>
      <c r="C105" s="122" t="s">
        <v>362</v>
      </c>
      <c r="D105" s="122">
        <v>14.724440510653125</v>
      </c>
      <c r="E105" s="122">
        <v>15.163775191082882</v>
      </c>
      <c r="F105" s="122">
        <v>5.7756965329015237</v>
      </c>
      <c r="G105" s="122">
        <v>1.1593175561012496</v>
      </c>
    </row>
    <row r="106" spans="1:21" x14ac:dyDescent="0.25">
      <c r="A106" s="122">
        <v>102</v>
      </c>
      <c r="C106" s="122" t="s">
        <v>363</v>
      </c>
      <c r="D106" s="122">
        <v>19.29189434773237</v>
      </c>
      <c r="E106" s="122">
        <v>9.255639118298653</v>
      </c>
      <c r="F106" s="122">
        <v>10.434613065474794</v>
      </c>
      <c r="G106" s="122">
        <v>10.41622846325884</v>
      </c>
    </row>
    <row r="107" spans="1:21" x14ac:dyDescent="0.25">
      <c r="A107" s="122">
        <v>103</v>
      </c>
      <c r="C107" s="122" t="s">
        <v>364</v>
      </c>
      <c r="D107" s="122">
        <v>26.048483771579122</v>
      </c>
      <c r="E107" s="122">
        <v>14.196625023825197</v>
      </c>
      <c r="F107" s="122">
        <v>5.6166621219487807</v>
      </c>
      <c r="G107" s="122">
        <v>9.1642551096787699</v>
      </c>
    </row>
    <row r="109" spans="1:21" x14ac:dyDescent="0.25">
      <c r="R109" s="123">
        <v>3944.1143635061248</v>
      </c>
      <c r="S109" s="123">
        <v>3453.2663028805255</v>
      </c>
      <c r="T109" s="123">
        <v>948.60487133486208</v>
      </c>
      <c r="U109" s="123">
        <v>2436.7442360768964</v>
      </c>
    </row>
    <row r="111" spans="1:21" x14ac:dyDescent="0.25">
      <c r="D111" s="122">
        <v>5.7440683379447945E-2</v>
      </c>
      <c r="E111" s="122">
        <v>9.4711086848152895E-2</v>
      </c>
      <c r="F111" s="122">
        <v>0.1521836177023515</v>
      </c>
      <c r="G111" s="122">
        <v>3.0686218165814943E-2</v>
      </c>
      <c r="H111" s="122">
        <v>0.12909550637416697</v>
      </c>
      <c r="I111" s="122">
        <v>4.592586282104643E-2</v>
      </c>
      <c r="J111" s="122">
        <v>7.0225196971616902E-2</v>
      </c>
      <c r="K111" s="122">
        <v>-2.6586398218704232E-3</v>
      </c>
      <c r="L111" s="122">
        <v>1.0052575342478078E-2</v>
      </c>
      <c r="M111" s="122">
        <v>0.10912499285826864</v>
      </c>
      <c r="N111" s="122">
        <v>-3.1621702938105414E-2</v>
      </c>
      <c r="O111" s="122">
        <v>5.7713900720702295E-2</v>
      </c>
      <c r="P111" s="122">
        <v>4.9672695096602416E-2</v>
      </c>
      <c r="Q111" s="122">
        <v>-1.5598344260954909E-2</v>
      </c>
      <c r="R111" s="122">
        <v>9.4749867216325399</v>
      </c>
      <c r="S111" s="122">
        <v>9.223851563715062</v>
      </c>
      <c r="T111" s="122">
        <v>2.7440538028315449</v>
      </c>
      <c r="U111" s="122">
        <v>6.2401223087143745</v>
      </c>
    </row>
    <row r="112" spans="1:21" x14ac:dyDescent="0.25">
      <c r="D112" s="122">
        <v>2.7762330633737515E-3</v>
      </c>
      <c r="E112" s="122">
        <v>0.12687373477800881</v>
      </c>
      <c r="F112" s="122">
        <v>1.4566289603586732E-2</v>
      </c>
      <c r="G112" s="122">
        <v>4.4944004110461358E-2</v>
      </c>
      <c r="H112" s="122">
        <v>8.6979898737871875E-2</v>
      </c>
      <c r="I112" s="122">
        <v>3.1417358169860188E-2</v>
      </c>
      <c r="J112" s="122">
        <v>4.1955374577164757E-2</v>
      </c>
      <c r="K112" s="122">
        <v>-3.87395583975961E-3</v>
      </c>
      <c r="L112" s="122">
        <v>6.3887168623408042E-2</v>
      </c>
      <c r="M112" s="122">
        <v>9.7551175897089351E-2</v>
      </c>
      <c r="N112" s="122">
        <v>0.10013535182318191</v>
      </c>
      <c r="O112" s="122">
        <v>4.2632072386062349E-2</v>
      </c>
      <c r="P112" s="122">
        <v>8.469192090655786E-2</v>
      </c>
      <c r="Q112" s="122">
        <v>2.7756420661585835E-2</v>
      </c>
      <c r="R112" s="122">
        <v>7.3447314807736763</v>
      </c>
      <c r="S112" s="122">
        <v>3.209228234875352</v>
      </c>
      <c r="T112" s="122">
        <v>5.2247325629096597</v>
      </c>
      <c r="U112" s="122">
        <v>5.601032763081478</v>
      </c>
    </row>
    <row r="113" spans="4:21" x14ac:dyDescent="0.25">
      <c r="D113" s="122">
        <v>1.9602920140958931E-2</v>
      </c>
      <c r="E113" s="122">
        <v>0.11525014081089788</v>
      </c>
      <c r="F113" s="122">
        <v>0.13962650712104463</v>
      </c>
      <c r="G113" s="122">
        <v>2.0973662587072266E-2</v>
      </c>
      <c r="H113" s="122">
        <v>0.12658577882468172</v>
      </c>
      <c r="I113" s="122">
        <v>1.2090095746142199E-2</v>
      </c>
      <c r="J113" s="122">
        <v>2.9246391551565325E-2</v>
      </c>
      <c r="K113" s="122">
        <v>1.2284831657981721E-2</v>
      </c>
      <c r="L113" s="122">
        <v>6.9004214791455493E-2</v>
      </c>
      <c r="M113" s="122">
        <v>8.3425596150882072E-3</v>
      </c>
      <c r="N113" s="122">
        <v>3.1568249478855767E-2</v>
      </c>
      <c r="O113" s="122">
        <v>6.1445391493007456E-2</v>
      </c>
      <c r="P113" s="122">
        <v>8.6902475235667576E-2</v>
      </c>
      <c r="Q113" s="122">
        <v>3.5720634020218814E-2</v>
      </c>
      <c r="R113" s="122">
        <v>8.86710141008456</v>
      </c>
      <c r="S113" s="122">
        <v>6.9920058943916761</v>
      </c>
      <c r="T113" s="122">
        <v>3.9366548648684567</v>
      </c>
      <c r="U113" s="122">
        <v>6.1953575133826977</v>
      </c>
    </row>
    <row r="114" spans="4:21" x14ac:dyDescent="0.25">
      <c r="D114" s="122">
        <v>3.5720065337591325E-2</v>
      </c>
      <c r="E114" s="122">
        <v>7.0041305697100112E-2</v>
      </c>
      <c r="F114" s="122">
        <v>5.811096557808864E-2</v>
      </c>
      <c r="G114" s="122">
        <v>6.5048367353170988E-2</v>
      </c>
      <c r="H114" s="122">
        <v>4.0717042585384972E-2</v>
      </c>
      <c r="I114" s="122">
        <v>1.2726431757165512E-2</v>
      </c>
      <c r="J114" s="122">
        <v>1.0678036432214429E-2</v>
      </c>
      <c r="K114" s="122">
        <v>3.1236380620668285E-2</v>
      </c>
      <c r="L114" s="122">
        <v>5.0272832805346855E-2</v>
      </c>
      <c r="M114" s="122">
        <v>3.6961916552017568E-2</v>
      </c>
      <c r="N114" s="122">
        <v>3.4921777141506294E-2</v>
      </c>
      <c r="O114" s="122">
        <v>5.0040264923173976E-2</v>
      </c>
      <c r="P114" s="122">
        <v>3.2194185039402294E-2</v>
      </c>
      <c r="Q114" s="122">
        <v>4.2271529561495158E-2</v>
      </c>
      <c r="R114" s="122">
        <v>4.8920152673871318</v>
      </c>
      <c r="S114" s="122">
        <v>4.2357190230831554</v>
      </c>
      <c r="T114" s="122">
        <v>3.5650214894932981</v>
      </c>
      <c r="U114" s="122">
        <v>4.1458406398213192</v>
      </c>
    </row>
    <row r="115" spans="4:21" x14ac:dyDescent="0.25">
      <c r="D115" s="122">
        <v>2.6955458105883789E-2</v>
      </c>
      <c r="E115" s="122">
        <v>7.4832702076314789E-2</v>
      </c>
      <c r="F115" s="122">
        <v>5.073348079069831E-2</v>
      </c>
      <c r="G115" s="122">
        <v>5.9930888728065096E-2</v>
      </c>
      <c r="H115" s="122">
        <v>2.7376574077760455E-2</v>
      </c>
      <c r="I115" s="122">
        <v>1.0346141619409395E-2</v>
      </c>
      <c r="J115" s="122">
        <v>5.7319271406890047E-2</v>
      </c>
      <c r="K115" s="122">
        <v>3.2167796359450336E-2</v>
      </c>
      <c r="L115" s="122">
        <v>6.3317804288951146E-2</v>
      </c>
      <c r="M115" s="122">
        <v>1.416071549208835E-2</v>
      </c>
      <c r="N115" s="122">
        <v>7.0463628583179103E-2</v>
      </c>
      <c r="O115" s="122">
        <v>3.896343898275173E-2</v>
      </c>
      <c r="P115" s="122">
        <v>5.2275845884137591E-2</v>
      </c>
      <c r="Q115" s="122">
        <v>4.9683252434861006E-2</v>
      </c>
      <c r="R115" s="122">
        <v>4.3097186219242083</v>
      </c>
      <c r="S115" s="122">
        <v>5.5411738069832062</v>
      </c>
      <c r="T115" s="122">
        <v>4.0296864418260352</v>
      </c>
      <c r="U115" s="122">
        <v>4.3970503024226728</v>
      </c>
    </row>
    <row r="116" spans="4:21" x14ac:dyDescent="0.25">
      <c r="D116" s="122">
        <v>4.2408590211776301E-2</v>
      </c>
      <c r="E116" s="122">
        <v>3.8349535469755086E-2</v>
      </c>
      <c r="F116" s="122">
        <v>4.8602812969756007E-2</v>
      </c>
      <c r="G116" s="122">
        <v>4.5310080321702903E-2</v>
      </c>
      <c r="H116" s="122">
        <v>7.7936962488714234E-2</v>
      </c>
      <c r="I116" s="122">
        <v>3.1704682716515026E-2</v>
      </c>
      <c r="J116" s="122">
        <v>2.7412875024297911E-2</v>
      </c>
      <c r="K116" s="122">
        <v>1.7974135183361994E-2</v>
      </c>
      <c r="L116" s="122">
        <v>4.1133503479622316E-2</v>
      </c>
      <c r="M116" s="122">
        <v>1.1049809797063662E-2</v>
      </c>
      <c r="N116" s="122">
        <v>1.8407309864182816E-2</v>
      </c>
      <c r="O116" s="122">
        <v>4.5205263303795498E-2</v>
      </c>
      <c r="P116" s="122">
        <v>3.3906347117603604E-2</v>
      </c>
      <c r="Q116" s="122">
        <v>2.7692111916789556E-2</v>
      </c>
      <c r="R116" s="122">
        <v>5.3377362427692736</v>
      </c>
      <c r="S116" s="122">
        <v>3.9998040384981075</v>
      </c>
      <c r="T116" s="122">
        <v>2.9829523383847016</v>
      </c>
      <c r="U116" s="122">
        <v>3.9826605763533482</v>
      </c>
    </row>
    <row r="117" spans="4:21" x14ac:dyDescent="0.25">
      <c r="D117" s="122">
        <v>4.2624900079956528E-2</v>
      </c>
      <c r="E117" s="122">
        <v>2.9413919287580338E-2</v>
      </c>
      <c r="F117" s="122">
        <v>3.1505522456372601E-2</v>
      </c>
      <c r="G117" s="122">
        <v>3.8020943217695516E-2</v>
      </c>
      <c r="H117" s="122">
        <v>2.4318968722847729E-2</v>
      </c>
      <c r="I117" s="122">
        <v>1.0398970788427792E-2</v>
      </c>
      <c r="J117" s="122">
        <v>1.1382765544195039E-2</v>
      </c>
      <c r="K117" s="122">
        <v>2.3393097990237789E-2</v>
      </c>
      <c r="L117" s="122">
        <v>1.650594370985789E-2</v>
      </c>
      <c r="M117" s="122">
        <v>2.35934281609534E-2</v>
      </c>
      <c r="N117" s="122">
        <v>3.6987217329037196E-2</v>
      </c>
      <c r="O117" s="122">
        <v>-8.8199043081396509E-3</v>
      </c>
      <c r="P117" s="122">
        <v>3.2228567099997982E-2</v>
      </c>
      <c r="Q117" s="122">
        <v>2.5093071522922599E-2</v>
      </c>
      <c r="R117" s="122">
        <v>3.1860773567993528</v>
      </c>
      <c r="S117" s="122">
        <v>2.5697979511323292</v>
      </c>
      <c r="T117" s="122">
        <v>1.8502763552569019</v>
      </c>
      <c r="U117" s="122">
        <v>2.4428792852087793</v>
      </c>
    </row>
    <row r="118" spans="4:21" x14ac:dyDescent="0.25">
      <c r="D118" s="122">
        <v>3.4290242207507524E-2</v>
      </c>
      <c r="E118" s="122">
        <v>4.347375683127027E-2</v>
      </c>
      <c r="F118" s="122">
        <v>5.9342822573359377E-2</v>
      </c>
      <c r="G118" s="122">
        <v>4.4073146193707308E-2</v>
      </c>
      <c r="H118" s="122">
        <v>5.8790487643166474E-2</v>
      </c>
      <c r="I118" s="122">
        <v>4.4931392796565594E-3</v>
      </c>
      <c r="J118" s="122">
        <v>2.0242043972150996E-2</v>
      </c>
      <c r="K118" s="122">
        <v>2.5847615322332915E-2</v>
      </c>
      <c r="L118" s="122">
        <v>3.1575872256972136E-2</v>
      </c>
      <c r="M118" s="122">
        <v>-2.1973079875809687E-4</v>
      </c>
      <c r="N118" s="122">
        <v>5.4938231432848761E-2</v>
      </c>
      <c r="O118" s="122">
        <v>7.0048272460189687E-2</v>
      </c>
      <c r="P118" s="122">
        <v>4.7565914749613081E-2</v>
      </c>
      <c r="Q118" s="122">
        <v>2.6872361722656363E-2</v>
      </c>
      <c r="R118" s="122">
        <v>4.5857629096567374</v>
      </c>
      <c r="S118" s="122">
        <v>4.1210945892764395</v>
      </c>
      <c r="T118" s="122">
        <v>2.9630793892573974</v>
      </c>
      <c r="U118" s="122">
        <v>3.7336938814849412</v>
      </c>
    </row>
    <row r="119" spans="4:21" x14ac:dyDescent="0.25">
      <c r="D119" s="122">
        <v>1.6322225438620559E-2</v>
      </c>
      <c r="E119" s="122">
        <v>1.9922233059503795E-2</v>
      </c>
      <c r="F119" s="122">
        <v>6.6339693680846037E-2</v>
      </c>
      <c r="G119" s="122">
        <v>4.6898486088923302E-2</v>
      </c>
      <c r="H119" s="122">
        <v>6.4668787087381246E-2</v>
      </c>
      <c r="I119" s="122">
        <v>1.7549946295789372E-2</v>
      </c>
      <c r="J119" s="122">
        <v>3.2402876135803622E-2</v>
      </c>
      <c r="K119" s="122">
        <v>1.5243306529707278E-2</v>
      </c>
      <c r="L119" s="122">
        <v>6.2307695780457119E-2</v>
      </c>
      <c r="M119" s="122">
        <v>3.2389311408340365E-2</v>
      </c>
      <c r="N119" s="122">
        <v>7.0942951816012192E-2</v>
      </c>
      <c r="O119" s="122">
        <v>3.4635355830547339E-2</v>
      </c>
      <c r="P119" s="122">
        <v>2.0324137827092512E-2</v>
      </c>
      <c r="Q119" s="122">
        <v>3.982650516348385E-2</v>
      </c>
      <c r="R119" s="122">
        <v>3.429653228728005</v>
      </c>
      <c r="S119" s="122">
        <v>4.9085392933169052</v>
      </c>
      <c r="T119" s="122">
        <v>3.6845595904655166</v>
      </c>
      <c r="U119" s="122">
        <v>3.8147213293477678</v>
      </c>
    </row>
    <row r="120" spans="4:21" x14ac:dyDescent="0.25">
      <c r="D120" s="122">
        <v>-8.8266219951239769E-5</v>
      </c>
      <c r="E120" s="122">
        <v>5.0272266634302093E-2</v>
      </c>
      <c r="F120" s="122">
        <v>7.7336554476782934E-2</v>
      </c>
      <c r="G120" s="122">
        <v>4.4458039235877003E-2</v>
      </c>
      <c r="H120" s="122">
        <v>2.7073452937814445E-2</v>
      </c>
      <c r="I120" s="122">
        <v>2.8104482073236459E-2</v>
      </c>
      <c r="J120" s="122">
        <v>3.9082096760809204E-2</v>
      </c>
      <c r="K120" s="122">
        <v>2.1720506279636693E-2</v>
      </c>
      <c r="L120" s="122">
        <v>1.8531981806759728E-2</v>
      </c>
      <c r="M120" s="122">
        <v>2.6441583202506218E-2</v>
      </c>
      <c r="N120" s="122">
        <v>2.9523607534585876E-2</v>
      </c>
      <c r="O120" s="122">
        <v>2.1595964756424769E-2</v>
      </c>
      <c r="P120" s="122">
        <v>3.3153987526200301E-2</v>
      </c>
      <c r="Q120" s="122">
        <v>8.3620789478018709E-2</v>
      </c>
      <c r="R120" s="122">
        <v>2.6159509975616597</v>
      </c>
      <c r="S120" s="122">
        <v>5.5199201915745792</v>
      </c>
      <c r="T120" s="122">
        <v>3.1270102015999948</v>
      </c>
      <c r="U120" s="122">
        <v>3.3770639605388819</v>
      </c>
    </row>
    <row r="121" spans="4:21" x14ac:dyDescent="0.25">
      <c r="D121" s="122">
        <v>1.2791141801474882E-2</v>
      </c>
      <c r="E121" s="122">
        <v>3.9048254509238753E-2</v>
      </c>
      <c r="F121" s="122">
        <v>5.5008762476286562E-2</v>
      </c>
      <c r="G121" s="122">
        <v>3.6381972006416463E-2</v>
      </c>
      <c r="H121" s="122">
        <v>3.0048749729873214E-2</v>
      </c>
      <c r="I121" s="122">
        <v>4.946448944440459E-2</v>
      </c>
      <c r="J121" s="122">
        <v>3.1550149560869226E-2</v>
      </c>
      <c r="K121" s="122">
        <v>1.0554423469626904E-2</v>
      </c>
      <c r="L121" s="122">
        <v>2.4332830291504723E-2</v>
      </c>
      <c r="M121" s="122">
        <v>7.722604176642358E-3</v>
      </c>
      <c r="N121" s="122">
        <v>3.808997857708394E-2</v>
      </c>
      <c r="O121" s="122">
        <v>1.8650514825894776E-2</v>
      </c>
      <c r="P121" s="122">
        <v>2.0609987196073664E-2</v>
      </c>
      <c r="Q121" s="122">
        <v>3.2373440898810751E-2</v>
      </c>
      <c r="R121" s="122">
        <v>2.755027508858122</v>
      </c>
      <c r="S121" s="122">
        <v>4.1809923596672238</v>
      </c>
      <c r="T121" s="122">
        <v>2.6936783084988387</v>
      </c>
      <c r="U121" s="122">
        <v>2.980756260560689</v>
      </c>
    </row>
    <row r="122" spans="4:21" x14ac:dyDescent="0.25">
      <c r="D122" s="122">
        <v>3.3616410820313143E-2</v>
      </c>
      <c r="E122" s="122">
        <v>2.4673413150368605E-2</v>
      </c>
      <c r="F122" s="122">
        <v>1.6032881561299915E-2</v>
      </c>
      <c r="G122" s="122">
        <v>3.3073423537345447E-3</v>
      </c>
      <c r="H122" s="122">
        <v>5.3697055089265474E-3</v>
      </c>
      <c r="I122" s="122">
        <v>3.9666964789360354E-3</v>
      </c>
      <c r="J122" s="122">
        <v>2.1228656139645207E-2</v>
      </c>
      <c r="K122" s="122">
        <v>1.5355969765090315E-2</v>
      </c>
      <c r="L122" s="122">
        <v>3.2117302823797506E-4</v>
      </c>
      <c r="M122" s="122">
        <v>2.5780601282245748E-2</v>
      </c>
      <c r="N122" s="122">
        <v>5.1893647632339389E-3</v>
      </c>
      <c r="O122" s="122">
        <v>9.6581695538158225E-3</v>
      </c>
      <c r="P122" s="122">
        <v>2.1858054887901298E-3</v>
      </c>
      <c r="Q122" s="122">
        <v>1.1796556366415517E-2</v>
      </c>
      <c r="R122" s="122">
        <v>2.0829722677980542</v>
      </c>
      <c r="S122" s="122">
        <v>1.4825100275533021</v>
      </c>
      <c r="T122" s="122">
        <v>0.8182479870771544</v>
      </c>
      <c r="U122" s="122">
        <v>1.3762859193685295</v>
      </c>
    </row>
    <row r="123" spans="4:21" x14ac:dyDescent="0.25">
      <c r="D123" s="122">
        <v>3.0635600348025996E-2</v>
      </c>
      <c r="E123" s="122">
        <v>3.2242155895876271E-2</v>
      </c>
      <c r="F123" s="122">
        <v>1.6303677473514095E-2</v>
      </c>
      <c r="G123" s="122">
        <v>4.5219231868822304E-2</v>
      </c>
      <c r="H123" s="122">
        <v>-6.6328455029243324E-4</v>
      </c>
      <c r="I123" s="122">
        <v>4.6881122456795106E-2</v>
      </c>
      <c r="J123" s="122">
        <v>-3.0068644456155758E-3</v>
      </c>
      <c r="K123" s="122">
        <v>-2.7973326972028042E-3</v>
      </c>
      <c r="L123" s="122">
        <v>-7.163977603441749E-3</v>
      </c>
      <c r="M123" s="122">
        <v>-5.4633947472100958E-3</v>
      </c>
      <c r="N123" s="122">
        <v>3.7154815645561862E-4</v>
      </c>
      <c r="O123" s="122">
        <v>2.6209910987906674E-4</v>
      </c>
      <c r="P123" s="122">
        <v>1.3664777612485138E-2</v>
      </c>
      <c r="Q123" s="122">
        <v>1.3851210590297763E-2</v>
      </c>
      <c r="R123" s="122">
        <v>2.0314676405422039</v>
      </c>
      <c r="S123" s="122">
        <v>1.6286537040550351</v>
      </c>
      <c r="T123" s="122">
        <v>0.93821355407849993</v>
      </c>
      <c r="U123" s="122">
        <v>1.4413636590850372</v>
      </c>
    </row>
    <row r="124" spans="4:21" x14ac:dyDescent="0.25">
      <c r="D124" s="122">
        <v>6.2425193725764369E-2</v>
      </c>
      <c r="E124" s="122">
        <v>1.0413560211752854E-2</v>
      </c>
      <c r="F124" s="122">
        <v>1.9249853451043797E-3</v>
      </c>
      <c r="G124" s="122">
        <v>2.9599582385622856E-2</v>
      </c>
      <c r="H124" s="122">
        <v>2.8777760701678853E-2</v>
      </c>
      <c r="I124" s="122">
        <v>1.7351871749935206E-3</v>
      </c>
      <c r="J124" s="122">
        <v>-9.5677387868385165E-4</v>
      </c>
      <c r="K124" s="122">
        <v>3.6166429881961656E-2</v>
      </c>
      <c r="L124" s="122">
        <v>1.1242870828928197E-2</v>
      </c>
      <c r="M124" s="122">
        <v>1.3043201397384938E-2</v>
      </c>
      <c r="N124" s="122">
        <v>1.2823779513161743E-2</v>
      </c>
      <c r="O124" s="122">
        <v>7.4999743191955844E-3</v>
      </c>
      <c r="P124" s="122">
        <v>4.1536345503710766E-3</v>
      </c>
      <c r="Q124" s="122">
        <v>-4.551828410427004E-3</v>
      </c>
      <c r="R124" s="122">
        <v>3.3375877831540763</v>
      </c>
      <c r="S124" s="122">
        <v>0.76491324710618702</v>
      </c>
      <c r="T124" s="122">
        <v>0.99420492580714648</v>
      </c>
      <c r="U124" s="122">
        <v>1.7672807735785525</v>
      </c>
    </row>
    <row r="125" spans="4:21" x14ac:dyDescent="0.25">
      <c r="D125" s="122">
        <v>5.4058749420584729E-4</v>
      </c>
      <c r="E125" s="122">
        <v>5.3569849475565194E-2</v>
      </c>
      <c r="F125" s="122">
        <v>2.9239039162416172E-2</v>
      </c>
      <c r="G125" s="122">
        <v>1.5395992891632748E-2</v>
      </c>
      <c r="H125" s="122">
        <v>1.2889299051072799E-2</v>
      </c>
      <c r="I125" s="122">
        <v>1.251834444824026E-3</v>
      </c>
      <c r="J125" s="122">
        <v>7.3975787509955307E-3</v>
      </c>
      <c r="K125" s="122">
        <v>9.5956567301295551E-3</v>
      </c>
      <c r="L125" s="122">
        <v>1.7503592788691593E-2</v>
      </c>
      <c r="M125" s="122">
        <v>2.3432628677448039E-2</v>
      </c>
      <c r="N125" s="122">
        <v>5.73760027350951E-3</v>
      </c>
      <c r="O125" s="122">
        <v>2.2399514736587724E-2</v>
      </c>
      <c r="P125" s="122">
        <v>4.6461160064866936E-3</v>
      </c>
      <c r="Q125" s="122">
        <v>1.6357888594350223E-2</v>
      </c>
      <c r="R125" s="122">
        <v>2.2541304900696995</v>
      </c>
      <c r="S125" s="122">
        <v>1.7808047463244789</v>
      </c>
      <c r="T125" s="122">
        <v>1.2237574874915838</v>
      </c>
      <c r="U125" s="122">
        <v>1.6812280541502362</v>
      </c>
    </row>
    <row r="126" spans="4:21" x14ac:dyDescent="0.25">
      <c r="D126" s="122">
        <v>-7.0235228800190824E-5</v>
      </c>
      <c r="E126" s="122">
        <v>-1.2874170006923662E-2</v>
      </c>
      <c r="F126" s="122">
        <v>1.123890219103941E-2</v>
      </c>
      <c r="G126" s="122">
        <v>-7.2612044668308236E-4</v>
      </c>
      <c r="H126" s="122">
        <v>1.8263788945439376E-2</v>
      </c>
      <c r="I126" s="122">
        <v>3.493594778329911E-3</v>
      </c>
      <c r="J126" s="122">
        <v>-4.9603481835633345E-3</v>
      </c>
      <c r="K126" s="122">
        <v>-3.2537168036713508E-5</v>
      </c>
      <c r="L126" s="122">
        <v>9.2616470644810503E-3</v>
      </c>
      <c r="M126" s="122">
        <v>3.2426017209672884E-4</v>
      </c>
      <c r="N126" s="122">
        <v>3.6971841645052723E-3</v>
      </c>
      <c r="O126" s="122">
        <v>8.7778097505187558E-3</v>
      </c>
      <c r="P126" s="122">
        <v>2.1835001869257197E-2</v>
      </c>
      <c r="Q126" s="122">
        <v>1.0352593469362511E-2</v>
      </c>
      <c r="R126" s="122">
        <v>0.20121324647090028</v>
      </c>
      <c r="S126" s="122">
        <v>0.23445570190879739</v>
      </c>
      <c r="T126" s="122">
        <v>0.69189601624192776</v>
      </c>
      <c r="U126" s="122">
        <v>0.43970246477729369</v>
      </c>
    </row>
    <row r="127" spans="4:21" x14ac:dyDescent="0.25">
      <c r="D127" s="122">
        <v>1.6626624621474691E-2</v>
      </c>
      <c r="E127" s="122">
        <v>3.9754474712987417E-2</v>
      </c>
      <c r="F127" s="122">
        <v>1.4540894020037345E-3</v>
      </c>
      <c r="G127" s="122">
        <v>8.2563846977013588E-3</v>
      </c>
      <c r="H127" s="122">
        <v>3.2812772669571097E-2</v>
      </c>
      <c r="I127" s="122">
        <v>-8.5435631994403027E-4</v>
      </c>
      <c r="J127" s="122">
        <v>-1.674547125673909E-3</v>
      </c>
      <c r="K127" s="122">
        <v>-3.8323379930327861E-3</v>
      </c>
      <c r="L127" s="122">
        <v>6.3914362968256555E-3</v>
      </c>
      <c r="M127" s="122">
        <v>1.4694273891657474E-2</v>
      </c>
      <c r="N127" s="122">
        <v>-2.4157299742134548E-3</v>
      </c>
      <c r="O127" s="122">
        <v>1.4271984390928479E-2</v>
      </c>
      <c r="P127" s="122">
        <v>2.4452453236039763E-2</v>
      </c>
      <c r="Q127" s="122">
        <v>1.9273334933606993E-2</v>
      </c>
      <c r="R127" s="122">
        <v>2.9968588390957112</v>
      </c>
      <c r="S127" s="122">
        <v>0.19704255042650773</v>
      </c>
      <c r="T127" s="122">
        <v>0.77772898831710435</v>
      </c>
      <c r="U127" s="122">
        <v>1.4448513365389637</v>
      </c>
    </row>
    <row r="128" spans="4:21" x14ac:dyDescent="0.25">
      <c r="D128" s="122">
        <v>7.3979086010604678E-3</v>
      </c>
      <c r="E128" s="122">
        <v>3.021091223511832E-2</v>
      </c>
      <c r="F128" s="122">
        <v>2.0302920512003178E-2</v>
      </c>
      <c r="G128" s="122">
        <v>2.6068201117383505E-2</v>
      </c>
      <c r="H128" s="122">
        <v>1.6124065321621153E-2</v>
      </c>
      <c r="I128" s="122">
        <v>-3.2395839296541712E-3</v>
      </c>
      <c r="J128" s="122">
        <v>1.3785022291825134E-3</v>
      </c>
      <c r="K128" s="122">
        <v>6.7888217077934406E-3</v>
      </c>
      <c r="L128" s="122">
        <v>1.953467281460433E-3</v>
      </c>
      <c r="M128" s="122">
        <v>5.3978140509153917E-5</v>
      </c>
      <c r="N128" s="122">
        <v>2.2254607869208701E-2</v>
      </c>
      <c r="O128" s="122">
        <v>5.0974102169140971E-3</v>
      </c>
      <c r="P128" s="122">
        <v>3.8880746183623024E-3</v>
      </c>
      <c r="Q128" s="122">
        <v>1.8885035967178179E-2</v>
      </c>
      <c r="R128" s="122">
        <v>1.8046791611669639</v>
      </c>
      <c r="S128" s="122">
        <v>1.4752444845750037</v>
      </c>
      <c r="T128" s="122">
        <v>0.55215366581928371</v>
      </c>
      <c r="U128" s="122">
        <v>1.1522037730322228</v>
      </c>
    </row>
    <row r="129" spans="4:21" x14ac:dyDescent="0.25">
      <c r="D129" s="122">
        <v>-8.1151086718244845E-4</v>
      </c>
      <c r="E129" s="122">
        <v>3.702665868645539E-2</v>
      </c>
      <c r="F129" s="122">
        <v>1.2808248747577295E-2</v>
      </c>
      <c r="G129" s="122">
        <v>3.9132726799926854E-2</v>
      </c>
      <c r="H129" s="122">
        <v>1.2218587488030518E-2</v>
      </c>
      <c r="I129" s="122">
        <v>9.1368732171901879E-3</v>
      </c>
      <c r="J129" s="122">
        <v>4.8517564689390634E-3</v>
      </c>
      <c r="K129" s="122">
        <v>8.6824512797015908E-3</v>
      </c>
      <c r="L129" s="122">
        <v>5.3904195836227105E-3</v>
      </c>
      <c r="M129" s="122">
        <v>7.6731107684436242E-3</v>
      </c>
      <c r="N129" s="122">
        <v>2.0445843992137176E-2</v>
      </c>
      <c r="O129" s="122">
        <v>-1.1362960095703313E-2</v>
      </c>
      <c r="P129" s="122">
        <v>4.8230214518491911E-3</v>
      </c>
      <c r="Q129" s="122">
        <v>3.9036712552448227E-3</v>
      </c>
      <c r="R129" s="122">
        <v>1.6350283643987453</v>
      </c>
      <c r="S129" s="122">
        <v>1.6333990166717529</v>
      </c>
      <c r="T129" s="122">
        <v>0.61164102365375583</v>
      </c>
      <c r="U129" s="122">
        <v>1.1497235093892213</v>
      </c>
    </row>
    <row r="130" spans="4:21" x14ac:dyDescent="0.25">
      <c r="D130" s="122">
        <v>3.8815159957783871E-3</v>
      </c>
      <c r="E130" s="122">
        <v>2.7510842324062746E-2</v>
      </c>
      <c r="F130" s="122">
        <v>5.5571999335798809E-2</v>
      </c>
      <c r="G130" s="122">
        <v>-6.3363534099094088E-3</v>
      </c>
      <c r="H130" s="122">
        <v>3.5498126040382806E-2</v>
      </c>
      <c r="I130" s="122">
        <v>3.1669254451053082E-3</v>
      </c>
      <c r="J130" s="122">
        <v>-5.3571809990549252E-3</v>
      </c>
      <c r="K130" s="122">
        <v>2.4091542394483459E-3</v>
      </c>
      <c r="L130" s="122">
        <v>2.3286835841227572E-2</v>
      </c>
      <c r="M130" s="122">
        <v>2.281832977418154E-2</v>
      </c>
      <c r="N130" s="122">
        <v>2.864259604421724E-2</v>
      </c>
      <c r="O130" s="122">
        <v>8.7109693612243046E-3</v>
      </c>
      <c r="P130" s="122">
        <v>5.7526157678681134E-2</v>
      </c>
      <c r="Q130" s="122">
        <v>2.5161786120424367E-2</v>
      </c>
      <c r="R130" s="122">
        <v>2.2743891168032784</v>
      </c>
      <c r="S130" s="122">
        <v>1.7973899751846507</v>
      </c>
      <c r="T130" s="122">
        <v>1.9360862837726311</v>
      </c>
      <c r="U130" s="122">
        <v>2.0288229297448215</v>
      </c>
    </row>
    <row r="131" spans="4:21" x14ac:dyDescent="0.25">
      <c r="D131" s="122">
        <v>-2.087223857852379E-3</v>
      </c>
      <c r="E131" s="122">
        <v>2.2244706309495571E-2</v>
      </c>
      <c r="F131" s="122">
        <v>-8.0407316809834664E-4</v>
      </c>
      <c r="G131" s="122">
        <v>-1.0002636535617809E-2</v>
      </c>
      <c r="H131" s="122">
        <v>1.7920693010862309E-3</v>
      </c>
      <c r="I131" s="122">
        <v>-1.5965232755025104E-3</v>
      </c>
      <c r="J131" s="122">
        <v>-2.2139145119143399E-3</v>
      </c>
      <c r="K131" s="122">
        <v>-5.0501394103263193E-3</v>
      </c>
      <c r="L131" s="122">
        <v>-1.5549001247070803E-3</v>
      </c>
      <c r="M131" s="122">
        <v>-9.577267897721814E-3</v>
      </c>
      <c r="N131" s="122">
        <v>-1.7302936743016716E-2</v>
      </c>
      <c r="O131" s="122">
        <v>-3.5027073403573633E-3</v>
      </c>
      <c r="P131" s="122">
        <v>-1.2481331926486539E-2</v>
      </c>
      <c r="Q131" s="122">
        <v>-8.0017823044127301E-3</v>
      </c>
      <c r="R131" s="122">
        <v>0.73877375921255106</v>
      </c>
      <c r="S131" s="122">
        <v>-0.35779515409154072</v>
      </c>
      <c r="T131" s="122">
        <v>-0.61208456292170865</v>
      </c>
      <c r="U131" s="122">
        <v>-9.7382785417082382E-2</v>
      </c>
    </row>
    <row r="132" spans="4:21" x14ac:dyDescent="0.25">
      <c r="D132" s="122">
        <v>3.3670539979697399E-2</v>
      </c>
      <c r="E132" s="122">
        <v>2.068180995909797E-2</v>
      </c>
      <c r="F132" s="122">
        <v>5.7590013290107992E-3</v>
      </c>
      <c r="G132" s="122">
        <v>1.872094821435126E-2</v>
      </c>
      <c r="H132" s="122">
        <v>2.6943962447673422E-3</v>
      </c>
      <c r="I132" s="122">
        <v>4.6874401268375988E-3</v>
      </c>
      <c r="J132" s="122">
        <v>5.0512525214944275E-3</v>
      </c>
      <c r="K132" s="122">
        <v>-5.629777274901466E-3</v>
      </c>
      <c r="L132" s="122">
        <v>1.5192496378716057E-3</v>
      </c>
      <c r="M132" s="122">
        <v>2.9358077613084372E-3</v>
      </c>
      <c r="N132" s="122">
        <v>1.7212261278948968E-2</v>
      </c>
      <c r="O132" s="122">
        <v>4.2701451995334865E-3</v>
      </c>
      <c r="P132" s="122">
        <v>3.0519474398088306E-3</v>
      </c>
      <c r="Q132" s="122">
        <v>-5.2219667309034903E-3</v>
      </c>
      <c r="R132" s="122">
        <v>1.8585335246820374</v>
      </c>
      <c r="S132" s="122">
        <v>0.86762572142208072</v>
      </c>
      <c r="T132" s="122">
        <v>0.25160376804565737</v>
      </c>
      <c r="U132" s="122">
        <v>0.919897566625137</v>
      </c>
    </row>
    <row r="133" spans="4:21" x14ac:dyDescent="0.25">
      <c r="D133" s="122">
        <v>2.2270524379511172E-2</v>
      </c>
      <c r="E133" s="122">
        <v>2.805058030601567E-2</v>
      </c>
      <c r="F133" s="122">
        <v>1.504833756042679E-2</v>
      </c>
      <c r="G133" s="122">
        <v>2.2644718036393556E-2</v>
      </c>
      <c r="H133" s="122">
        <v>5.4111200477904558E-3</v>
      </c>
      <c r="I133" s="122">
        <v>2.3895841566511367E-3</v>
      </c>
      <c r="J133" s="122">
        <v>2.0505440211674502E-3</v>
      </c>
      <c r="K133" s="122">
        <v>6.9093285930644354E-3</v>
      </c>
      <c r="L133" s="122">
        <v>5.647454738288025E-3</v>
      </c>
      <c r="M133" s="122">
        <v>7.0849718542591675E-3</v>
      </c>
      <c r="N133" s="122">
        <v>1.0199451206222942E-2</v>
      </c>
      <c r="O133" s="122">
        <v>6.0316856747184818E-3</v>
      </c>
      <c r="P133" s="122">
        <v>2.0793699269828596E-2</v>
      </c>
      <c r="Q133" s="122">
        <v>3.3866581446355399E-3</v>
      </c>
      <c r="R133" s="122">
        <v>1.8353049770675509</v>
      </c>
      <c r="S133" s="122">
        <v>1.2127664614628835</v>
      </c>
      <c r="T133" s="122">
        <v>0.69424499361367842</v>
      </c>
      <c r="U133" s="122">
        <v>1.1832820350129287</v>
      </c>
    </row>
    <row r="134" spans="4:21" x14ac:dyDescent="0.25">
      <c r="D134" s="122">
        <v>5.3326400583917702E-3</v>
      </c>
      <c r="E134" s="122">
        <v>5.0939891045405784E-2</v>
      </c>
      <c r="F134" s="122">
        <v>3.7432324717223849E-4</v>
      </c>
      <c r="G134" s="122">
        <v>0.10094034967578139</v>
      </c>
      <c r="H134" s="122">
        <v>-2.2472083816715954E-4</v>
      </c>
      <c r="I134" s="122">
        <v>2.9248662428882012E-3</v>
      </c>
      <c r="J134" s="122">
        <v>3.6836646253144215E-2</v>
      </c>
      <c r="K134" s="122">
        <v>4.1934501548423911E-3</v>
      </c>
      <c r="L134" s="122">
        <v>-5.5525334065885295E-3</v>
      </c>
      <c r="M134" s="122">
        <v>-7.5791276756778452E-4</v>
      </c>
      <c r="N134" s="122">
        <v>3.7577284792320049E-3</v>
      </c>
      <c r="O134" s="122">
        <v>7.4827382570305375E-3</v>
      </c>
      <c r="P134" s="122">
        <v>5.4891872218117881E-3</v>
      </c>
      <c r="Q134" s="122">
        <v>8.8733652311683165E-3</v>
      </c>
      <c r="R134" s="122">
        <v>1.8642020337062064</v>
      </c>
      <c r="S134" s="122">
        <v>3.8446181510458768</v>
      </c>
      <c r="T134" s="122">
        <v>0.24626104743864058</v>
      </c>
      <c r="U134" s="122">
        <v>1.4512898633437104</v>
      </c>
    </row>
    <row r="135" spans="4:21" x14ac:dyDescent="0.25">
      <c r="D135" s="122">
        <v>1.139347398391624E-2</v>
      </c>
      <c r="E135" s="122">
        <v>-8.6299381344069493E-3</v>
      </c>
      <c r="F135" s="122">
        <v>1.5589406104892924E-2</v>
      </c>
      <c r="G135" s="122">
        <v>1.5168525368464702E-2</v>
      </c>
      <c r="H135" s="122">
        <v>-6.8328532846100888E-3</v>
      </c>
      <c r="I135" s="122">
        <v>-2.952803194580615E-3</v>
      </c>
      <c r="J135" s="122">
        <v>-4.0249859011763549E-3</v>
      </c>
      <c r="K135" s="122">
        <v>3.3299921882436898E-2</v>
      </c>
      <c r="L135" s="122">
        <v>-1.5723157858592129E-3</v>
      </c>
      <c r="M135" s="122">
        <v>1.1404851117503983E-2</v>
      </c>
      <c r="N135" s="122">
        <v>-3.8854605004017342E-4</v>
      </c>
      <c r="O135" s="122">
        <v>1.3953786970021892E-2</v>
      </c>
      <c r="P135" s="122">
        <v>4.0613235721796859E-3</v>
      </c>
      <c r="Q135" s="122">
        <v>6.1642932189393124E-3</v>
      </c>
      <c r="R135" s="122">
        <v>-0.16190502697836223</v>
      </c>
      <c r="S135" s="122">
        <v>0.82684588394934722</v>
      </c>
      <c r="T135" s="122">
        <v>0.66700275926594432</v>
      </c>
      <c r="U135" s="122">
        <v>0.40761775892043906</v>
      </c>
    </row>
    <row r="136" spans="4:21" x14ac:dyDescent="0.25">
      <c r="D136" s="122">
        <v>2.3798085368689267E-3</v>
      </c>
      <c r="E136" s="122">
        <v>1.1980182182975051E-2</v>
      </c>
      <c r="F136" s="122">
        <v>-5.2989172411718711E-4</v>
      </c>
      <c r="G136" s="122">
        <v>5.9706509236163385E-2</v>
      </c>
      <c r="H136" s="122">
        <v>2.8429218272681633E-3</v>
      </c>
      <c r="I136" s="122">
        <v>-3.4189153446252843E-3</v>
      </c>
      <c r="J136" s="122">
        <v>8.7379346769695127E-3</v>
      </c>
      <c r="K136" s="122">
        <v>9.3713464256468416E-3</v>
      </c>
      <c r="L136" s="122">
        <v>7.7271577047251534E-3</v>
      </c>
      <c r="M136" s="122">
        <v>5.033427864024876E-3</v>
      </c>
      <c r="N136" s="122">
        <v>1.5441550489795938E-2</v>
      </c>
      <c r="O136" s="122">
        <v>4.2470524719143742E-3</v>
      </c>
      <c r="P136" s="122">
        <v>2.0718828951795552E-3</v>
      </c>
      <c r="Q136" s="122">
        <v>-3.9378744892141675E-3</v>
      </c>
      <c r="R136" s="122">
        <v>0.57479194935273059</v>
      </c>
      <c r="S136" s="122">
        <v>1.7647811058006266</v>
      </c>
      <c r="T136" s="122">
        <v>0.40804672423020194</v>
      </c>
      <c r="U136" s="122">
        <v>0.70840417302084213</v>
      </c>
    </row>
    <row r="137" spans="4:21" x14ac:dyDescent="0.25">
      <c r="D137" s="122">
        <v>-5.6089722175993598E-3</v>
      </c>
      <c r="E137" s="122">
        <v>4.2963153872046335E-2</v>
      </c>
      <c r="F137" s="122">
        <v>1.7195781811619151E-2</v>
      </c>
      <c r="G137" s="122">
        <v>5.2126569288381249E-3</v>
      </c>
      <c r="H137" s="122">
        <v>1.9353933467910169E-2</v>
      </c>
      <c r="I137" s="122">
        <v>3.9696845779302447E-3</v>
      </c>
      <c r="J137" s="122">
        <v>-8.1468252875779976E-4</v>
      </c>
      <c r="K137" s="122">
        <v>3.7262962317246829E-3</v>
      </c>
      <c r="L137" s="122">
        <v>1.8845056088724207E-2</v>
      </c>
      <c r="M137" s="122">
        <v>6.2066532901010859E-3</v>
      </c>
      <c r="N137" s="122">
        <v>1.1035016423753227E-2</v>
      </c>
      <c r="O137" s="122">
        <v>-5.7158453249076995E-3</v>
      </c>
      <c r="P137" s="122">
        <v>4.9738306493358059E-3</v>
      </c>
      <c r="Q137" s="122">
        <v>1.408799194259345E-3</v>
      </c>
      <c r="R137" s="122">
        <v>1.9278528266341581</v>
      </c>
      <c r="S137" s="122">
        <v>0.76305025329504594</v>
      </c>
      <c r="T137" s="122">
        <v>0.6547901985889496</v>
      </c>
      <c r="U137" s="122">
        <v>1.1163733844775516</v>
      </c>
    </row>
    <row r="138" spans="4:21" x14ac:dyDescent="0.25">
      <c r="D138" s="122">
        <v>1.5191776817264708E-2</v>
      </c>
      <c r="E138" s="122">
        <v>6.267189998744066E-2</v>
      </c>
      <c r="F138" s="122">
        <v>6.1195441540067057E-2</v>
      </c>
      <c r="G138" s="122">
        <v>5.1694936551043118E-2</v>
      </c>
      <c r="H138" s="122">
        <v>1.9208400031565376E-2</v>
      </c>
      <c r="I138" s="122">
        <v>9.720874381063789E-3</v>
      </c>
      <c r="J138" s="122">
        <v>3.1062266263865178E-2</v>
      </c>
      <c r="K138" s="122">
        <v>6.639099097925763E-2</v>
      </c>
      <c r="L138" s="122">
        <v>4.3292171158930547E-2</v>
      </c>
      <c r="M138" s="122">
        <v>6.5970794701144418E-3</v>
      </c>
      <c r="N138" s="122">
        <v>5.8282099777248346E-2</v>
      </c>
      <c r="O138" s="122">
        <v>6.7335923192010727E-3</v>
      </c>
      <c r="P138" s="122">
        <v>2.3065070552649117E-2</v>
      </c>
      <c r="Q138" s="122">
        <v>2.1687324065263823E-2</v>
      </c>
      <c r="R138" s="122">
        <v>3.2448119430596991</v>
      </c>
      <c r="S138" s="122">
        <v>4.7777837277473996</v>
      </c>
      <c r="T138" s="122">
        <v>2.9294298923809197</v>
      </c>
      <c r="U138" s="122">
        <v>3.3692679106916485</v>
      </c>
    </row>
    <row r="139" spans="4:21" x14ac:dyDescent="0.25">
      <c r="D139" s="122">
        <v>6.1981638057462804E-2</v>
      </c>
      <c r="E139" s="122">
        <v>4.2408113840588166E-2</v>
      </c>
      <c r="F139" s="122">
        <v>5.8717443202600569E-2</v>
      </c>
      <c r="G139" s="122">
        <v>3.7434915267847466E-2</v>
      </c>
      <c r="H139" s="122">
        <v>5.3434278229430671E-2</v>
      </c>
      <c r="I139" s="122">
        <v>1.7359256270086765E-2</v>
      </c>
      <c r="J139" s="122">
        <v>2.3288254564709492E-2</v>
      </c>
      <c r="K139" s="122">
        <v>7.7210464121314918E-3</v>
      </c>
      <c r="L139" s="122">
        <v>2.0091330208376952E-2</v>
      </c>
      <c r="M139" s="122">
        <v>2.026082401873442E-2</v>
      </c>
      <c r="N139" s="122">
        <v>5.0084594377332564E-2</v>
      </c>
      <c r="O139" s="122">
        <v>1.3951012919615653E-2</v>
      </c>
      <c r="P139" s="122">
        <v>8.201163180119847E-3</v>
      </c>
      <c r="Q139" s="122">
        <v>3.1968738555150179E-2</v>
      </c>
      <c r="R139" s="122">
        <v>5.2477080416858071</v>
      </c>
      <c r="S139" s="122">
        <v>4.0462564795546525</v>
      </c>
      <c r="T139" s="122">
        <v>2.037263888933964</v>
      </c>
      <c r="U139" s="122">
        <v>3.5114970893973823</v>
      </c>
    </row>
    <row r="140" spans="4:21" x14ac:dyDescent="0.25">
      <c r="D140" s="122">
        <v>6.4597912506816277E-2</v>
      </c>
      <c r="E140" s="122">
        <v>8.1066010805631319E-2</v>
      </c>
      <c r="F140" s="122">
        <v>7.3835700866491383E-2</v>
      </c>
      <c r="G140" s="122">
        <v>3.9479225438660039E-2</v>
      </c>
      <c r="H140" s="122">
        <v>7.2229205981964958E-2</v>
      </c>
      <c r="I140" s="122">
        <v>1.5905147133213247E-2</v>
      </c>
      <c r="J140" s="122">
        <v>1.7040069569669417E-2</v>
      </c>
      <c r="K140" s="122">
        <v>3.3913336936958485E-2</v>
      </c>
      <c r="L140" s="122">
        <v>1.6008488432556783E-2</v>
      </c>
      <c r="M140" s="122">
        <v>3.4772925243444039E-2</v>
      </c>
      <c r="N140" s="122">
        <v>1.7438129730523066E-2</v>
      </c>
      <c r="O140" s="122">
        <v>3.4893241757842669E-2</v>
      </c>
      <c r="P140" s="122">
        <v>3.0642093220418862E-2</v>
      </c>
      <c r="Q140" s="122">
        <v>3.873788349699045E-2</v>
      </c>
      <c r="R140" s="122">
        <v>7.2747170840419093</v>
      </c>
      <c r="S140" s="122">
        <v>4.4513178264547459</v>
      </c>
      <c r="T140" s="122">
        <v>2.5921137729892108</v>
      </c>
      <c r="U140" s="122">
        <v>4.550982202245728</v>
      </c>
    </row>
    <row r="141" spans="4:21" x14ac:dyDescent="0.25">
      <c r="D141" s="122">
        <v>0.10020997114502114</v>
      </c>
      <c r="E141" s="122">
        <v>2.0431503600288958E-2</v>
      </c>
      <c r="F141" s="122">
        <v>3.7493049592408512E-2</v>
      </c>
      <c r="G141" s="122">
        <v>0.11434304353332678</v>
      </c>
      <c r="H141" s="122">
        <v>7.1641814607508875E-2</v>
      </c>
      <c r="I141" s="122">
        <v>1.8364613851996593E-2</v>
      </c>
      <c r="J141" s="122">
        <v>3.3763051044383985E-2</v>
      </c>
      <c r="K141" s="122">
        <v>1.8023826956026947E-4</v>
      </c>
      <c r="L141" s="122">
        <v>6.1938206640722053E-3</v>
      </c>
      <c r="M141" s="122">
        <v>2.075445764417751E-2</v>
      </c>
      <c r="N141" s="122">
        <v>1.1791482741684156E-2</v>
      </c>
      <c r="O141" s="122">
        <v>3.1637472334928418E-2</v>
      </c>
      <c r="P141" s="122">
        <v>5.944027568876604E-3</v>
      </c>
      <c r="Q141" s="122">
        <v>7.7429983510318864E-2</v>
      </c>
      <c r="R141" s="122">
        <v>6.364585530517691</v>
      </c>
      <c r="S141" s="122">
        <v>5.4960689168328951</v>
      </c>
      <c r="T141" s="122">
        <v>2.0123669947403555</v>
      </c>
      <c r="U141" s="122">
        <v>4.1467454777320398</v>
      </c>
    </row>
    <row r="142" spans="4:21" x14ac:dyDescent="0.25">
      <c r="D142" s="122">
        <v>0.10476724903937483</v>
      </c>
      <c r="E142" s="122">
        <v>2.4428290191267348E-2</v>
      </c>
      <c r="F142" s="122">
        <v>4.1177187934755728E-2</v>
      </c>
      <c r="G142" s="122">
        <v>9.6216072039939954E-2</v>
      </c>
      <c r="H142" s="122">
        <v>5.9353492452687916E-2</v>
      </c>
      <c r="I142" s="122">
        <v>1.5782579368078031E-2</v>
      </c>
      <c r="J142" s="122">
        <v>2.525285781403316E-2</v>
      </c>
      <c r="K142" s="122">
        <v>7.2430364212161336E-3</v>
      </c>
      <c r="L142" s="122">
        <v>1.4317216217223571E-2</v>
      </c>
      <c r="M142" s="122">
        <v>1.8601934355371955E-2</v>
      </c>
      <c r="N142" s="122">
        <v>5.3195878323374192E-3</v>
      </c>
      <c r="O142" s="122">
        <v>2.7624902337758585E-2</v>
      </c>
      <c r="P142" s="122">
        <v>8.0131618417944427E-3</v>
      </c>
      <c r="Q142" s="122">
        <v>5.9647543738934203E-2</v>
      </c>
      <c r="R142" s="122">
        <v>6.2172089758783491</v>
      </c>
      <c r="S142" s="122">
        <v>4.8810400336050837</v>
      </c>
      <c r="T142" s="122">
        <v>1.9114715771302031</v>
      </c>
      <c r="U142" s="122">
        <v>3.9378334785170823</v>
      </c>
    </row>
    <row r="143" spans="4:21" x14ac:dyDescent="0.25">
      <c r="D143" s="122">
        <v>6.6133281758188001E-2</v>
      </c>
      <c r="E143" s="122">
        <v>4.1335157243740039E-2</v>
      </c>
      <c r="F143" s="122">
        <v>4.2030151601508484E-2</v>
      </c>
      <c r="G143" s="122">
        <v>6.0975895903274964E-2</v>
      </c>
      <c r="H143" s="122">
        <v>3.6332449997912603E-2</v>
      </c>
      <c r="I143" s="122">
        <v>1.0491930313296167E-2</v>
      </c>
      <c r="J143" s="122">
        <v>3.5933768526854593E-2</v>
      </c>
      <c r="K143" s="122">
        <v>1.1071624269776006E-2</v>
      </c>
      <c r="L143" s="122">
        <v>6.3540625258360212E-2</v>
      </c>
      <c r="M143" s="122">
        <v>2.2232203708049673E-2</v>
      </c>
      <c r="N143" s="122">
        <v>4.0720265046138182E-2</v>
      </c>
      <c r="O143" s="122">
        <v>3.7620615840202473E-2</v>
      </c>
      <c r="P143" s="122">
        <v>4.7831011377999499E-2</v>
      </c>
      <c r="Q143" s="122">
        <v>3.3533364353200007E-2</v>
      </c>
      <c r="R143" s="122">
        <v>4.7510313143095333</v>
      </c>
      <c r="S143" s="122">
        <v>4.4431443036740053</v>
      </c>
      <c r="T143" s="122">
        <v>3.3722086480327116</v>
      </c>
      <c r="U143" s="122">
        <v>4.0425502660520989</v>
      </c>
    </row>
    <row r="144" spans="4:21" x14ac:dyDescent="0.25">
      <c r="D144" s="122">
        <v>3.5682863966017664E-2</v>
      </c>
      <c r="E144" s="122">
        <v>4.0058992420178074E-2</v>
      </c>
      <c r="F144" s="122">
        <v>3.7322700505117851E-2</v>
      </c>
      <c r="G144" s="122">
        <v>2.6496535121555899E-2</v>
      </c>
      <c r="H144" s="122">
        <v>4.7665598297801315E-2</v>
      </c>
      <c r="I144" s="122">
        <v>2.8823101124004633E-2</v>
      </c>
      <c r="J144" s="122">
        <v>1.5761061870793205E-2</v>
      </c>
      <c r="K144" s="122">
        <v>2.3096419615864033E-2</v>
      </c>
      <c r="L144" s="122">
        <v>4.5817663478466492E-3</v>
      </c>
      <c r="M144" s="122">
        <v>7.3205684809378637E-3</v>
      </c>
      <c r="N144" s="122">
        <v>5.0355345254568154E-2</v>
      </c>
      <c r="O144" s="122">
        <v>2.7053358833684767E-2</v>
      </c>
      <c r="P144" s="122">
        <v>4.7163712704082782E-2</v>
      </c>
      <c r="Q144" s="122">
        <v>7.3552469879687457E-2</v>
      </c>
      <c r="R144" s="122">
        <v>4.1301758697282791</v>
      </c>
      <c r="S144" s="122">
        <v>2.6734284138368882</v>
      </c>
      <c r="T144" s="122">
        <v>2.9520952689228599</v>
      </c>
      <c r="U144" s="122">
        <v>3.3115439524056987</v>
      </c>
    </row>
    <row r="145" spans="4:21" x14ac:dyDescent="0.25">
      <c r="D145" s="122">
        <v>6.1546632422124804E-2</v>
      </c>
      <c r="E145" s="122">
        <v>3.1303289917646936E-2</v>
      </c>
      <c r="F145" s="122">
        <v>6.7607755888273308E-2</v>
      </c>
      <c r="G145" s="122">
        <v>4.3872022614513922E-2</v>
      </c>
      <c r="H145" s="122">
        <v>3.6268677108158301E-2</v>
      </c>
      <c r="I145" s="122">
        <v>1.8879395540414401E-2</v>
      </c>
      <c r="J145" s="122">
        <v>4.047574312723163E-2</v>
      </c>
      <c r="K145" s="122">
        <v>6.6930712133707188E-2</v>
      </c>
      <c r="L145" s="122">
        <v>3.2100649795464523E-2</v>
      </c>
      <c r="M145" s="122">
        <v>1.8796836706807367E-2</v>
      </c>
      <c r="N145" s="122">
        <v>4.6807195307230667E-2</v>
      </c>
      <c r="O145" s="122">
        <v>4.0930656529378336E-2</v>
      </c>
      <c r="P145" s="122">
        <v>5.6453748272460455E-2</v>
      </c>
      <c r="Q145" s="122">
        <v>2.6996531510075385E-2</v>
      </c>
      <c r="R145" s="122">
        <v>4.2673431293154929</v>
      </c>
      <c r="S145" s="122">
        <v>5.1804681133970627</v>
      </c>
      <c r="T145" s="122">
        <v>3.6313525314107538</v>
      </c>
      <c r="U145" s="122">
        <v>4.1290934801064845</v>
      </c>
    </row>
    <row r="146" spans="4:21" x14ac:dyDescent="0.25">
      <c r="D146" s="122">
        <v>6.783124133697481E-2</v>
      </c>
      <c r="E146" s="122">
        <v>5.5414505495109199E-2</v>
      </c>
      <c r="F146" s="122">
        <v>3.122979715186194E-2</v>
      </c>
      <c r="G146" s="122">
        <v>1.0763051251754214E-2</v>
      </c>
      <c r="H146" s="122">
        <v>6.1581967183964796E-2</v>
      </c>
      <c r="I146" s="122">
        <v>5.0552096269352587E-2</v>
      </c>
      <c r="J146" s="122">
        <v>3.2908178686829936E-2</v>
      </c>
      <c r="K146" s="122">
        <v>8.0953049401448363E-3</v>
      </c>
      <c r="L146" s="122">
        <v>3.3806512409837994E-2</v>
      </c>
      <c r="M146" s="122">
        <v>2.9116954843941244E-2</v>
      </c>
      <c r="N146" s="122">
        <v>2.5357948584669845E-2</v>
      </c>
      <c r="O146" s="122">
        <v>7.367764806402502E-2</v>
      </c>
      <c r="P146" s="122">
        <v>9.8020490585293066E-2</v>
      </c>
      <c r="Q146" s="122">
        <v>9.8111302606230549E-2</v>
      </c>
      <c r="R146" s="122">
        <v>6.1514957202385574</v>
      </c>
      <c r="S146" s="122">
        <v>2.682987329697041</v>
      </c>
      <c r="T146" s="122">
        <v>4.9823514184353632</v>
      </c>
      <c r="U146" s="122">
        <v>4.9776198124357167</v>
      </c>
    </row>
    <row r="147" spans="4:21" x14ac:dyDescent="0.25">
      <c r="D147" s="122">
        <v>5.331126223219658E-2</v>
      </c>
      <c r="E147" s="122">
        <v>5.4382745485091505E-2</v>
      </c>
      <c r="F147" s="122">
        <v>4.6837409396440002E-2</v>
      </c>
      <c r="G147" s="122">
        <v>0.11825902461560368</v>
      </c>
      <c r="H147" s="122">
        <v>6.0892143896286721E-2</v>
      </c>
      <c r="I147" s="122">
        <v>4.0970477546172251E-2</v>
      </c>
      <c r="J147" s="122">
        <v>2.5183505270479623E-2</v>
      </c>
      <c r="K147" s="122">
        <v>-3.3191585858442763E-3</v>
      </c>
      <c r="L147" s="122">
        <v>4.5857483694832946E-2</v>
      </c>
      <c r="M147" s="122">
        <v>6.4510634465501759E-2</v>
      </c>
      <c r="N147" s="122">
        <v>4.8816897558254725E-2</v>
      </c>
      <c r="O147" s="122">
        <v>3.616498507331662E-2</v>
      </c>
      <c r="P147" s="122">
        <v>-7.3495663865765504E-3</v>
      </c>
      <c r="Q147" s="122">
        <v>1.5559871262912896E-2</v>
      </c>
      <c r="R147" s="122">
        <v>5.6299070237100635</v>
      </c>
      <c r="S147" s="122">
        <v>5.6378555428831074</v>
      </c>
      <c r="T147" s="122">
        <v>3.2027089866869267</v>
      </c>
      <c r="U147" s="122">
        <v>4.4810059709235777</v>
      </c>
    </row>
    <row r="148" spans="4:21" x14ac:dyDescent="0.25">
      <c r="D148" s="122">
        <v>5.7188248267630054E-2</v>
      </c>
      <c r="E148" s="122">
        <v>2.9258801376392175E-2</v>
      </c>
      <c r="F148" s="122">
        <v>3.5358924281466565E-2</v>
      </c>
      <c r="G148" s="122">
        <v>5.7806124462380183E-2</v>
      </c>
      <c r="H148" s="122">
        <v>4.510000794447272E-2</v>
      </c>
      <c r="I148" s="122">
        <v>2.1170462260872019E-2</v>
      </c>
      <c r="J148" s="122">
        <v>2.1701810806994376E-2</v>
      </c>
      <c r="K148" s="122">
        <v>9.1850748786631489E-3</v>
      </c>
      <c r="L148" s="122">
        <v>2.3472977680925756E-2</v>
      </c>
      <c r="M148" s="122">
        <v>2.4373210507065729E-2</v>
      </c>
      <c r="N148" s="122">
        <v>3.109269037070338E-2</v>
      </c>
      <c r="O148" s="122">
        <v>1.7272393532318898E-2</v>
      </c>
      <c r="P148" s="122">
        <v>1.5085248821671308E-2</v>
      </c>
      <c r="Q148" s="122">
        <v>7.3914808043867519E-2</v>
      </c>
      <c r="R148" s="122">
        <v>4.3663661050994245</v>
      </c>
      <c r="S148" s="122">
        <v>3.5836396221882172</v>
      </c>
      <c r="T148" s="122">
        <v>2.6201748231007147</v>
      </c>
      <c r="U148" s="122">
        <v>3.3989296393412154</v>
      </c>
    </row>
    <row r="149" spans="4:21" x14ac:dyDescent="0.25">
      <c r="D149" s="122">
        <v>5.4352811143460959E-2</v>
      </c>
      <c r="E149" s="122">
        <v>4.4617470368358655E-2</v>
      </c>
      <c r="F149" s="122">
        <v>6.6318615051949165E-2</v>
      </c>
      <c r="G149" s="122">
        <v>5.3379064544062355E-2</v>
      </c>
      <c r="H149" s="122">
        <v>7.3871863354477124E-2</v>
      </c>
      <c r="I149" s="122">
        <v>5.5883430525813391E-2</v>
      </c>
      <c r="J149" s="122">
        <v>3.5358399675639425E-2</v>
      </c>
      <c r="K149" s="122">
        <v>1.6660711568419716E-2</v>
      </c>
      <c r="L149" s="122">
        <v>8.6534800941881727E-3</v>
      </c>
      <c r="M149" s="122">
        <v>2.2227055327281451E-2</v>
      </c>
      <c r="N149" s="122">
        <v>4.7063049734878244E-2</v>
      </c>
      <c r="O149" s="122">
        <v>2.9830200624116031E-2</v>
      </c>
      <c r="P149" s="122">
        <v>4.8467038234821992E-2</v>
      </c>
      <c r="Q149" s="122">
        <v>4.8211894588536308E-2</v>
      </c>
      <c r="R149" s="122">
        <v>5.78714762610434</v>
      </c>
      <c r="S149" s="122">
        <v>5.1753572251808819</v>
      </c>
      <c r="T149" s="122">
        <v>3.352610939612779</v>
      </c>
      <c r="U149" s="122">
        <v>4.5240281585322926</v>
      </c>
    </row>
    <row r="150" spans="4:21" x14ac:dyDescent="0.25">
      <c r="D150" s="122">
        <v>4.3376697005613307E-2</v>
      </c>
      <c r="E150" s="122">
        <v>2.9597399630109086E-2</v>
      </c>
      <c r="F150" s="122">
        <v>0.15811008662326748</v>
      </c>
      <c r="G150" s="122">
        <v>4.9745084798055061E-2</v>
      </c>
      <c r="H150" s="122">
        <v>6.3703431637704755E-2</v>
      </c>
      <c r="I150" s="122">
        <v>9.0896491689207402E-3</v>
      </c>
      <c r="J150" s="122">
        <v>1.9460276839833295E-2</v>
      </c>
      <c r="K150" s="122">
        <v>8.5407247207359167E-3</v>
      </c>
      <c r="L150" s="122">
        <v>4.5854139804478028E-3</v>
      </c>
      <c r="M150" s="122">
        <v>2.558002746528849E-2</v>
      </c>
      <c r="N150" s="122">
        <v>3.1748121006707132E-2</v>
      </c>
      <c r="O150" s="122">
        <v>3.2489131925648833E-2</v>
      </c>
      <c r="P150" s="122">
        <v>3.2876737509146527E-2</v>
      </c>
      <c r="Q150" s="122">
        <v>2.1350324036154417E-2</v>
      </c>
      <c r="R150" s="122">
        <v>4.5824475756826022</v>
      </c>
      <c r="S150" s="122">
        <v>8.0522990622161732</v>
      </c>
      <c r="T150" s="122">
        <v>1.7810948317116917</v>
      </c>
      <c r="U150" s="122">
        <v>3.8748267987023874</v>
      </c>
    </row>
    <row r="151" spans="4:21" x14ac:dyDescent="0.25">
      <c r="D151" s="122">
        <v>7.4250258263136429E-2</v>
      </c>
      <c r="E151" s="122">
        <v>5.4448906301656941E-2</v>
      </c>
      <c r="F151" s="122">
        <v>7.9159076174743617E-2</v>
      </c>
      <c r="G151" s="122">
        <v>3.9289413524516224E-2</v>
      </c>
      <c r="H151" s="122">
        <v>9.0976165624814462E-2</v>
      </c>
      <c r="I151" s="122">
        <v>2.0952455582508866E-2</v>
      </c>
      <c r="J151" s="122">
        <v>6.0938379206407454E-2</v>
      </c>
      <c r="K151" s="122">
        <v>2.3460098018270835E-2</v>
      </c>
      <c r="L151" s="122">
        <v>2.060229127885474E-2</v>
      </c>
      <c r="M151" s="122">
        <v>9.8355635160564635E-3</v>
      </c>
      <c r="N151" s="122">
        <v>1.2353247283227078E-2</v>
      </c>
      <c r="O151" s="122">
        <v>2.583725708919303E-2</v>
      </c>
      <c r="P151" s="122">
        <v>3.7332593309445529E-2</v>
      </c>
      <c r="Q151" s="122">
        <v>7.398073758090995E-2</v>
      </c>
      <c r="R151" s="122">
        <v>7.3436949978258319</v>
      </c>
      <c r="S151" s="122">
        <v>6.2679890356132484</v>
      </c>
      <c r="T151" s="122">
        <v>2.709508432502798</v>
      </c>
      <c r="U151" s="122">
        <v>4.9551994884300292</v>
      </c>
    </row>
    <row r="152" spans="4:21" x14ac:dyDescent="0.25">
      <c r="D152" s="122">
        <v>7.3175727212993147E-2</v>
      </c>
      <c r="E152" s="122">
        <v>6.1681869401873639E-2</v>
      </c>
      <c r="F152" s="122">
        <v>6.4248768388996555E-2</v>
      </c>
      <c r="G152" s="122">
        <v>6.5514344692936211E-2</v>
      </c>
      <c r="H152" s="122">
        <v>6.1258680991531436E-2</v>
      </c>
      <c r="I152" s="122">
        <v>4.8915515208943348E-2</v>
      </c>
      <c r="J152" s="122">
        <v>6.127464819295754E-2</v>
      </c>
      <c r="K152" s="122">
        <v>1.8146291258731764E-2</v>
      </c>
      <c r="L152" s="122">
        <v>4.5874749876488756E-2</v>
      </c>
      <c r="M152" s="122">
        <v>8.1341947408483852E-3</v>
      </c>
      <c r="N152" s="122">
        <v>4.8600818053273889E-2</v>
      </c>
      <c r="O152" s="122">
        <v>3.888005013258345E-2</v>
      </c>
      <c r="P152" s="122">
        <v>6.9566644650582099E-2</v>
      </c>
      <c r="Q152" s="122">
        <v>4.1356034508330655E-2</v>
      </c>
      <c r="R152" s="122">
        <v>6.5201608103771642</v>
      </c>
      <c r="S152" s="122">
        <v>6.3464605522920241</v>
      </c>
      <c r="T152" s="122">
        <v>4.0600129035590253</v>
      </c>
      <c r="U152" s="122">
        <v>5.3231852300241043</v>
      </c>
    </row>
    <row r="153" spans="4:21" x14ac:dyDescent="0.25">
      <c r="D153" s="122">
        <v>6.6524899365274906E-2</v>
      </c>
      <c r="E153" s="122">
        <v>0.10057977430516353</v>
      </c>
      <c r="F153" s="122">
        <v>5.2215623193512972E-2</v>
      </c>
      <c r="G153" s="122">
        <v>4.3109629027996539E-2</v>
      </c>
      <c r="H153" s="122">
        <v>7.0513242362238826E-2</v>
      </c>
      <c r="I153" s="122">
        <v>3.5386983653256383E-2</v>
      </c>
      <c r="J153" s="122">
        <v>3.4111370576757123E-2</v>
      </c>
      <c r="K153" s="122">
        <v>2.3706897396526205E-2</v>
      </c>
      <c r="L153" s="122">
        <v>3.4108408509059579E-2</v>
      </c>
      <c r="M153" s="122">
        <v>4.9089947594862723E-2</v>
      </c>
      <c r="N153" s="122">
        <v>3.9260210090081633E-2</v>
      </c>
      <c r="O153" s="122">
        <v>2.9561726676259545E-2</v>
      </c>
      <c r="P153" s="122">
        <v>1.852993201569202E-2</v>
      </c>
      <c r="Q153" s="122">
        <v>7.0044979463526919E-2</v>
      </c>
      <c r="R153" s="122">
        <v>7.9286096827411718</v>
      </c>
      <c r="S153" s="122">
        <v>4.3321176484688264</v>
      </c>
      <c r="T153" s="122">
        <v>3.7093510996018173</v>
      </c>
      <c r="U153" s="122">
        <v>5.2863246243442621</v>
      </c>
    </row>
    <row r="154" spans="4:21" x14ac:dyDescent="0.25">
      <c r="D154" s="122">
        <v>6.1614335917230048E-2</v>
      </c>
      <c r="E154" s="122">
        <v>8.2926047795832833E-2</v>
      </c>
      <c r="F154" s="122">
        <v>6.4923448479080534E-2</v>
      </c>
      <c r="G154" s="122">
        <v>0.10823187066925022</v>
      </c>
      <c r="H154" s="122">
        <v>9.861146130159025E-2</v>
      </c>
      <c r="I154" s="122">
        <v>3.6525752403525208E-2</v>
      </c>
      <c r="J154" s="122">
        <v>1.8608489014653142E-2</v>
      </c>
      <c r="K154" s="122">
        <v>4.9270825199747716E-2</v>
      </c>
      <c r="L154" s="122">
        <v>1.7597696132932505E-2</v>
      </c>
      <c r="M154" s="122">
        <v>1.9873141509459097E-2</v>
      </c>
      <c r="N154" s="122">
        <v>7.5859287992021976E-2</v>
      </c>
      <c r="O154" s="122">
        <v>3.1989785171668644E-2</v>
      </c>
      <c r="P154" s="122">
        <v>3.7518737045342731E-3</v>
      </c>
      <c r="Q154" s="122">
        <v>7.2339572082373793E-2</v>
      </c>
      <c r="R154" s="122">
        <v>8.1568918712461222</v>
      </c>
      <c r="S154" s="122">
        <v>5.8497631142558282</v>
      </c>
      <c r="T154" s="122">
        <v>3.650588520091552</v>
      </c>
      <c r="U154" s="122">
        <v>5.6089625474123785</v>
      </c>
    </row>
    <row r="155" spans="4:21" x14ac:dyDescent="0.25">
      <c r="D155" s="122">
        <v>5.6716145669702275E-2</v>
      </c>
      <c r="E155" s="122">
        <v>9.6746548771810173E-2</v>
      </c>
      <c r="F155" s="122">
        <v>5.6189063247752302E-2</v>
      </c>
      <c r="G155" s="122">
        <v>5.6165838028043903E-2</v>
      </c>
      <c r="H155" s="122">
        <v>9.4534212946977392E-2</v>
      </c>
      <c r="I155" s="122">
        <v>6.7057810908694462E-2</v>
      </c>
      <c r="J155" s="122">
        <v>3.5547871710514198E-2</v>
      </c>
      <c r="K155" s="122">
        <v>4.0820790041952611E-2</v>
      </c>
      <c r="L155" s="122">
        <v>4.5484944253258788E-2</v>
      </c>
      <c r="M155" s="122">
        <v>2.0112496244774791E-2</v>
      </c>
      <c r="N155" s="122">
        <v>3.0795266209614862E-2</v>
      </c>
      <c r="O155" s="122">
        <v>4.6800062229499936E-2</v>
      </c>
      <c r="P155" s="122">
        <v>3.4789774401796994E-2</v>
      </c>
      <c r="Q155" s="122">
        <v>5.7825992778273397E-2</v>
      </c>
      <c r="R155" s="122">
        <v>8.3209373361670362</v>
      </c>
      <c r="S155" s="122">
        <v>4.8587758574477951</v>
      </c>
      <c r="T155" s="122">
        <v>4.5598534403260924</v>
      </c>
      <c r="U155" s="122">
        <v>5.9197982609725717</v>
      </c>
    </row>
    <row r="156" spans="4:21" x14ac:dyDescent="0.25">
      <c r="D156" s="122">
        <v>8.7348709253109696E-2</v>
      </c>
      <c r="E156" s="122">
        <v>9.363955144999131E-2</v>
      </c>
      <c r="F156" s="122">
        <v>8.0903190645573317E-2</v>
      </c>
      <c r="G156" s="122">
        <v>0.11468037171222878</v>
      </c>
      <c r="H156" s="122">
        <v>0.11197250254327111</v>
      </c>
      <c r="I156" s="122">
        <v>4.1116196807700525E-2</v>
      </c>
      <c r="J156" s="122">
        <v>5.6302153605950145E-2</v>
      </c>
      <c r="K156" s="122">
        <v>3.3803569243800624E-2</v>
      </c>
      <c r="L156" s="122">
        <v>2.3421420170483671E-2</v>
      </c>
      <c r="M156" s="122">
        <v>4.7982282817149106E-2</v>
      </c>
      <c r="N156" s="122">
        <v>9.2098588086979016E-2</v>
      </c>
      <c r="O156" s="122">
        <v>4.0402807995868477E-2</v>
      </c>
      <c r="P156" s="122">
        <v>5.6407847579815491E-2</v>
      </c>
      <c r="Q156" s="122">
        <v>5.9120757198443209E-2</v>
      </c>
      <c r="R156" s="122">
        <v>9.7992522158972246</v>
      </c>
      <c r="S156" s="122">
        <v>8.0131092729712012</v>
      </c>
      <c r="T156" s="122">
        <v>4.5341009803638341</v>
      </c>
      <c r="U156" s="122">
        <v>6.9847766376735478</v>
      </c>
    </row>
    <row r="157" spans="4:21" x14ac:dyDescent="0.25">
      <c r="D157" s="122">
        <v>7.038089349591807E-2</v>
      </c>
      <c r="E157" s="122">
        <v>8.7506544023947364E-2</v>
      </c>
      <c r="F157" s="122">
        <v>6.8448584055982281E-2</v>
      </c>
      <c r="G157" s="122">
        <v>5.2178444263751005E-2</v>
      </c>
      <c r="H157" s="122">
        <v>8.8295811916690531E-2</v>
      </c>
      <c r="I157" s="122">
        <v>4.1634564375158778E-2</v>
      </c>
      <c r="J157" s="122">
        <v>5.8124289681834557E-2</v>
      </c>
      <c r="K157" s="122">
        <v>5.2254644706438078E-2</v>
      </c>
      <c r="L157" s="122">
        <v>6.5019340288945779E-2</v>
      </c>
      <c r="M157" s="122">
        <v>3.1189413950112616E-2</v>
      </c>
      <c r="N157" s="122">
        <v>2.6828063952143794E-2</v>
      </c>
      <c r="O157" s="122">
        <v>5.6773964555992262E-2</v>
      </c>
      <c r="P157" s="122">
        <v>6.7825546460753519E-2</v>
      </c>
      <c r="Q157" s="122">
        <v>7.2467516942948174E-2</v>
      </c>
      <c r="R157" s="122">
        <v>8.2317255815825678</v>
      </c>
      <c r="S157" s="122">
        <v>6.0660699623987364</v>
      </c>
      <c r="T157" s="122">
        <v>5.2484733738800831</v>
      </c>
      <c r="U157" s="122">
        <v>6.4308951754649648</v>
      </c>
    </row>
    <row r="158" spans="4:21" x14ac:dyDescent="0.25">
      <c r="D158" s="122">
        <v>0.20379334981517463</v>
      </c>
      <c r="E158" s="122">
        <v>6.9500141924382253E-2</v>
      </c>
      <c r="F158" s="122">
        <v>4.4693789386118656E-2</v>
      </c>
      <c r="G158" s="122">
        <v>5.3160444800658881E-2</v>
      </c>
      <c r="H158" s="122">
        <v>4.7116876323335714E-2</v>
      </c>
      <c r="I158" s="122">
        <v>8.6546288748501524E-2</v>
      </c>
      <c r="J158" s="122">
        <v>7.3537074696647081E-2</v>
      </c>
      <c r="K158" s="122">
        <v>3.6365059320989199E-2</v>
      </c>
      <c r="L158" s="122">
        <v>5.2413104124376587E-2</v>
      </c>
      <c r="M158" s="122">
        <v>2.2082291575446965E-2</v>
      </c>
      <c r="N158" s="122">
        <v>4.8617709708939062E-2</v>
      </c>
      <c r="O158" s="122">
        <v>6.1995008570263337E-3</v>
      </c>
      <c r="P158" s="122">
        <v>3.2258690278934639E-2</v>
      </c>
      <c r="Q158" s="122">
        <v>2.0460842278471246E-2</v>
      </c>
      <c r="R158" s="122">
        <v>10.457489719789079</v>
      </c>
      <c r="S158" s="122">
        <v>5.7383281718462769</v>
      </c>
      <c r="T158" s="122">
        <v>4.3401948404239263</v>
      </c>
      <c r="U158" s="122">
        <v>6.7150603098597212</v>
      </c>
    </row>
    <row r="159" spans="4:21" x14ac:dyDescent="0.25">
      <c r="D159" s="122">
        <v>6.8118057223012424E-2</v>
      </c>
      <c r="E159" s="122">
        <v>6.1463932130895051E-2</v>
      </c>
      <c r="F159" s="122">
        <v>6.5110042351008882E-2</v>
      </c>
      <c r="G159" s="122">
        <v>5.3429684038823401E-2</v>
      </c>
      <c r="H159" s="122">
        <v>5.7037739941556809E-2</v>
      </c>
      <c r="I159" s="122">
        <v>8.2969078035018962E-3</v>
      </c>
      <c r="J159" s="122">
        <v>4.8517767211216561E-2</v>
      </c>
      <c r="K159" s="122">
        <v>2.742839104563409E-2</v>
      </c>
      <c r="L159" s="122">
        <v>1.4787064573122012E-2</v>
      </c>
      <c r="M159" s="122">
        <v>2.5853361701520146E-2</v>
      </c>
      <c r="N159" s="122">
        <v>5.9833646847795796E-2</v>
      </c>
      <c r="O159" s="122">
        <v>2.0148298111139388E-2</v>
      </c>
      <c r="P159" s="122">
        <v>5.5967552561875231E-2</v>
      </c>
      <c r="Q159" s="122">
        <v>6.9721336981417401E-2</v>
      </c>
      <c r="R159" s="122">
        <v>6.2051141689731173</v>
      </c>
      <c r="S159" s="122">
        <v>5.6140857774221802</v>
      </c>
      <c r="T159" s="122">
        <v>3.0592179709486942</v>
      </c>
      <c r="U159" s="122">
        <v>4.6085702031349767</v>
      </c>
    </row>
    <row r="160" spans="4:21" x14ac:dyDescent="0.25">
      <c r="D160" s="122">
        <v>0.12822283710172894</v>
      </c>
      <c r="E160" s="122">
        <v>8.8584927111626133E-2</v>
      </c>
      <c r="F160" s="122">
        <v>6.0243641567376646E-2</v>
      </c>
      <c r="G160" s="122">
        <v>4.8157300950099617E-2</v>
      </c>
      <c r="H160" s="122">
        <v>6.5175779811503951E-2</v>
      </c>
      <c r="I160" s="122">
        <v>6.3777131644861693E-2</v>
      </c>
      <c r="J160" s="122">
        <v>2.7340382070401389E-2</v>
      </c>
      <c r="K160" s="122">
        <v>4.0067599676458301E-2</v>
      </c>
      <c r="L160" s="122">
        <v>5.0732943183020462E-2</v>
      </c>
      <c r="M160" s="122">
        <v>6.9848905496430183E-3</v>
      </c>
      <c r="N160" s="122">
        <v>5.5634295051767105E-2</v>
      </c>
      <c r="O160" s="122">
        <v>2.7125944246329244E-2</v>
      </c>
      <c r="P160" s="122">
        <v>4.3897822793282193E-2</v>
      </c>
      <c r="Q160" s="122">
        <v>5.7464523767128475E-2</v>
      </c>
      <c r="R160" s="122">
        <v>9.310873412767414</v>
      </c>
      <c r="S160" s="122">
        <v>4.5172760544712185</v>
      </c>
      <c r="T160" s="122">
        <v>4.559924845171647</v>
      </c>
      <c r="U160" s="122">
        <v>6.2026953253804242</v>
      </c>
    </row>
    <row r="161" spans="4:21" x14ac:dyDescent="0.25">
      <c r="D161" s="122">
        <v>0.12615341236179448</v>
      </c>
      <c r="E161" s="122">
        <v>0.10129123987414992</v>
      </c>
      <c r="F161" s="122">
        <v>8.6932825845780104E-2</v>
      </c>
      <c r="G161" s="122">
        <v>0.13147795942774776</v>
      </c>
      <c r="H161" s="122">
        <v>8.1504022825817368E-2</v>
      </c>
      <c r="I161" s="122">
        <v>5.0424080007069889E-2</v>
      </c>
      <c r="J161" s="122">
        <v>4.6792316840888665E-2</v>
      </c>
      <c r="K161" s="122">
        <v>3.7582719050513233E-2</v>
      </c>
      <c r="L161" s="122">
        <v>2.5178827743461904E-2</v>
      </c>
      <c r="M161" s="122">
        <v>2.0048298002411945E-2</v>
      </c>
      <c r="N161" s="122">
        <v>8.5539931971066421E-2</v>
      </c>
      <c r="O161" s="122">
        <v>2.7998504543247735E-2</v>
      </c>
      <c r="P161" s="122">
        <v>5.3272824778954404E-2</v>
      </c>
      <c r="Q161" s="122">
        <v>5.5298738065323372E-2</v>
      </c>
      <c r="R161" s="122">
        <v>10.235803997345682</v>
      </c>
      <c r="S161" s="122">
        <v>8.3082289179332189</v>
      </c>
      <c r="T161" s="122">
        <v>4.2479841081817824</v>
      </c>
      <c r="U161" s="122">
        <v>7.0535619029480596</v>
      </c>
    </row>
    <row r="162" spans="4:21" x14ac:dyDescent="0.25">
      <c r="D162" s="122">
        <v>0.12985845697816781</v>
      </c>
      <c r="E162" s="122">
        <v>0.10592253561816631</v>
      </c>
      <c r="F162" s="122">
        <v>0.12242690218923812</v>
      </c>
      <c r="G162" s="122">
        <v>0.1048181067404667</v>
      </c>
      <c r="H162" s="122">
        <v>0.10164701070313639</v>
      </c>
      <c r="I162" s="122">
        <v>5.1971463011346856E-2</v>
      </c>
      <c r="J162" s="122">
        <v>2.2728470982464111E-2</v>
      </c>
      <c r="K162" s="122">
        <v>5.0241420183386683E-2</v>
      </c>
      <c r="L162" s="122">
        <v>8.4330604991351185E-2</v>
      </c>
      <c r="M162" s="122">
        <v>6.8400649968574173E-2</v>
      </c>
      <c r="N162" s="122">
        <v>4.225913024596132E-2</v>
      </c>
      <c r="O162" s="122">
        <v>2.618169671987718E-2</v>
      </c>
      <c r="P162" s="122">
        <v>9.4026209165278957E-2</v>
      </c>
      <c r="Q162" s="122">
        <v>8.1797790329213402E-2</v>
      </c>
      <c r="R162" s="122">
        <v>11.207491001590556</v>
      </c>
      <c r="S162" s="122">
        <v>8.142266140610781</v>
      </c>
      <c r="T162" s="122">
        <v>6.3451796269681786</v>
      </c>
      <c r="U162" s="122">
        <v>8.3553755923365873</v>
      </c>
    </row>
    <row r="163" spans="4:21" x14ac:dyDescent="0.25">
      <c r="D163" s="122">
        <v>0.11310731547107078</v>
      </c>
      <c r="E163" s="122">
        <v>0.12108444181147675</v>
      </c>
      <c r="F163" s="122">
        <v>8.083600783470779E-2</v>
      </c>
      <c r="G163" s="122">
        <v>0.10333424277330333</v>
      </c>
      <c r="H163" s="122">
        <v>9.0237222594071589E-2</v>
      </c>
      <c r="I163" s="122">
        <v>5.0200276785748052E-2</v>
      </c>
      <c r="J163" s="122">
        <v>4.1270242674867556E-2</v>
      </c>
      <c r="K163" s="122">
        <v>6.0807427209268128E-2</v>
      </c>
      <c r="L163" s="122">
        <v>4.6552438255591376E-2</v>
      </c>
      <c r="M163" s="122">
        <v>3.1375784276411578E-2</v>
      </c>
      <c r="N163" s="122">
        <v>2.364162822332104E-2</v>
      </c>
      <c r="O163" s="122">
        <v>9.2985883383694175E-3</v>
      </c>
      <c r="P163" s="122">
        <v>7.5460191379445402E-2</v>
      </c>
      <c r="Q163" s="122">
        <v>4.8553282015324911E-2</v>
      </c>
      <c r="R163" s="122">
        <v>10.783875102438898</v>
      </c>
      <c r="S163" s="122">
        <v>7.1792043732856703</v>
      </c>
      <c r="T163" s="122">
        <v>4.439394599781914</v>
      </c>
      <c r="U163" s="122">
        <v>7.1329227050985198</v>
      </c>
    </row>
    <row r="164" spans="4:21" x14ac:dyDescent="0.25">
      <c r="D164" s="122">
        <v>0.16556962718255994</v>
      </c>
      <c r="E164" s="122">
        <v>0.1545349204377271</v>
      </c>
      <c r="F164" s="122">
        <v>0.12032585401697771</v>
      </c>
      <c r="G164" s="122">
        <v>8.2046664526522067E-2</v>
      </c>
      <c r="H164" s="122">
        <v>0.12428996732520345</v>
      </c>
      <c r="I164" s="122">
        <v>3.4335312757430216E-2</v>
      </c>
      <c r="J164" s="122">
        <v>4.7752229976378409E-2</v>
      </c>
      <c r="K164" s="122">
        <v>5.5067579685002664E-2</v>
      </c>
      <c r="L164" s="122">
        <v>3.6637088318495506E-2</v>
      </c>
      <c r="M164" s="122">
        <v>3.6561244317721321E-2</v>
      </c>
      <c r="N164" s="122">
        <v>8.9669200037452799E-3</v>
      </c>
      <c r="O164" s="122">
        <v>6.1835335467383422E-2</v>
      </c>
      <c r="P164" s="122">
        <v>1.7302026393413855E-2</v>
      </c>
      <c r="Q164" s="122">
        <v>4.8250278117780231E-2</v>
      </c>
      <c r="R164" s="122">
        <v>14.7562937605208</v>
      </c>
      <c r="S164" s="122">
        <v>8.4235619972149838</v>
      </c>
      <c r="T164" s="122">
        <v>3.7955260772658663</v>
      </c>
      <c r="U164" s="122">
        <v>8.4300715423994941</v>
      </c>
    </row>
    <row r="165" spans="4:21" x14ac:dyDescent="0.25">
      <c r="D165" s="122">
        <v>0.19730873523537368</v>
      </c>
      <c r="E165" s="122">
        <v>9.4020555112591775E-2</v>
      </c>
      <c r="F165" s="122">
        <v>0.11272170799143824</v>
      </c>
      <c r="G165" s="122">
        <v>0.10037207790415417</v>
      </c>
      <c r="H165" s="122">
        <v>9.6873539179579041E-2</v>
      </c>
      <c r="I165" s="122">
        <v>5.6322368351594557E-2</v>
      </c>
      <c r="J165" s="122">
        <v>3.1787400813258301E-2</v>
      </c>
      <c r="K165" s="122">
        <v>7.3315113119290232E-2</v>
      </c>
      <c r="L165" s="122">
        <v>4.6382080960948452E-2</v>
      </c>
      <c r="M165" s="122">
        <v>3.8988541386490057E-2</v>
      </c>
      <c r="N165" s="122">
        <v>2.2172779744877028E-2</v>
      </c>
      <c r="O165" s="122">
        <v>2.9430255625777647E-2</v>
      </c>
      <c r="P165" s="122">
        <v>1.131176256439791E-2</v>
      </c>
      <c r="Q165" s="122">
        <v>5.2186671312960557E-2</v>
      </c>
      <c r="R165" s="122">
        <v>12.795922210304511</v>
      </c>
      <c r="S165" s="122">
        <v>7.9911663367419896</v>
      </c>
      <c r="T165" s="122">
        <v>4.4117670202393642</v>
      </c>
      <c r="U165" s="122">
        <v>7.9638655068249005</v>
      </c>
    </row>
    <row r="166" spans="4:21" x14ac:dyDescent="0.25">
      <c r="D166" s="122">
        <v>0.22243570890372433</v>
      </c>
      <c r="E166" s="122">
        <v>0.12484257081586375</v>
      </c>
      <c r="F166" s="122">
        <v>0.11104301039823893</v>
      </c>
      <c r="G166" s="122">
        <v>0.10552969998394594</v>
      </c>
      <c r="H166" s="122">
        <v>0.10174491929185286</v>
      </c>
      <c r="I166" s="122">
        <v>6.3719357046342684E-2</v>
      </c>
      <c r="J166" s="122">
        <v>7.489286412022321E-2</v>
      </c>
      <c r="K166" s="122">
        <v>1.0968743407793699E-2</v>
      </c>
      <c r="L166" s="122">
        <v>5.6372294899137948E-2</v>
      </c>
      <c r="M166" s="122">
        <v>1.8486312780608374E-2</v>
      </c>
      <c r="N166" s="122">
        <v>2.9682956927548552E-2</v>
      </c>
      <c r="O166" s="122">
        <v>4.5911120760669437E-2</v>
      </c>
      <c r="P166" s="122">
        <v>9.42551558859831E-2</v>
      </c>
      <c r="Q166" s="122">
        <v>6.3830037025215128E-2</v>
      </c>
      <c r="R166" s="122">
        <v>14.796217089489538</v>
      </c>
      <c r="S166" s="122">
        <v>9.6388745725237825</v>
      </c>
      <c r="T166" s="122">
        <v>4.94477756731919</v>
      </c>
      <c r="U166" s="122">
        <v>9.2057673981776968</v>
      </c>
    </row>
    <row r="167" spans="4:21" x14ac:dyDescent="0.25">
      <c r="D167" s="122">
        <v>0.24549415115768938</v>
      </c>
      <c r="E167" s="122">
        <v>0.15701914522198746</v>
      </c>
      <c r="F167" s="122">
        <v>0.16004713503107909</v>
      </c>
      <c r="G167" s="122">
        <v>0.13314597289184665</v>
      </c>
      <c r="H167" s="122">
        <v>9.7487573545787229E-2</v>
      </c>
      <c r="I167" s="122">
        <v>3.1967716042141756E-2</v>
      </c>
      <c r="J167" s="122">
        <v>4.5895665757547124E-2</v>
      </c>
      <c r="K167" s="122">
        <v>7.9223778497217623E-2</v>
      </c>
      <c r="L167" s="122">
        <v>7.9210713452715867E-2</v>
      </c>
      <c r="M167" s="122">
        <v>4.3883818076712239E-2</v>
      </c>
      <c r="N167" s="122">
        <v>2.1420368811111257E-2</v>
      </c>
      <c r="O167" s="122">
        <v>5.774528352114397E-2</v>
      </c>
      <c r="P167" s="122">
        <v>3.2478277300074618E-2</v>
      </c>
      <c r="Q167" s="122">
        <v>7.9162605014861942E-2</v>
      </c>
      <c r="R167" s="122">
        <v>16.4591031411031</v>
      </c>
      <c r="S167" s="122">
        <v>11.14463427131594</v>
      </c>
      <c r="T167" s="122">
        <v>5.4972084500461138</v>
      </c>
      <c r="U167" s="122">
        <v>10.314298985687239</v>
      </c>
    </row>
    <row r="168" spans="4:21" x14ac:dyDescent="0.25">
      <c r="D168" s="122">
        <v>0.21101683312676328</v>
      </c>
      <c r="E168" s="122">
        <v>0.15459741573761066</v>
      </c>
      <c r="F168" s="122">
        <v>0.16412657237644496</v>
      </c>
      <c r="G168" s="122">
        <v>0.13255269944325104</v>
      </c>
      <c r="H168" s="122">
        <v>6.4055914594754515E-2</v>
      </c>
      <c r="I168" s="122">
        <v>4.5209057114628019E-2</v>
      </c>
      <c r="J168" s="122">
        <v>6.5480784496257369E-2</v>
      </c>
      <c r="K168" s="122">
        <v>3.94650314408714E-2</v>
      </c>
      <c r="L168" s="122">
        <v>5.9303348147359616E-2</v>
      </c>
      <c r="M168" s="122">
        <v>3.3246752916845895E-2</v>
      </c>
      <c r="N168" s="122">
        <v>3.516144017683958E-2</v>
      </c>
      <c r="O168" s="122">
        <v>2.9322455576641201E-2</v>
      </c>
      <c r="P168" s="122">
        <v>6.5613168400031147E-2</v>
      </c>
      <c r="Q168" s="122">
        <v>5.8794545027169152E-2</v>
      </c>
      <c r="R168" s="122">
        <v>14.118613018337298</v>
      </c>
      <c r="S168" s="122">
        <v>12.008606787042986</v>
      </c>
      <c r="T168" s="122">
        <v>4.6943425689253679</v>
      </c>
      <c r="U168" s="122">
        <v>9.2751363559486659</v>
      </c>
    </row>
    <row r="169" spans="4:21" x14ac:dyDescent="0.25">
      <c r="D169" s="122">
        <v>0.19597228932177577</v>
      </c>
      <c r="E169" s="122">
        <v>0.16731966266128367</v>
      </c>
      <c r="F169" s="122">
        <v>0.12909048471815687</v>
      </c>
      <c r="G169" s="122">
        <v>0.12054734332208582</v>
      </c>
      <c r="H169" s="122">
        <v>8.282344728661642E-2</v>
      </c>
      <c r="I169" s="122">
        <v>3.7522164232777613E-2</v>
      </c>
      <c r="J169" s="122">
        <v>5.1533513246171073E-2</v>
      </c>
      <c r="K169" s="122">
        <v>8.4696253086004904E-3</v>
      </c>
      <c r="L169" s="122">
        <v>7.3119825417821374E-2</v>
      </c>
      <c r="M169" s="122">
        <v>2.6647388551657429E-2</v>
      </c>
      <c r="N169" s="122">
        <v>4.3191439711616431E-2</v>
      </c>
      <c r="O169" s="122">
        <v>2.4154324040076218E-2</v>
      </c>
      <c r="P169" s="122">
        <v>4.5710947926002388E-2</v>
      </c>
      <c r="Q169" s="122">
        <v>6.9342663716424738E-2</v>
      </c>
      <c r="R169" s="122">
        <v>14.714788919466976</v>
      </c>
      <c r="S169" s="122">
        <v>9.845642526494947</v>
      </c>
      <c r="T169" s="122">
        <v>4.3377827256873074</v>
      </c>
      <c r="U169" s="122">
        <v>8.9267549683068772</v>
      </c>
    </row>
    <row r="170" spans="4:21" x14ac:dyDescent="0.25">
      <c r="D170" s="122">
        <v>0.1970554806618961</v>
      </c>
      <c r="E170" s="122">
        <v>0.22622261905617502</v>
      </c>
      <c r="F170" s="122">
        <v>7.1444024317006027E-2</v>
      </c>
      <c r="G170" s="122">
        <v>0.11371068875966667</v>
      </c>
      <c r="H170" s="122">
        <v>7.3651719404388416E-2</v>
      </c>
      <c r="I170" s="122">
        <v>3.6196855583554725E-2</v>
      </c>
      <c r="J170" s="122">
        <v>5.7355053704013906E-2</v>
      </c>
      <c r="K170" s="122">
        <v>6.3170459167967152E-2</v>
      </c>
      <c r="L170" s="122">
        <v>1.8119394798467164E-2</v>
      </c>
      <c r="M170" s="122">
        <v>5.3112181411163757E-2</v>
      </c>
      <c r="N170" s="122">
        <v>1.941289993995245E-2</v>
      </c>
      <c r="O170" s="122">
        <v>8.45804382520665E-2</v>
      </c>
      <c r="P170" s="122">
        <v>1.0137163079664464E-2</v>
      </c>
      <c r="Q170" s="122">
        <v>5.1513543103399603E-2</v>
      </c>
      <c r="R170" s="122">
        <v>16.399102877248811</v>
      </c>
      <c r="S170" s="122">
        <v>7.6621435296705318</v>
      </c>
      <c r="T170" s="122">
        <v>4.025773983893262</v>
      </c>
      <c r="U170" s="122">
        <v>8.9738173076198837</v>
      </c>
    </row>
    <row r="171" spans="4:21" x14ac:dyDescent="0.25">
      <c r="D171" s="122">
        <v>0.29278943400624186</v>
      </c>
      <c r="E171" s="122">
        <v>0.25387098205264597</v>
      </c>
      <c r="F171" s="122">
        <v>0.24150484028711222</v>
      </c>
      <c r="G171" s="122">
        <v>0.19899550438661248</v>
      </c>
      <c r="H171" s="122">
        <v>0.12893403139204251</v>
      </c>
      <c r="I171" s="122">
        <v>4.5247506008507861E-2</v>
      </c>
      <c r="J171" s="122">
        <v>7.3837487037555993E-2</v>
      </c>
      <c r="K171" s="122">
        <v>7.9256735822484367E-2</v>
      </c>
      <c r="L171" s="122">
        <v>5.0326406601824934E-2</v>
      </c>
      <c r="M171" s="122">
        <v>2.0185273313868754E-2</v>
      </c>
      <c r="N171" s="122">
        <v>4.758670853289379E-2</v>
      </c>
      <c r="O171" s="122">
        <v>3.1856363276798957E-2</v>
      </c>
      <c r="P171" s="122">
        <v>3.2793092101761498E-2</v>
      </c>
      <c r="Q171" s="122">
        <v>7.1656391803474634E-2</v>
      </c>
      <c r="R171" s="122">
        <v>22.294500746678953</v>
      </c>
      <c r="S171" s="122">
        <v>16.93846706962298</v>
      </c>
      <c r="T171" s="122">
        <v>4.825940149805465</v>
      </c>
      <c r="U171" s="122">
        <v>13.058566864911439</v>
      </c>
    </row>
    <row r="172" spans="4:21" x14ac:dyDescent="0.25">
      <c r="D172" s="122">
        <v>0.27816646582737181</v>
      </c>
      <c r="E172" s="122">
        <v>0.20936254152117281</v>
      </c>
      <c r="F172" s="122">
        <v>0.15523091487505813</v>
      </c>
      <c r="G172" s="122">
        <v>9.7074131961464333E-2</v>
      </c>
      <c r="H172" s="122">
        <v>0.1213447375787463</v>
      </c>
      <c r="I172" s="122">
        <v>4.9404916175406009E-2</v>
      </c>
      <c r="J172" s="122">
        <v>5.8419586836195761E-2</v>
      </c>
      <c r="K172" s="122">
        <v>6.4027283778162858E-2</v>
      </c>
      <c r="L172" s="122">
        <v>5.0280543170304212E-2</v>
      </c>
      <c r="M172" s="122">
        <v>4.0018131720021791E-2</v>
      </c>
      <c r="N172" s="122">
        <v>3.7219474386146888E-2</v>
      </c>
      <c r="O172" s="122">
        <v>1.7500334095559456E-2</v>
      </c>
      <c r="P172" s="122">
        <v>3.2075600691545469E-2</v>
      </c>
      <c r="Q172" s="122">
        <v>2.6398480069906853E-2</v>
      </c>
      <c r="R172" s="122">
        <v>20.077739471317159</v>
      </c>
      <c r="S172" s="122">
        <v>10.534850804357596</v>
      </c>
      <c r="T172" s="122">
        <v>4.1835321059840691</v>
      </c>
      <c r="U172" s="122">
        <v>10.839794288504248</v>
      </c>
    </row>
    <row r="173" spans="4:21" x14ac:dyDescent="0.25">
      <c r="D173" s="122">
        <v>0.23291829551123466</v>
      </c>
      <c r="E173" s="122">
        <v>0.17732787326735272</v>
      </c>
      <c r="F173" s="122">
        <v>0.16445677022177357</v>
      </c>
      <c r="G173" s="122">
        <v>0.12376941191723011</v>
      </c>
      <c r="H173" s="122">
        <v>6.9926737358617277E-2</v>
      </c>
      <c r="I173" s="122">
        <v>5.5067561280680521E-2</v>
      </c>
      <c r="J173" s="122">
        <v>4.3103529803679791E-2</v>
      </c>
      <c r="K173" s="122">
        <v>5.4655147457483913E-2</v>
      </c>
      <c r="L173" s="122">
        <v>3.5860704037525129E-2</v>
      </c>
      <c r="M173" s="122">
        <v>4.0746911672578233E-2</v>
      </c>
      <c r="N173" s="122">
        <v>2.2758915830249422E-2</v>
      </c>
      <c r="O173" s="122">
        <v>3.1250103675856282E-2</v>
      </c>
      <c r="P173" s="122">
        <v>4.4093861686712803E-2</v>
      </c>
      <c r="Q173" s="122">
        <v>4.3167395312185788E-2</v>
      </c>
      <c r="R173" s="122">
        <v>15.78034843447878</v>
      </c>
      <c r="S173" s="122">
        <v>10.982608244413845</v>
      </c>
      <c r="T173" s="122">
        <v>4.2102495094048917</v>
      </c>
      <c r="U173" s="122">
        <v>9.439631830287496</v>
      </c>
    </row>
    <row r="174" spans="4:21" x14ac:dyDescent="0.25">
      <c r="D174" s="122">
        <v>0.2326825731314407</v>
      </c>
      <c r="E174" s="122">
        <v>0.175321656926373</v>
      </c>
      <c r="F174" s="122">
        <v>0.15536834287677687</v>
      </c>
      <c r="G174" s="122">
        <v>0.15797129594122072</v>
      </c>
      <c r="H174" s="122">
        <v>0.11743845834990782</v>
      </c>
      <c r="I174" s="122">
        <v>4.7476102198872931E-2</v>
      </c>
      <c r="J174" s="122">
        <v>4.5552070018842787E-3</v>
      </c>
      <c r="K174" s="122">
        <v>5.0808708797040629E-2</v>
      </c>
      <c r="L174" s="122">
        <v>5.1274463589814946E-2</v>
      </c>
      <c r="M174" s="122">
        <v>3.9837477443141256E-2</v>
      </c>
      <c r="N174" s="122">
        <v>1.9889153410089899E-2</v>
      </c>
      <c r="O174" s="122">
        <v>-3.8562731553630799E-3</v>
      </c>
      <c r="P174" s="122">
        <v>0.10286217385190173</v>
      </c>
      <c r="Q174" s="122">
        <v>7.1676637758908646E-2</v>
      </c>
      <c r="R174" s="122">
        <v>17.353996476473498</v>
      </c>
      <c r="S174" s="122">
        <v>10.050977749808993</v>
      </c>
      <c r="T174" s="122">
        <v>4.7870986692810842</v>
      </c>
      <c r="U174" s="122">
        <v>10.0932019833759</v>
      </c>
    </row>
    <row r="175" spans="4:21" x14ac:dyDescent="0.25">
      <c r="D175" s="122">
        <v>0.30759899059270623</v>
      </c>
      <c r="E175" s="122">
        <v>0.2146244614313097</v>
      </c>
      <c r="F175" s="122">
        <v>0.22432717957530554</v>
      </c>
      <c r="G175" s="122">
        <v>0.14653309027751052</v>
      </c>
      <c r="H175" s="122">
        <v>0.10984868131713584</v>
      </c>
      <c r="I175" s="122">
        <v>6.1598199839933254E-2</v>
      </c>
      <c r="J175" s="122">
        <v>7.3607944586728535E-2</v>
      </c>
      <c r="K175" s="122">
        <v>9.070406444995574E-2</v>
      </c>
      <c r="L175" s="122">
        <v>6.4976146504696214E-2</v>
      </c>
      <c r="M175" s="122">
        <v>4.5556462133650666E-2</v>
      </c>
      <c r="N175" s="122">
        <v>0.11252554204024702</v>
      </c>
      <c r="O175" s="122">
        <v>4.0979092407937949E-2</v>
      </c>
      <c r="P175" s="122">
        <v>5.2251784511118754E-2</v>
      </c>
      <c r="Q175" s="122">
        <v>6.517612551850005E-2</v>
      </c>
      <c r="R175" s="122">
        <v>20.793635644362883</v>
      </c>
      <c r="S175" s="122">
        <v>14.979337267622883</v>
      </c>
      <c r="T175" s="122">
        <v>6.6017270614819514</v>
      </c>
      <c r="U175" s="122">
        <v>13.028717865540044</v>
      </c>
    </row>
    <row r="176" spans="4:21" x14ac:dyDescent="0.25">
      <c r="D176" s="122">
        <v>0.27558978896551412</v>
      </c>
      <c r="E176" s="122">
        <v>0.23332261892359282</v>
      </c>
      <c r="F176" s="122">
        <v>0.13937474982260989</v>
      </c>
      <c r="G176" s="122">
        <v>0.24063222691170075</v>
      </c>
      <c r="H176" s="122">
        <v>9.6591819089664563E-2</v>
      </c>
      <c r="I176" s="122">
        <v>5.590070121423709E-2</v>
      </c>
      <c r="J176" s="122">
        <v>3.9470851672154458E-2</v>
      </c>
      <c r="K176" s="122">
        <v>0.11386585737053279</v>
      </c>
      <c r="L176" s="122">
        <v>8.5284409316769741E-2</v>
      </c>
      <c r="M176" s="122">
        <v>4.7851152728088125E-2</v>
      </c>
      <c r="N176" s="122">
        <v>5.1925188653300397E-2</v>
      </c>
      <c r="O176" s="122">
        <v>1.8219016267177437E-2</v>
      </c>
      <c r="P176" s="122">
        <v>5.4075985538814722E-2</v>
      </c>
      <c r="Q176" s="122">
        <v>4.5287823606982018E-2</v>
      </c>
      <c r="R176" s="122">
        <v>19.937356764225655</v>
      </c>
      <c r="S176" s="122">
        <v>12.743564826647798</v>
      </c>
      <c r="T176" s="122">
        <v>6.2132131569474547</v>
      </c>
      <c r="U176" s="122">
        <v>12.147626660878938</v>
      </c>
    </row>
    <row r="177" spans="4:21" x14ac:dyDescent="0.25">
      <c r="D177" s="122">
        <v>0.31258673795166203</v>
      </c>
      <c r="E177" s="122">
        <v>0.14461299471983277</v>
      </c>
      <c r="F177" s="122">
        <v>0.14357744637767733</v>
      </c>
      <c r="G177" s="122">
        <v>8.5742742738577321E-2</v>
      </c>
      <c r="H177" s="122">
        <v>0.1145818097667534</v>
      </c>
      <c r="I177" s="122">
        <v>5.3328651703440727E-2</v>
      </c>
      <c r="J177" s="122">
        <v>4.3034090592440476E-2</v>
      </c>
      <c r="K177" s="122">
        <v>9.3593479200318297E-2</v>
      </c>
      <c r="L177" s="122">
        <v>5.6388319076263675E-2</v>
      </c>
      <c r="M177" s="122">
        <v>3.1103034894433196E-2</v>
      </c>
      <c r="N177" s="122">
        <v>3.8989518092013536E-2</v>
      </c>
      <c r="O177" s="122">
        <v>4.3345158172459555E-2</v>
      </c>
      <c r="P177" s="122">
        <v>5.8084508716550541E-2</v>
      </c>
      <c r="Q177" s="122">
        <v>5.6762590336708579E-2</v>
      </c>
      <c r="R177" s="122">
        <v>18.777876612767304</v>
      </c>
      <c r="S177" s="122">
        <v>9.2400675763835238</v>
      </c>
      <c r="T177" s="122">
        <v>5.4927439510362959</v>
      </c>
      <c r="U177" s="122">
        <v>10.777357230845132</v>
      </c>
    </row>
    <row r="178" spans="4:21" x14ac:dyDescent="0.25">
      <c r="D178" s="122">
        <v>0.32391117907332062</v>
      </c>
      <c r="E178" s="122">
        <v>0.27037771186089299</v>
      </c>
      <c r="F178" s="122">
        <v>0.20630093052033915</v>
      </c>
      <c r="G178" s="122">
        <v>0.14766125792381629</v>
      </c>
      <c r="H178" s="122">
        <v>9.9573831977817273E-2</v>
      </c>
      <c r="I178" s="122">
        <v>4.1107115943333862E-2</v>
      </c>
      <c r="J178" s="122">
        <v>3.6329893701268032E-2</v>
      </c>
      <c r="K178" s="122">
        <v>0.12136709489440228</v>
      </c>
      <c r="L178" s="122">
        <v>6.8030121827728746E-2</v>
      </c>
      <c r="M178" s="122">
        <v>5.121349477088856E-2</v>
      </c>
      <c r="N178" s="122">
        <v>5.4341509698712827E-2</v>
      </c>
      <c r="O178" s="122">
        <v>5.0040787581553829E-2</v>
      </c>
      <c r="P178" s="122">
        <v>2.8730360704039802E-2</v>
      </c>
      <c r="Q178" s="122">
        <v>6.769235626740111E-2</v>
      </c>
      <c r="R178" s="122">
        <v>22.820256739372972</v>
      </c>
      <c r="S178" s="122">
        <v>12.937859973228932</v>
      </c>
      <c r="T178" s="122">
        <v>6.0748244245374794</v>
      </c>
      <c r="U178" s="122">
        <v>13.118224428773996</v>
      </c>
    </row>
    <row r="179" spans="4:21" x14ac:dyDescent="0.25">
      <c r="D179" s="122">
        <v>0.24181583987651303</v>
      </c>
      <c r="E179" s="122">
        <v>0.1384580429976339</v>
      </c>
      <c r="F179" s="122">
        <v>0.1193166071928537</v>
      </c>
      <c r="G179" s="122">
        <v>9.1429199506635972E-2</v>
      </c>
      <c r="H179" s="122">
        <v>0.10918488394326509</v>
      </c>
      <c r="I179" s="122">
        <v>2.7992178782288137E-2</v>
      </c>
      <c r="J179" s="122">
        <v>3.6649531503105882E-2</v>
      </c>
      <c r="K179" s="122">
        <v>5.0455998798851043E-2</v>
      </c>
      <c r="L179" s="122">
        <v>5.8016591840381507E-2</v>
      </c>
      <c r="M179" s="122">
        <v>5.4309224258778703E-2</v>
      </c>
      <c r="N179" s="122">
        <v>4.2285357692482817E-3</v>
      </c>
      <c r="O179" s="122">
        <v>3.3428863136203302E-2</v>
      </c>
      <c r="P179" s="122">
        <v>2.1250676036325414E-2</v>
      </c>
      <c r="Q179" s="122">
        <v>4.7458771947530308E-2</v>
      </c>
      <c r="R179" s="122">
        <v>16.127427032726295</v>
      </c>
      <c r="S179" s="122">
        <v>8.2059757755441645</v>
      </c>
      <c r="T179" s="122">
        <v>3.9151092686887266</v>
      </c>
      <c r="U179" s="122">
        <v>8.9241715983539773</v>
      </c>
    </row>
    <row r="180" spans="4:21" x14ac:dyDescent="0.25">
      <c r="D180" s="122">
        <v>0.28054391555892905</v>
      </c>
      <c r="E180" s="122">
        <v>0.18093741910711478</v>
      </c>
      <c r="F180" s="122">
        <v>0.16916255917280626</v>
      </c>
      <c r="G180" s="122">
        <v>0.15243817921856023</v>
      </c>
      <c r="H180" s="122">
        <v>0.13673719946504079</v>
      </c>
      <c r="I180" s="122">
        <v>6.5504806072710989E-2</v>
      </c>
      <c r="J180" s="122">
        <v>4.1673488859906807E-2</v>
      </c>
      <c r="K180" s="122">
        <v>6.8970692860776964E-2</v>
      </c>
      <c r="L180" s="122">
        <v>6.4032021423977667E-2</v>
      </c>
      <c r="M180" s="122">
        <v>6.2903005963507161E-2</v>
      </c>
      <c r="N180" s="122">
        <v>2.4314417713911025E-2</v>
      </c>
      <c r="O180" s="122">
        <v>5.2689784105274841E-2</v>
      </c>
      <c r="P180" s="122">
        <v>2.7108963904751072E-2</v>
      </c>
      <c r="Q180" s="122">
        <v>4.8379513837849629E-2</v>
      </c>
      <c r="R180" s="122">
        <v>19.737874214740923</v>
      </c>
      <c r="S180" s="122">
        <v>11.814865073159456</v>
      </c>
      <c r="T180" s="122">
        <v>5.4895018294342037</v>
      </c>
      <c r="U180" s="122">
        <v>11.569393541737831</v>
      </c>
    </row>
    <row r="181" spans="4:21" x14ac:dyDescent="0.25">
      <c r="D181" s="122">
        <v>0.30017380907429786</v>
      </c>
      <c r="E181" s="122">
        <v>0.22102124793792854</v>
      </c>
      <c r="F181" s="122">
        <v>0.16983336595847823</v>
      </c>
      <c r="G181" s="122">
        <v>0.13137654563572176</v>
      </c>
      <c r="H181" s="122">
        <v>0.14347344685932262</v>
      </c>
      <c r="I181" s="122">
        <v>3.7534930455936553E-2</v>
      </c>
      <c r="J181" s="122">
        <v>6.0920307131694537E-2</v>
      </c>
      <c r="K181" s="122">
        <v>5.9104883217715912E-2</v>
      </c>
      <c r="L181" s="122">
        <v>7.5708722374742965E-2</v>
      </c>
      <c r="M181" s="122">
        <v>5.285612565551228E-2</v>
      </c>
      <c r="N181" s="122">
        <v>2.7679826372778805E-2</v>
      </c>
      <c r="O181" s="122">
        <v>1.2766113700058779E-2</v>
      </c>
      <c r="P181" s="122">
        <v>2.6598053765912677E-2</v>
      </c>
      <c r="Q181" s="122">
        <v>7.8303857271618885E-2</v>
      </c>
      <c r="R181" s="122">
        <v>21.936939203123497</v>
      </c>
      <c r="S181" s="122">
        <v>12.032728467070736</v>
      </c>
      <c r="T181" s="122">
        <v>4.9135055832217098</v>
      </c>
      <c r="U181" s="122">
        <v>12.099255890568026</v>
      </c>
    </row>
    <row r="182" spans="4:21" x14ac:dyDescent="0.25">
      <c r="D182" s="122">
        <v>0.35893279959448349</v>
      </c>
      <c r="E182" s="122">
        <v>0.25233442851539845</v>
      </c>
      <c r="F182" s="122">
        <v>0.22373360415579832</v>
      </c>
      <c r="G182" s="122">
        <v>0.15847694369263993</v>
      </c>
      <c r="H182" s="122">
        <v>0.15406372112458716</v>
      </c>
      <c r="I182" s="122">
        <v>4.3498994130217281E-2</v>
      </c>
      <c r="J182" s="122">
        <v>7.6333549426413877E-2</v>
      </c>
      <c r="K182" s="122">
        <v>3.9275909906830234E-2</v>
      </c>
      <c r="L182" s="122">
        <v>6.1723861697416733E-2</v>
      </c>
      <c r="M182" s="122">
        <v>2.1500271453704253E-2</v>
      </c>
      <c r="N182" s="122">
        <v>5.6402301327706079E-2</v>
      </c>
      <c r="O182" s="122">
        <v>1.1653769087033054E-2</v>
      </c>
      <c r="P182" s="122">
        <v>-4.5331117332967977E-3</v>
      </c>
      <c r="Q182" s="122">
        <v>5.4027056613007572E-2</v>
      </c>
      <c r="R182" s="122">
        <v>25.224896061467728</v>
      </c>
      <c r="S182" s="122">
        <v>15.349482219111019</v>
      </c>
      <c r="T182" s="122">
        <v>3.8897265947298725</v>
      </c>
      <c r="U182" s="122">
        <v>13.348898530157246</v>
      </c>
    </row>
    <row r="183" spans="4:21" x14ac:dyDescent="0.25">
      <c r="D183" s="122">
        <v>0.40143413435988862</v>
      </c>
      <c r="E183" s="122">
        <v>0.27952245007970972</v>
      </c>
      <c r="F183" s="122">
        <v>0.24300715975627638</v>
      </c>
      <c r="G183" s="122">
        <v>0.16501930701948456</v>
      </c>
      <c r="H183" s="122">
        <v>0.19528953476009064</v>
      </c>
      <c r="I183" s="122">
        <v>6.2471713243369892E-2</v>
      </c>
      <c r="J183" s="122">
        <v>7.7460012114037968E-2</v>
      </c>
      <c r="K183" s="122">
        <v>7.4563125942591443E-2</v>
      </c>
      <c r="L183" s="122">
        <v>7.1992838994172276E-2</v>
      </c>
      <c r="M183" s="122">
        <v>8.8551568458209301E-2</v>
      </c>
      <c r="N183" s="122">
        <v>5.5630718364239988E-2</v>
      </c>
      <c r="O183" s="122">
        <v>3.9984573591203713E-2</v>
      </c>
      <c r="P183" s="122">
        <v>5.1816582182957246E-2</v>
      </c>
      <c r="Q183" s="122">
        <v>7.2232326721671833E-2</v>
      </c>
      <c r="R183" s="122">
        <v>28.919168215187224</v>
      </c>
      <c r="S183" s="122">
        <v>16.296942849319709</v>
      </c>
      <c r="T183" s="122">
        <v>6.5545302004800243</v>
      </c>
      <c r="U183" s="122">
        <v>16.064450426198189</v>
      </c>
    </row>
    <row r="184" spans="4:21" x14ac:dyDescent="0.25">
      <c r="D184" s="122">
        <v>0.44117129105221026</v>
      </c>
      <c r="E184" s="122">
        <v>0.31380543021758234</v>
      </c>
      <c r="F184" s="122">
        <v>0.27556166469137849</v>
      </c>
      <c r="G184" s="122">
        <v>0.15819021768271888</v>
      </c>
      <c r="H184" s="122">
        <v>0.21830151678608389</v>
      </c>
      <c r="I184" s="122">
        <v>8.2973242260722321E-2</v>
      </c>
      <c r="J184" s="122">
        <v>6.4374620923587408E-2</v>
      </c>
      <c r="K184" s="122">
        <v>7.3583492991783572E-2</v>
      </c>
      <c r="L184" s="122">
        <v>7.5932880332305538E-2</v>
      </c>
      <c r="M184" s="122">
        <v>7.3677029485528997E-2</v>
      </c>
      <c r="N184" s="122">
        <v>6.1464395781394121E-2</v>
      </c>
      <c r="O184" s="122">
        <v>4.1773235962575955E-2</v>
      </c>
      <c r="P184" s="122">
        <v>4.1421531378528463E-2</v>
      </c>
      <c r="Q184" s="122">
        <v>0.10534739333341392</v>
      </c>
      <c r="R184" s="122">
        <v>32.130460591804834</v>
      </c>
      <c r="S184" s="122">
        <v>16.907410652023017</v>
      </c>
      <c r="T184" s="122">
        <v>7.1910019297032157</v>
      </c>
      <c r="U184" s="122">
        <v>17.590720441971435</v>
      </c>
    </row>
    <row r="185" spans="4:21" x14ac:dyDescent="0.25">
      <c r="D185" s="122">
        <v>0.53524918468206606</v>
      </c>
      <c r="E185" s="122">
        <v>0.38962053163607629</v>
      </c>
      <c r="F185" s="122">
        <v>0.30926810548004002</v>
      </c>
      <c r="G185" s="122">
        <v>0.31266626817336662</v>
      </c>
      <c r="H185" s="122">
        <v>0.28245982393096919</v>
      </c>
      <c r="I185" s="122">
        <v>0.10232009066084036</v>
      </c>
      <c r="J185" s="122">
        <v>7.5056400431347717E-2</v>
      </c>
      <c r="K185" s="122">
        <v>0.13178833873052856</v>
      </c>
      <c r="L185" s="122">
        <v>0.1271328192940509</v>
      </c>
      <c r="M185" s="122">
        <v>0.11146158940861281</v>
      </c>
      <c r="N185" s="122">
        <v>4.7925389823383804E-2</v>
      </c>
      <c r="O185" s="122">
        <v>6.0296500818020099E-2</v>
      </c>
      <c r="P185" s="122">
        <v>6.2314168995596123E-2</v>
      </c>
      <c r="Q185" s="122">
        <v>7.5804171787939856E-2</v>
      </c>
      <c r="R185" s="122">
        <v>39.890176926909383</v>
      </c>
      <c r="S185" s="122">
        <v>22.391522131501425</v>
      </c>
      <c r="T185" s="122">
        <v>9.577103912062265</v>
      </c>
      <c r="U185" s="122">
        <v>22.397095933616818</v>
      </c>
    </row>
    <row r="186" spans="4:21" x14ac:dyDescent="0.25">
      <c r="D186" s="122">
        <v>0.51302191778909501</v>
      </c>
      <c r="E186" s="122">
        <v>0.40138619411353876</v>
      </c>
      <c r="F186" s="122">
        <v>0.36201720240962959</v>
      </c>
      <c r="G186" s="122">
        <v>0.31879751205072016</v>
      </c>
      <c r="H186" s="122">
        <v>0.30527160943025788</v>
      </c>
      <c r="I186" s="122">
        <v>0.11047694438090727</v>
      </c>
      <c r="J186" s="122">
        <v>0.14320563301717149</v>
      </c>
      <c r="K186" s="122">
        <v>0.12877099944829254</v>
      </c>
      <c r="L186" s="122">
        <v>0.10723402456462598</v>
      </c>
      <c r="M186" s="122">
        <v>7.965695449862778E-2</v>
      </c>
      <c r="N186" s="122">
        <v>2.7387319420584533E-2</v>
      </c>
      <c r="O186" s="122">
        <v>5.0029330386025757E-2</v>
      </c>
      <c r="P186" s="122">
        <v>7.0930663453178514E-2</v>
      </c>
      <c r="Q186" s="122">
        <v>0.10749808730108967</v>
      </c>
      <c r="R186" s="122">
        <v>40.36556080289018</v>
      </c>
      <c r="S186" s="122">
        <v>27.090267510803301</v>
      </c>
      <c r="T186" s="122">
        <v>9.1163634142113512</v>
      </c>
      <c r="U186" s="122">
        <v>23.183490060481375</v>
      </c>
    </row>
    <row r="187" spans="4:21" x14ac:dyDescent="0.25">
      <c r="D187" s="122">
        <v>0.68367810019597752</v>
      </c>
      <c r="E187" s="122">
        <v>0.55144688384063589</v>
      </c>
      <c r="F187" s="122">
        <v>0.50570162487617931</v>
      </c>
      <c r="G187" s="122">
        <v>0.48160209688975375</v>
      </c>
      <c r="H187" s="122">
        <v>0.30113563209993838</v>
      </c>
      <c r="I187" s="122">
        <v>0.14468346067810758</v>
      </c>
      <c r="J187" s="122">
        <v>0.11587102023913518</v>
      </c>
      <c r="K187" s="122">
        <v>0.11370652723282648</v>
      </c>
      <c r="L187" s="122">
        <v>0.11772736299486497</v>
      </c>
      <c r="M187" s="122">
        <v>8.5079263543182473E-2</v>
      </c>
      <c r="N187" s="122">
        <v>7.7177931031967378E-2</v>
      </c>
      <c r="O187" s="122">
        <v>4.0403238589454368E-2</v>
      </c>
      <c r="P187" s="122">
        <v>5.0577444510050952E-2</v>
      </c>
      <c r="Q187" s="122">
        <v>6.4050246255847834E-2</v>
      </c>
      <c r="R187" s="122">
        <v>50.679501781702086</v>
      </c>
      <c r="S187" s="122">
        <v>35.634238998108636</v>
      </c>
      <c r="T187" s="122">
        <v>9.5283848809513785</v>
      </c>
      <c r="U187" s="122">
        <v>28.488343035564267</v>
      </c>
    </row>
    <row r="188" spans="4:21" x14ac:dyDescent="0.25">
      <c r="D188" s="122">
        <v>0.74132522004336743</v>
      </c>
      <c r="E188" s="122">
        <v>0.56994732479340504</v>
      </c>
      <c r="F188" s="122">
        <v>0.52899997777845165</v>
      </c>
      <c r="G188" s="122">
        <v>0.65406307262326713</v>
      </c>
      <c r="H188" s="122">
        <v>0.3307779171469214</v>
      </c>
      <c r="I188" s="122">
        <v>0.16849070278942654</v>
      </c>
      <c r="J188" s="122">
        <v>0.14685710706798605</v>
      </c>
      <c r="K188" s="122">
        <v>0.16614494728013973</v>
      </c>
      <c r="L188" s="122">
        <v>0.1364824203070894</v>
      </c>
      <c r="M188" s="122">
        <v>0.14926665759806149</v>
      </c>
      <c r="N188" s="122">
        <v>5.5496840316481284E-2</v>
      </c>
      <c r="O188" s="122">
        <v>6.8669627862598351E-2</v>
      </c>
      <c r="P188" s="122">
        <v>5.3727627193181728E-2</v>
      </c>
      <c r="Q188" s="122">
        <v>0.1193814380008877</v>
      </c>
      <c r="R188" s="122">
        <v>54.164839688845099</v>
      </c>
      <c r="S188" s="122">
        <v>41.903777092301851</v>
      </c>
      <c r="T188" s="122">
        <v>12.344849546126122</v>
      </c>
      <c r="U188" s="122">
        <v>32.154187432547069</v>
      </c>
    </row>
    <row r="189" spans="4:21" x14ac:dyDescent="0.25">
      <c r="D189" s="122">
        <v>0.75743394767318539</v>
      </c>
      <c r="E189" s="122">
        <v>0.62696007891145622</v>
      </c>
      <c r="F189" s="122">
        <v>0.61883763899889377</v>
      </c>
      <c r="G189" s="122">
        <v>0.54621864584335655</v>
      </c>
      <c r="H189" s="122">
        <v>0.30152139807181033</v>
      </c>
      <c r="I189" s="122">
        <v>0.15364892402546512</v>
      </c>
      <c r="J189" s="122">
        <v>0.14694569414607392</v>
      </c>
      <c r="K189" s="122">
        <v>0.22408797705650069</v>
      </c>
      <c r="L189" s="122">
        <v>0.16722190710839227</v>
      </c>
      <c r="M189" s="122">
        <v>0.13569986945006388</v>
      </c>
      <c r="N189" s="122">
        <v>8.870684628576142E-2</v>
      </c>
      <c r="O189" s="122">
        <v>5.0898569441524502E-2</v>
      </c>
      <c r="P189" s="122">
        <v>6.1959766000514283E-2</v>
      </c>
      <c r="Q189" s="122">
        <v>0.11880070452870256</v>
      </c>
      <c r="R189" s="122">
        <v>55.56857066778754</v>
      </c>
      <c r="S189" s="122">
        <v>42.738638804349421</v>
      </c>
      <c r="T189" s="122">
        <v>13.401157982037349</v>
      </c>
      <c r="U189" s="122">
        <v>33.291613959122941</v>
      </c>
    </row>
    <row r="190" spans="4:21" x14ac:dyDescent="0.25">
      <c r="D190" s="122">
        <v>0.65473882300391884</v>
      </c>
      <c r="E190" s="122">
        <v>0.5354822755180737</v>
      </c>
      <c r="F190" s="122">
        <v>0.46170971544222039</v>
      </c>
      <c r="G190" s="122">
        <v>0.4427634590768551</v>
      </c>
      <c r="H190" s="122">
        <v>0.15713700922885385</v>
      </c>
      <c r="I190" s="122">
        <v>0.18056431648477556</v>
      </c>
      <c r="J190" s="122">
        <v>0.14292607394571852</v>
      </c>
      <c r="K190" s="122">
        <v>0.19860841774524018</v>
      </c>
      <c r="L190" s="122">
        <v>0.20205167075938246</v>
      </c>
      <c r="M190" s="122">
        <v>9.5647826513399259E-2</v>
      </c>
      <c r="N190" s="122">
        <v>9.9423499414137098E-2</v>
      </c>
      <c r="O190" s="122">
        <v>9.749040854518537E-2</v>
      </c>
      <c r="P190" s="122">
        <v>6.9469166255876388E-2</v>
      </c>
      <c r="Q190" s="122">
        <v>0.12944657162607928</v>
      </c>
      <c r="R190" s="122">
        <v>44.227613455729923</v>
      </c>
      <c r="S190" s="122">
        <v>33.975792057300197</v>
      </c>
      <c r="T190" s="122">
        <v>14.653663776820414</v>
      </c>
      <c r="U190" s="122">
        <v>28.379753041584365</v>
      </c>
    </row>
    <row r="191" spans="4:21" x14ac:dyDescent="0.25">
      <c r="D191" s="122">
        <v>0.56613359915503492</v>
      </c>
      <c r="E191" s="122">
        <v>0.50801032751399855</v>
      </c>
      <c r="F191" s="122">
        <v>0.40967799743050559</v>
      </c>
      <c r="G191" s="122">
        <v>0.49163251495205029</v>
      </c>
      <c r="H191" s="122">
        <v>0.32873080186595816</v>
      </c>
      <c r="I191" s="122">
        <v>0.1530259312775813</v>
      </c>
      <c r="J191" s="122">
        <v>0.15540784885851242</v>
      </c>
      <c r="K191" s="122">
        <v>0.20498439528356088</v>
      </c>
      <c r="L191" s="122">
        <v>0.13775641379586012</v>
      </c>
      <c r="M191" s="122">
        <v>0.12361279966289009</v>
      </c>
      <c r="N191" s="122">
        <v>6.7249714842725045E-2</v>
      </c>
      <c r="O191" s="122">
        <v>9.8176548529358157E-2</v>
      </c>
      <c r="P191" s="122">
        <v>7.7448153479990345E-2</v>
      </c>
      <c r="Q191" s="122">
        <v>0.10734676422760467</v>
      </c>
      <c r="R191" s="122">
        <v>46.435910713903226</v>
      </c>
      <c r="S191" s="122">
        <v>33.620248421564327</v>
      </c>
      <c r="T191" s="122">
        <v>12.777170658183493</v>
      </c>
      <c r="U191" s="122">
        <v>28.194016929012715</v>
      </c>
    </row>
    <row r="192" spans="4:21" x14ac:dyDescent="0.25">
      <c r="D192" s="122">
        <v>0.59542726014318803</v>
      </c>
      <c r="E192" s="122">
        <v>0.52726690101475249</v>
      </c>
      <c r="F192" s="122">
        <v>0.46361849707671937</v>
      </c>
      <c r="G192" s="122">
        <v>0.44877307451638798</v>
      </c>
      <c r="H192" s="122">
        <v>0.29665169636389627</v>
      </c>
      <c r="I192" s="122">
        <v>0.14745900760887076</v>
      </c>
      <c r="J192" s="122">
        <v>0.1927420904318671</v>
      </c>
      <c r="K192" s="122">
        <v>0.22856637724772508</v>
      </c>
      <c r="L192" s="122">
        <v>0.14501182838325752</v>
      </c>
      <c r="M192" s="122">
        <v>0.14107003244452396</v>
      </c>
      <c r="N192" s="122">
        <v>9.4363614098597726E-2</v>
      </c>
      <c r="O192" s="122">
        <v>5.9848168032635825E-2</v>
      </c>
      <c r="P192" s="122">
        <v>0.10283831807879756</v>
      </c>
      <c r="Q192" s="122">
        <v>8.6192743632218766E-2</v>
      </c>
      <c r="R192" s="122">
        <v>46.900902614844377</v>
      </c>
      <c r="S192" s="122">
        <v>36.030110074859167</v>
      </c>
      <c r="T192" s="122">
        <v>13.122920683583859</v>
      </c>
      <c r="U192" s="122">
        <v>28.950023020080661</v>
      </c>
    </row>
    <row r="193" spans="4:21" x14ac:dyDescent="0.25">
      <c r="D193" s="122">
        <v>0.56425156241935837</v>
      </c>
      <c r="E193" s="122">
        <v>0.49388673759842922</v>
      </c>
      <c r="F193" s="122">
        <v>0.46900274071505688</v>
      </c>
      <c r="G193" s="122">
        <v>0.45395045481010121</v>
      </c>
      <c r="H193" s="122">
        <v>0.30106724567662563</v>
      </c>
      <c r="I193" s="122">
        <v>0.18499605432203409</v>
      </c>
      <c r="J193" s="122">
        <v>0.21372523797669318</v>
      </c>
      <c r="K193" s="122">
        <v>0.19614553138864693</v>
      </c>
      <c r="L193" s="122">
        <v>0.12023330349310875</v>
      </c>
      <c r="M193" s="122">
        <v>0.15120770371615649</v>
      </c>
      <c r="N193" s="122">
        <v>6.7170582623997499E-2</v>
      </c>
      <c r="O193" s="122">
        <v>5.7266246172138234E-2</v>
      </c>
      <c r="P193" s="122">
        <v>0.15200562879692481</v>
      </c>
      <c r="Q193" s="122">
        <v>9.2885649045532565E-2</v>
      </c>
      <c r="R193" s="122">
        <v>44.944352463732343</v>
      </c>
      <c r="S193" s="122">
        <v>37.137476459721647</v>
      </c>
      <c r="T193" s="122">
        <v>13.323491523608483</v>
      </c>
      <c r="U193" s="122">
        <v>28.563284287088692</v>
      </c>
    </row>
    <row r="194" spans="4:21" x14ac:dyDescent="0.25">
      <c r="D194" s="122">
        <v>0.54721298081108161</v>
      </c>
      <c r="E194" s="122">
        <v>0.54389048254166861</v>
      </c>
      <c r="F194" s="122">
        <v>0.44438868623311756</v>
      </c>
      <c r="G194" s="122">
        <v>0.42455557507255592</v>
      </c>
      <c r="H194" s="122">
        <v>0.3199651833617328</v>
      </c>
      <c r="I194" s="122">
        <v>0.19142052371437765</v>
      </c>
      <c r="J194" s="122">
        <v>0.16665665438354976</v>
      </c>
      <c r="K194" s="122">
        <v>0.15699247428214308</v>
      </c>
      <c r="L194" s="122">
        <v>0.17498834157454743</v>
      </c>
      <c r="M194" s="122">
        <v>0.18033146386276847</v>
      </c>
      <c r="N194" s="122">
        <v>0.18680719211255381</v>
      </c>
      <c r="O194" s="122">
        <v>8.3016733296759126E-2</v>
      </c>
      <c r="P194" s="122">
        <v>8.5372620281972372E-2</v>
      </c>
      <c r="Q194" s="122">
        <v>7.6968109776160379E-2</v>
      </c>
      <c r="R194" s="122">
        <v>46.727005814815712</v>
      </c>
      <c r="S194" s="122">
        <v>33.732577485103143</v>
      </c>
      <c r="T194" s="122">
        <v>14.900911857984852</v>
      </c>
      <c r="U194" s="122">
        <v>29.321714050860333</v>
      </c>
    </row>
    <row r="195" spans="4:21" x14ac:dyDescent="0.25">
      <c r="D195" s="122">
        <v>0.50410431322142835</v>
      </c>
      <c r="E195" s="122">
        <v>0.44414609548816308</v>
      </c>
      <c r="F195" s="122">
        <v>0.35182838826340745</v>
      </c>
      <c r="G195" s="122">
        <v>0.35323808347867031</v>
      </c>
      <c r="H195" s="122">
        <v>0.29176679414231599</v>
      </c>
      <c r="I195" s="122">
        <v>0.12167184677650245</v>
      </c>
      <c r="J195" s="122">
        <v>0.15311350897581363</v>
      </c>
      <c r="K195" s="122">
        <v>0.1866370841605739</v>
      </c>
      <c r="L195" s="122">
        <v>0.15420631724823458</v>
      </c>
      <c r="M195" s="122">
        <v>0.12891420958281299</v>
      </c>
      <c r="N195" s="122">
        <v>7.7868817966521953E-2</v>
      </c>
      <c r="O195" s="122">
        <v>6.9368668151215715E-2</v>
      </c>
      <c r="P195" s="122">
        <v>8.3505367868559943E-2</v>
      </c>
      <c r="Q195" s="122">
        <v>7.3916101422600161E-2</v>
      </c>
      <c r="R195" s="122">
        <v>41.041198525222256</v>
      </c>
      <c r="S195" s="122">
        <v>27.905025400143003</v>
      </c>
      <c r="T195" s="122">
        <v>11.837902703006838</v>
      </c>
      <c r="U195" s="122">
        <v>24.853600622390974</v>
      </c>
    </row>
    <row r="196" spans="4:21" x14ac:dyDescent="0.25">
      <c r="D196" s="122">
        <v>0.46785015230687865</v>
      </c>
      <c r="E196" s="122">
        <v>0.47163185571422822</v>
      </c>
      <c r="F196" s="122">
        <v>0.32459635730093261</v>
      </c>
      <c r="G196" s="122">
        <v>0.33813874865920962</v>
      </c>
      <c r="H196" s="122">
        <v>0.28083884341051235</v>
      </c>
      <c r="I196" s="122">
        <v>0.17983917554966822</v>
      </c>
      <c r="J196" s="122">
        <v>0.17275578549659173</v>
      </c>
      <c r="K196" s="122">
        <v>0.1511559742001462</v>
      </c>
      <c r="L196" s="122">
        <v>0.15576148579726648</v>
      </c>
      <c r="M196" s="122">
        <v>7.5951228992783282E-2</v>
      </c>
      <c r="N196" s="122">
        <v>0.12492245373171672</v>
      </c>
      <c r="O196" s="122">
        <v>7.2464405322696032E-2</v>
      </c>
      <c r="P196" s="122">
        <v>8.5815236556671157E-2</v>
      </c>
      <c r="Q196" s="122">
        <v>0.17419714782937987</v>
      </c>
      <c r="R196" s="122">
        <v>40.423887041842917</v>
      </c>
      <c r="S196" s="122">
        <v>27.204157876374111</v>
      </c>
      <c r="T196" s="122">
        <v>13.578163013851743</v>
      </c>
      <c r="U196" s="122">
        <v>25.33868202576982</v>
      </c>
    </row>
    <row r="197" spans="4:21" x14ac:dyDescent="0.25">
      <c r="D197" s="122">
        <v>0.34546277120828689</v>
      </c>
      <c r="E197" s="122">
        <v>0.36061641360623153</v>
      </c>
      <c r="F197" s="122">
        <v>0.30718991558902964</v>
      </c>
      <c r="G197" s="122">
        <v>0.32337190521160147</v>
      </c>
      <c r="H197" s="122">
        <v>0.22238103250448818</v>
      </c>
      <c r="I197" s="122">
        <v>0.15199335205486375</v>
      </c>
      <c r="J197" s="122">
        <v>0.10258908998397909</v>
      </c>
      <c r="K197" s="122">
        <v>0.13793742061467906</v>
      </c>
      <c r="L197" s="122">
        <v>0.10613357617317434</v>
      </c>
      <c r="M197" s="122">
        <v>4.6756774446735927E-2</v>
      </c>
      <c r="N197" s="122">
        <v>0.10480193114216887</v>
      </c>
      <c r="O197" s="122">
        <v>7.3769671775751652E-2</v>
      </c>
      <c r="P197" s="122">
        <v>7.8282203480843374E-2</v>
      </c>
      <c r="Q197" s="122">
        <v>9.4511878738218091E-2</v>
      </c>
      <c r="R197" s="122">
        <v>30.782816337028557</v>
      </c>
      <c r="S197" s="122">
        <v>23.586736479710098</v>
      </c>
      <c r="T197" s="122">
        <v>10.517935675730076</v>
      </c>
      <c r="U197" s="122">
        <v>19.892827516817984</v>
      </c>
    </row>
    <row r="198" spans="4:21" x14ac:dyDescent="0.25">
      <c r="D198" s="122">
        <v>0.32252552206217866</v>
      </c>
      <c r="E198" s="122">
        <v>0.44337333612584978</v>
      </c>
      <c r="F198" s="122">
        <v>0.24057789969478091</v>
      </c>
      <c r="G198" s="122">
        <v>0.34606427269181494</v>
      </c>
      <c r="H198" s="122">
        <v>0.1730521489957324</v>
      </c>
      <c r="I198" s="122">
        <v>0.13703081215717189</v>
      </c>
      <c r="J198" s="122">
        <v>0.16847766485072357</v>
      </c>
      <c r="K198" s="122">
        <v>0.17152402360395849</v>
      </c>
      <c r="L198" s="122">
        <v>8.0299722205902452E-2</v>
      </c>
      <c r="M198" s="122">
        <v>8.5935106774119308E-2</v>
      </c>
      <c r="N198" s="122">
        <v>5.7324580369584509E-2</v>
      </c>
      <c r="O198" s="122">
        <v>2.4600526960921153E-2</v>
      </c>
      <c r="P198" s="122">
        <v>0.20462787615731665</v>
      </c>
      <c r="Q198" s="122">
        <v>8.7237750897706343E-2</v>
      </c>
      <c r="R198" s="122">
        <v>31.104768545962557</v>
      </c>
      <c r="S198" s="122">
        <v>23.990681606346786</v>
      </c>
      <c r="T198" s="122">
        <v>10.68473847730834</v>
      </c>
      <c r="U198" s="122">
        <v>20.155901022505045</v>
      </c>
    </row>
    <row r="199" spans="4:21" x14ac:dyDescent="0.25">
      <c r="D199" s="122">
        <v>0.28063652922412469</v>
      </c>
      <c r="E199" s="122">
        <v>0.15607500173359679</v>
      </c>
      <c r="F199" s="122">
        <v>0.17673235453456951</v>
      </c>
      <c r="G199" s="122">
        <v>0.21212628162644628</v>
      </c>
      <c r="H199" s="122">
        <v>0.14047587376719178</v>
      </c>
      <c r="I199" s="122">
        <v>0.12275087046448598</v>
      </c>
      <c r="J199" s="122">
        <v>0.1373805730848808</v>
      </c>
      <c r="K199" s="122">
        <v>8.0504541868189339E-2</v>
      </c>
      <c r="L199" s="122">
        <v>9.0657627215672276E-2</v>
      </c>
      <c r="M199" s="122">
        <v>0.10952995608713668</v>
      </c>
      <c r="N199" s="122">
        <v>7.9365838330572772E-2</v>
      </c>
      <c r="O199" s="122">
        <v>7.1104264388171814E-2</v>
      </c>
      <c r="P199" s="122">
        <v>4.6336595882456956E-2</v>
      </c>
      <c r="Q199" s="122">
        <v>0.14779545595929761</v>
      </c>
      <c r="R199" s="122">
        <v>19.039878418723767</v>
      </c>
      <c r="S199" s="122">
        <v>17.092858563490509</v>
      </c>
      <c r="T199" s="122">
        <v>9.6474690334260487</v>
      </c>
      <c r="U199" s="122">
        <v>14.240625504223958</v>
      </c>
    </row>
    <row r="200" spans="4:21" x14ac:dyDescent="0.25">
      <c r="D200" s="122">
        <v>0.2495836754517089</v>
      </c>
      <c r="E200" s="122">
        <v>0.11605288176268959</v>
      </c>
      <c r="F200" s="122">
        <v>0.13877545377204251</v>
      </c>
      <c r="G200" s="122">
        <v>0.17309766083389772</v>
      </c>
      <c r="H200" s="122">
        <v>0.11493931883148485</v>
      </c>
      <c r="I200" s="122">
        <v>6.0698850232750311E-2</v>
      </c>
      <c r="J200" s="122">
        <v>7.3670196631871548E-2</v>
      </c>
      <c r="K200" s="122">
        <v>6.4837195542608542E-2</v>
      </c>
      <c r="L200" s="122">
        <v>5.7023410461271282E-2</v>
      </c>
      <c r="M200" s="122">
        <v>4.6854683088001253E-2</v>
      </c>
      <c r="N200" s="122">
        <v>4.5250593031243916E-2</v>
      </c>
      <c r="O200" s="122">
        <v>6.2158484672346158E-2</v>
      </c>
      <c r="P200" s="122">
        <v>9.736549113862622E-2</v>
      </c>
      <c r="Q200" s="122">
        <v>3.7794006103956189E-2</v>
      </c>
      <c r="R200" s="122">
        <v>15.826294505586249</v>
      </c>
      <c r="S200" s="122">
        <v>12.3232101215421</v>
      </c>
      <c r="T200" s="122">
        <v>5.8753211233956417</v>
      </c>
      <c r="U200" s="122">
        <v>10.484270174715178</v>
      </c>
    </row>
    <row r="201" spans="4:21" x14ac:dyDescent="0.25">
      <c r="D201" s="122">
        <v>0.2763651006854233</v>
      </c>
      <c r="E201" s="122">
        <v>0.16491863512943605</v>
      </c>
      <c r="F201" s="122">
        <v>0.13525817706397592</v>
      </c>
      <c r="G201" s="122">
        <v>7.1233449688408668E-2</v>
      </c>
      <c r="H201" s="122">
        <v>0.14929967850115772</v>
      </c>
      <c r="I201" s="122">
        <v>9.2023772277650281E-2</v>
      </c>
      <c r="J201" s="122">
        <v>9.1618909319617511E-2</v>
      </c>
      <c r="K201" s="122">
        <v>4.8872027180053686E-2</v>
      </c>
      <c r="L201" s="122">
        <v>0.10992476392970729</v>
      </c>
      <c r="M201" s="122">
        <v>8.7030406296218013E-3</v>
      </c>
      <c r="N201" s="122">
        <v>6.7807205410591612E-2</v>
      </c>
      <c r="O201" s="122">
        <v>0.11900472124558675</v>
      </c>
      <c r="P201" s="122">
        <v>7.6223490914983594E-2</v>
      </c>
      <c r="Q201" s="122">
        <v>0.10772588720007222</v>
      </c>
      <c r="R201" s="122">
        <v>19.505183046155452</v>
      </c>
      <c r="S201" s="122">
        <v>10.350363277895354</v>
      </c>
      <c r="T201" s="122">
        <v>8.2894520997117755</v>
      </c>
      <c r="U201" s="122">
        <v>12.553850603119191</v>
      </c>
    </row>
    <row r="202" spans="4:21" x14ac:dyDescent="0.25">
      <c r="D202" s="122">
        <v>0.25597425599235291</v>
      </c>
      <c r="E202" s="122">
        <v>0.13778302330576495</v>
      </c>
      <c r="F202" s="122">
        <v>4.9978697597452978E-2</v>
      </c>
      <c r="G202" s="122">
        <v>6.2025660768524712E-2</v>
      </c>
      <c r="H202" s="122">
        <v>0.19546899433537052</v>
      </c>
      <c r="I202" s="122">
        <v>3.8296273004304188E-2</v>
      </c>
      <c r="J202" s="122">
        <v>2.5595545576771378E-2</v>
      </c>
      <c r="K202" s="122">
        <v>0.25388337562376179</v>
      </c>
      <c r="L202" s="122">
        <v>8.2017160894567023E-2</v>
      </c>
      <c r="M202" s="122">
        <v>0.12867858043560054</v>
      </c>
      <c r="N202" s="122">
        <v>5.2445566184035938E-2</v>
      </c>
      <c r="O202" s="122">
        <v>8.003382507567669E-2</v>
      </c>
      <c r="P202" s="122">
        <v>0.15479813075525697</v>
      </c>
      <c r="Q202" s="122">
        <v>-8.1144936557152828E-3</v>
      </c>
      <c r="R202" s="122">
        <v>19.549748234158599</v>
      </c>
      <c r="S202" s="122">
        <v>4.3959490307192928</v>
      </c>
      <c r="T202" s="122">
        <v>9.2868367354855881</v>
      </c>
      <c r="U202" s="122">
        <v>11.978034776321641</v>
      </c>
    </row>
    <row r="203" spans="4:21" x14ac:dyDescent="0.25">
      <c r="D203" s="122">
        <v>0.25123624294014091</v>
      </c>
      <c r="E203" s="122">
        <v>0.16948280805278526</v>
      </c>
      <c r="F203" s="122">
        <v>0.11921817221097819</v>
      </c>
      <c r="G203" s="122">
        <v>7.6679641711125596E-2</v>
      </c>
      <c r="H203" s="122">
        <v>0.14690474111437635</v>
      </c>
      <c r="I203" s="122">
        <v>4.8673483357953413E-2</v>
      </c>
      <c r="J203" s="122">
        <v>4.3351085252190127E-2</v>
      </c>
      <c r="K203" s="122">
        <v>-1.2207732262389814E-2</v>
      </c>
      <c r="L203" s="122">
        <v>5.2152338634883735E-2</v>
      </c>
      <c r="M203" s="122">
        <v>8.9353051864130249E-3</v>
      </c>
      <c r="N203" s="122">
        <v>1.7012356974993936E-2</v>
      </c>
      <c r="O203" s="122">
        <v>2.1592692412211161E-2</v>
      </c>
      <c r="P203" s="122">
        <v>8.6476841572361809E-2</v>
      </c>
      <c r="Q203" s="122">
        <v>3.6127674268892157E-2</v>
      </c>
      <c r="R203" s="122">
        <v>18.772978360744837</v>
      </c>
      <c r="S203" s="122">
        <v>8.0871797429035102</v>
      </c>
      <c r="T203" s="122">
        <v>3.4688875289813295</v>
      </c>
      <c r="U203" s="122">
        <v>9.6104817408066197</v>
      </c>
    </row>
    <row r="204" spans="4:21" x14ac:dyDescent="0.25">
      <c r="D204" s="122">
        <v>0.22853440603728814</v>
      </c>
      <c r="E204" s="122">
        <v>0.11680517998368246</v>
      </c>
      <c r="F204" s="122">
        <v>0.13526148117179754</v>
      </c>
      <c r="G204" s="122">
        <v>7.0148434032773321E-2</v>
      </c>
      <c r="H204" s="122">
        <v>0.1226410750132495</v>
      </c>
      <c r="I204" s="122">
        <v>5.9865926198472162E-2</v>
      </c>
      <c r="J204" s="122">
        <v>2.2286986516185624E-2</v>
      </c>
      <c r="K204" s="122">
        <v>9.7935557051565925E-2</v>
      </c>
      <c r="L204" s="122">
        <v>6.1807143865462273E-2</v>
      </c>
      <c r="M204" s="122">
        <v>6.5535664983027625E-2</v>
      </c>
      <c r="N204" s="122">
        <v>3.3256258532011362E-2</v>
      </c>
      <c r="O204" s="122">
        <v>6.2268050185592179E-2</v>
      </c>
      <c r="P204" s="122">
        <v>0.13143877466128909</v>
      </c>
      <c r="Q204" s="122">
        <v>4.2433471298574436E-2</v>
      </c>
      <c r="R204" s="122">
        <v>15.447132305645622</v>
      </c>
      <c r="S204" s="122">
        <v>7.7725933199514525</v>
      </c>
      <c r="T204" s="122">
        <v>6.7952653293225547</v>
      </c>
      <c r="U204" s="122">
        <v>9.9754008909030958</v>
      </c>
    </row>
    <row r="205" spans="4:21" x14ac:dyDescent="0.25">
      <c r="D205" s="122">
        <v>0.29330697191058297</v>
      </c>
      <c r="E205" s="122">
        <v>0.14590006963998647</v>
      </c>
      <c r="F205" s="122">
        <v>9.2918539719844012E-2</v>
      </c>
      <c r="G205" s="122">
        <v>0.13830177195383273</v>
      </c>
      <c r="H205" s="122">
        <v>0.10940837758481982</v>
      </c>
      <c r="I205" s="122">
        <v>7.0474417665790864E-2</v>
      </c>
      <c r="J205" s="122">
        <v>2.8945537221723359E-2</v>
      </c>
      <c r="K205" s="122">
        <v>2.8606074508859016E-2</v>
      </c>
      <c r="L205" s="122">
        <v>9.3947965831196106E-2</v>
      </c>
      <c r="M205" s="122">
        <v>5.2004497546252484E-2</v>
      </c>
      <c r="N205" s="122">
        <v>7.4326154721786997E-2</v>
      </c>
      <c r="O205" s="122">
        <v>3.7579924798851978E-2</v>
      </c>
      <c r="P205" s="122">
        <v>1.5323820474664686E-2</v>
      </c>
      <c r="Q205" s="122">
        <v>5.8238638092440995E-2</v>
      </c>
      <c r="R205" s="122">
        <v>18.026384521893728</v>
      </c>
      <c r="S205" s="122">
        <v>8.0503511484439514</v>
      </c>
      <c r="T205" s="122">
        <v>5.8766054804728807</v>
      </c>
      <c r="U205" s="122">
        <v>10.485637214373947</v>
      </c>
    </row>
    <row r="206" spans="4:21" x14ac:dyDescent="0.25">
      <c r="D206" s="122">
        <v>0.25163567379045965</v>
      </c>
      <c r="E206" s="122">
        <v>0.12665915218769358</v>
      </c>
      <c r="F206" s="122">
        <v>0.35417298826933358</v>
      </c>
      <c r="G206" s="122">
        <v>0.13974762824792961</v>
      </c>
      <c r="H206" s="122">
        <v>0.17341878148855627</v>
      </c>
      <c r="I206" s="122">
        <v>9.4673519755447827E-2</v>
      </c>
      <c r="J206" s="122">
        <v>6.1639392842446676E-2</v>
      </c>
      <c r="K206" s="122">
        <v>2.3213441232728067E-2</v>
      </c>
      <c r="L206" s="122">
        <v>0.10150346490207462</v>
      </c>
      <c r="M206" s="122">
        <v>6.5873378631925439E-2</v>
      </c>
      <c r="N206" s="122">
        <v>7.1124365261843181E-2</v>
      </c>
      <c r="O206" s="122">
        <v>2.97626658430181E-2</v>
      </c>
      <c r="P206" s="122">
        <v>-2.6716013954192024E-2</v>
      </c>
      <c r="Q206" s="122">
        <v>0.13449677849390959</v>
      </c>
      <c r="R206" s="122">
        <v>18.274774232295581</v>
      </c>
      <c r="S206" s="122">
        <v>19.395794628558228</v>
      </c>
      <c r="T206" s="122">
        <v>6.887524366114814</v>
      </c>
      <c r="U206" s="122">
        <v>13.078331526165579</v>
      </c>
    </row>
    <row r="207" spans="4:21" x14ac:dyDescent="0.25">
      <c r="D207" s="122">
        <v>0.1736910061197425</v>
      </c>
      <c r="E207" s="122">
        <v>0.23617435554891678</v>
      </c>
      <c r="F207" s="122">
        <v>0.19980596703082665</v>
      </c>
      <c r="G207" s="122">
        <v>9.4136165929504162E-2</v>
      </c>
      <c r="H207" s="122">
        <v>0.12694252240221382</v>
      </c>
      <c r="I207" s="122">
        <v>7.6475154799393943E-2</v>
      </c>
      <c r="J207" s="122">
        <v>1.4883053903132075E-2</v>
      </c>
      <c r="K207" s="122">
        <v>0.10987302775623985</v>
      </c>
      <c r="L207" s="122">
        <v>0.1428485357852331</v>
      </c>
      <c r="M207" s="122">
        <v>1.0780173711157432E-2</v>
      </c>
      <c r="N207" s="122">
        <v>7.0012711651781925E-2</v>
      </c>
      <c r="O207" s="122">
        <v>2.1683331591490509E-2</v>
      </c>
      <c r="P207" s="122">
        <v>8.4459477806345759E-2</v>
      </c>
      <c r="Q207" s="122">
        <v>9.2594050791215216E-2</v>
      </c>
      <c r="R207" s="122">
        <v>17.834932582026532</v>
      </c>
      <c r="S207" s="122">
        <v>10.585189215754204</v>
      </c>
      <c r="T207" s="122">
        <v>8.3110155343864065</v>
      </c>
      <c r="U207" s="122">
        <v>12.025816917026313</v>
      </c>
    </row>
    <row r="208" spans="4:21" x14ac:dyDescent="0.25">
      <c r="D208" s="122">
        <v>0.25099448574573291</v>
      </c>
      <c r="E208" s="122">
        <v>0.15349284000308774</v>
      </c>
      <c r="F208" s="122">
        <v>9.0214272581016136E-2</v>
      </c>
      <c r="G208" s="122">
        <v>9.9118247537628837E-2</v>
      </c>
      <c r="H208" s="122">
        <v>0.14537191202097033</v>
      </c>
      <c r="I208" s="122">
        <v>7.3904991860054808E-2</v>
      </c>
      <c r="J208" s="122">
        <v>8.1318566160625161E-2</v>
      </c>
      <c r="K208" s="122">
        <v>8.3218887044245932E-2</v>
      </c>
      <c r="L208" s="122">
        <v>9.8723449600681801E-2</v>
      </c>
      <c r="M208" s="122">
        <v>1.7235222327395203E-2</v>
      </c>
      <c r="N208" s="122">
        <v>9.7612021126451787E-2</v>
      </c>
      <c r="O208" s="122">
        <v>4.7772787031829814E-2</v>
      </c>
      <c r="P208" s="122">
        <v>1.0074189673702801E-2</v>
      </c>
      <c r="Q208" s="122">
        <v>7.5372453451134136E-2</v>
      </c>
      <c r="R208" s="122">
        <v>18.177872059461514</v>
      </c>
      <c r="S208" s="122">
        <v>8.9123662890834456</v>
      </c>
      <c r="T208" s="122">
        <v>6.7786307131656107</v>
      </c>
      <c r="U208" s="122">
        <v>11.119790228038397</v>
      </c>
    </row>
    <row r="209" spans="4:21" x14ac:dyDescent="0.25">
      <c r="D209" s="122">
        <v>0.17719991259488352</v>
      </c>
      <c r="E209" s="122">
        <v>0.14633768909765599</v>
      </c>
      <c r="F209" s="122">
        <v>4.803227379160957E-2</v>
      </c>
      <c r="G209" s="122">
        <v>0.17810496407452084</v>
      </c>
      <c r="H209" s="122">
        <v>0.11540486596297943</v>
      </c>
      <c r="I209" s="122">
        <v>5.2444204041560999E-2</v>
      </c>
      <c r="J209" s="122">
        <v>1.9971545400505001E-2</v>
      </c>
      <c r="K209" s="122">
        <v>7.6077439335895697E-2</v>
      </c>
      <c r="L209" s="122">
        <v>4.210635308229304E-2</v>
      </c>
      <c r="M209" s="122">
        <v>6.2661896372487895E-3</v>
      </c>
      <c r="N209" s="122">
        <v>9.6033808076898736E-2</v>
      </c>
      <c r="O209" s="122">
        <v>3.8787151274062376E-2</v>
      </c>
      <c r="P209" s="122">
        <v>5.2035962282298634E-2</v>
      </c>
      <c r="Q209" s="122">
        <v>4.5908443658851147E-2</v>
      </c>
      <c r="R209" s="122">
        <v>14.545206577101794</v>
      </c>
      <c r="S209" s="122">
        <v>6.9594463405382125</v>
      </c>
      <c r="T209" s="122">
        <v>5.025709641187321</v>
      </c>
      <c r="U209" s="122">
        <v>8.678143279691291</v>
      </c>
    </row>
    <row r="210" spans="4:21" x14ac:dyDescent="0.25">
      <c r="D210" s="122">
        <v>0.18680422298668731</v>
      </c>
      <c r="E210" s="122">
        <v>0.16727575161532374</v>
      </c>
      <c r="F210" s="122">
        <v>0.11574738734229978</v>
      </c>
      <c r="G210" s="122">
        <v>9.4901160746801799E-2</v>
      </c>
      <c r="H210" s="122">
        <v>6.9571577132424109E-2</v>
      </c>
      <c r="I210" s="122">
        <v>3.4069924035742417E-2</v>
      </c>
      <c r="J210" s="122">
        <v>2.0947052552683684E-2</v>
      </c>
      <c r="K210" s="122">
        <v>6.2444729659298523E-2</v>
      </c>
      <c r="L210" s="122">
        <v>6.3796186784015926E-2</v>
      </c>
      <c r="M210" s="122">
        <v>1.4446603286489786E-2</v>
      </c>
      <c r="N210" s="122">
        <v>4.5061540570928996E-2</v>
      </c>
      <c r="O210" s="122">
        <v>-2.6211429914795657E-2</v>
      </c>
      <c r="P210" s="122">
        <v>5.6794112296699326E-2</v>
      </c>
      <c r="Q210" s="122">
        <v>5.5924199041259337E-2</v>
      </c>
      <c r="R210" s="122">
        <v>13.961149265569492</v>
      </c>
      <c r="S210" s="122">
        <v>7.5751888764004667</v>
      </c>
      <c r="T210" s="122">
        <v>4.0543511509788406</v>
      </c>
      <c r="U210" s="122">
        <v>8.124923224109116</v>
      </c>
    </row>
    <row r="211" spans="4:21" x14ac:dyDescent="0.25">
      <c r="D211" s="122">
        <v>0.17147408676646503</v>
      </c>
      <c r="E211" s="122">
        <v>0.11820927036997356</v>
      </c>
      <c r="F211" s="122">
        <v>6.1973558139939718E-2</v>
      </c>
      <c r="G211" s="122">
        <v>0.1199557307124979</v>
      </c>
      <c r="H211" s="122">
        <v>0.12745312128172678</v>
      </c>
      <c r="I211" s="122">
        <v>4.5158507725481647E-2</v>
      </c>
      <c r="J211" s="122">
        <v>2.899956284424535E-2</v>
      </c>
      <c r="K211" s="122">
        <v>6.5436714996203793E-2</v>
      </c>
      <c r="L211" s="122">
        <v>7.7661281905129248E-2</v>
      </c>
      <c r="M211" s="122">
        <v>1.223984631374947E-2</v>
      </c>
      <c r="N211" s="122">
        <v>0.18202051723466417</v>
      </c>
      <c r="O211" s="122">
        <v>0.19568078351492557</v>
      </c>
      <c r="P211" s="122">
        <v>0.15230253544836206</v>
      </c>
      <c r="Q211" s="122">
        <v>3.9989654929001854E-2</v>
      </c>
      <c r="R211" s="122">
        <v>13.840747932910663</v>
      </c>
      <c r="S211" s="122">
        <v>6.4054344909322172</v>
      </c>
      <c r="T211" s="122">
        <v>8.7888891918579279</v>
      </c>
      <c r="U211" s="122">
        <v>10.117914456873303</v>
      </c>
    </row>
    <row r="212" spans="4:21" x14ac:dyDescent="0.25">
      <c r="D212" s="122">
        <v>0.14724440510653125</v>
      </c>
      <c r="E212" s="122">
        <v>0.15163775191082882</v>
      </c>
      <c r="F212" s="122">
        <v>0.12126515363919675</v>
      </c>
      <c r="G212" s="122">
        <v>4.7858076040031616E-2</v>
      </c>
      <c r="H212" s="122">
        <v>5.7756965329015239E-2</v>
      </c>
      <c r="I212" s="122">
        <v>2.7891841872859723E-2</v>
      </c>
      <c r="J212" s="122">
        <v>1.2549338813016942E-2</v>
      </c>
      <c r="K212" s="122">
        <v>1.8911981265876496E-2</v>
      </c>
      <c r="L212" s="122">
        <v>5.0799274460351915E-2</v>
      </c>
      <c r="M212" s="122">
        <v>1.8754230006219376E-2</v>
      </c>
      <c r="N212" s="122">
        <v>5.5865500412500033E-2</v>
      </c>
      <c r="O212" s="122">
        <v>1.0088479346962942E-2</v>
      </c>
      <c r="P212" s="122">
        <v>1.1593175561012496E-2</v>
      </c>
      <c r="Q212" s="122">
        <v>3.9793228995375962E-2</v>
      </c>
      <c r="R212" s="122">
        <v>11.76687698993555</v>
      </c>
      <c r="S212" s="122">
        <v>6.3263399048682247</v>
      </c>
      <c r="T212" s="122">
        <v>3.0868441184817312</v>
      </c>
      <c r="U212" s="122">
        <v>6.6809880618031707</v>
      </c>
    </row>
    <row r="213" spans="4:21" x14ac:dyDescent="0.25">
      <c r="D213" s="122">
        <v>0.19291894347732369</v>
      </c>
      <c r="E213" s="122">
        <v>9.255639118298653E-2</v>
      </c>
      <c r="F213" s="122">
        <v>6.2568862732534369E-2</v>
      </c>
      <c r="G213" s="122">
        <v>-3.6297470357137263E-2</v>
      </c>
      <c r="H213" s="122">
        <v>0.10434613065474795</v>
      </c>
      <c r="I213" s="122">
        <v>3.371822688522956E-2</v>
      </c>
      <c r="J213" s="122">
        <v>4.0059753807118688E-2</v>
      </c>
      <c r="K213" s="122">
        <v>0.11903269649687322</v>
      </c>
      <c r="L213" s="122">
        <v>4.8253417861830267E-2</v>
      </c>
      <c r="M213" s="122">
        <v>6.5546313621561353E-2</v>
      </c>
      <c r="N213" s="122">
        <v>-2.7620264049581351E-3</v>
      </c>
      <c r="O213" s="122">
        <v>7.0636129215680295E-4</v>
      </c>
      <c r="P213" s="122">
        <v>0.10416228463258839</v>
      </c>
      <c r="Q213" s="122">
        <v>5.0723567750255064E-2</v>
      </c>
      <c r="R213" s="122">
        <v>12.866196709469563</v>
      </c>
      <c r="S213" s="122">
        <v>3.0048241829946893</v>
      </c>
      <c r="T213" s="122">
        <v>5.160401689229924</v>
      </c>
      <c r="U213" s="122">
        <v>7.4520742582404527</v>
      </c>
    </row>
    <row r="214" spans="4:21" x14ac:dyDescent="0.25">
      <c r="D214" s="122">
        <v>0.26048483771579123</v>
      </c>
      <c r="E214" s="122">
        <v>0.14196625023825196</v>
      </c>
      <c r="F214" s="122">
        <v>3.0995250208746182E-2</v>
      </c>
      <c r="G214" s="122">
        <v>7.9995792566102591E-2</v>
      </c>
      <c r="H214" s="122">
        <v>5.6166621219487803E-2</v>
      </c>
      <c r="I214" s="122">
        <v>2.8904328220492756E-2</v>
      </c>
      <c r="J214" s="122">
        <v>4.5841457673581026E-2</v>
      </c>
      <c r="K214" s="122">
        <v>6.9628093375420877E-2</v>
      </c>
      <c r="L214" s="122">
        <v>2.9419984274631057E-2</v>
      </c>
      <c r="M214" s="122">
        <v>-3.5062377678999578E-2</v>
      </c>
      <c r="N214" s="122">
        <v>8.8563009555672288E-3</v>
      </c>
      <c r="O214" s="122">
        <v>4.4333223609387351E-2</v>
      </c>
      <c r="P214" s="122">
        <v>9.1642551096787706E-2</v>
      </c>
      <c r="Q214" s="122">
        <v>5.5877195434881378E-2</v>
      </c>
      <c r="R214" s="122">
        <v>15.00095861687744</v>
      </c>
      <c r="S214" s="122">
        <v>4.8471168181856799</v>
      </c>
      <c r="T214" s="122">
        <v>3.5922678694913897</v>
      </c>
      <c r="U214" s="122">
        <v>7.7796627249007946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7"/>
  <sheetViews>
    <sheetView zoomScale="130" zoomScaleNormal="130" workbookViewId="0">
      <selection activeCell="H1" sqref="A1:H2"/>
    </sheetView>
  </sheetViews>
  <sheetFormatPr defaultRowHeight="10.5" x14ac:dyDescent="0.15"/>
  <cols>
    <col min="1" max="1" width="33.85546875" style="1" customWidth="1"/>
    <col min="2" max="2" width="11.5703125" style="1" customWidth="1"/>
    <col min="3" max="3" width="12.5703125" style="1" customWidth="1"/>
    <col min="4" max="4" width="13.42578125" style="1" customWidth="1"/>
    <col min="5" max="7" width="11.5703125" style="1" customWidth="1"/>
    <col min="8" max="8" width="21.85546875" style="1" customWidth="1"/>
    <col min="9" max="9" width="9.5703125" style="1" customWidth="1"/>
    <col min="10" max="14" width="9.140625" style="1"/>
    <col min="15" max="18" width="11.5703125" style="1" customWidth="1"/>
    <col min="19" max="16384" width="9.140625" style="1"/>
  </cols>
  <sheetData>
    <row r="3" spans="1:9" x14ac:dyDescent="0.15">
      <c r="A3" s="1" t="s">
        <v>0</v>
      </c>
      <c r="B3" s="1">
        <v>2003</v>
      </c>
      <c r="C3" s="1">
        <v>2004</v>
      </c>
      <c r="D3" s="1">
        <v>2005</v>
      </c>
      <c r="E3" s="1">
        <v>2006</v>
      </c>
      <c r="F3" s="1">
        <v>2007</v>
      </c>
      <c r="G3" s="1">
        <v>2008</v>
      </c>
      <c r="H3" s="1">
        <v>2009</v>
      </c>
      <c r="I3" s="1">
        <v>2010</v>
      </c>
    </row>
    <row r="4" spans="1:9" x14ac:dyDescent="0.15">
      <c r="A4" s="1" t="s">
        <v>4</v>
      </c>
      <c r="B4" s="1">
        <v>-0.2</v>
      </c>
      <c r="C4" s="1">
        <v>0.8</v>
      </c>
      <c r="D4" s="1">
        <v>0.3</v>
      </c>
      <c r="E4" s="1">
        <v>0.5</v>
      </c>
      <c r="F4" s="1">
        <v>0.1</v>
      </c>
      <c r="G4" s="1">
        <v>0</v>
      </c>
      <c r="H4" s="1">
        <v>1.2</v>
      </c>
      <c r="I4" s="1">
        <v>0.4</v>
      </c>
    </row>
    <row r="5" spans="1:9" x14ac:dyDescent="0.15">
      <c r="A5" s="1" t="s">
        <v>5</v>
      </c>
      <c r="B5" s="1">
        <v>0</v>
      </c>
      <c r="C5" s="1">
        <v>0.28500000000000003</v>
      </c>
      <c r="D5" s="1">
        <v>0</v>
      </c>
      <c r="E5" s="1">
        <v>-0.32199999999999995</v>
      </c>
      <c r="F5" s="1">
        <v>-0.36224999999999996</v>
      </c>
      <c r="G5" s="1">
        <v>0</v>
      </c>
      <c r="H5" s="1">
        <v>1.2964999999999998</v>
      </c>
      <c r="I5" s="1">
        <v>0.71741250000000001</v>
      </c>
    </row>
    <row r="6" spans="1:9" x14ac:dyDescent="0.15">
      <c r="A6" s="1" t="s">
        <v>6</v>
      </c>
      <c r="B6" s="1">
        <v>0.1</v>
      </c>
      <c r="C6" s="1">
        <v>0.4</v>
      </c>
      <c r="D6" s="1">
        <v>0</v>
      </c>
      <c r="E6" s="1">
        <v>-0.1</v>
      </c>
      <c r="F6" s="1">
        <v>0</v>
      </c>
      <c r="G6" s="1">
        <v>0.2</v>
      </c>
      <c r="H6" s="1">
        <v>0.4</v>
      </c>
      <c r="I6" s="1">
        <v>0.8</v>
      </c>
    </row>
    <row r="7" spans="1:9" x14ac:dyDescent="0.15">
      <c r="A7" s="12" t="s">
        <v>7</v>
      </c>
      <c r="C7" s="1">
        <v>0.70000000000000007</v>
      </c>
      <c r="H7" s="1">
        <v>1.1000000000000001</v>
      </c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5:R59"/>
  <sheetViews>
    <sheetView workbookViewId="0">
      <selection activeCell="O46" sqref="O46"/>
    </sheetView>
  </sheetViews>
  <sheetFormatPr defaultRowHeight="10.5" x14ac:dyDescent="0.15"/>
  <cols>
    <col min="1" max="16384" width="9.140625" style="1"/>
  </cols>
  <sheetData>
    <row r="5" spans="4:18" ht="11.25" thickBot="1" x14ac:dyDescent="0.2"/>
    <row r="6" spans="4:18" x14ac:dyDescent="0.15">
      <c r="D6" s="2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4"/>
    </row>
    <row r="7" spans="4:18" x14ac:dyDescent="0.15">
      <c r="D7" s="5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7"/>
    </row>
    <row r="8" spans="4:18" x14ac:dyDescent="0.15">
      <c r="D8" s="5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7"/>
    </row>
    <row r="9" spans="4:18" x14ac:dyDescent="0.15">
      <c r="D9" s="5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7"/>
    </row>
    <row r="10" spans="4:18" x14ac:dyDescent="0.15">
      <c r="D10" s="5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</row>
    <row r="11" spans="4:18" x14ac:dyDescent="0.15">
      <c r="D11" s="5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7"/>
    </row>
    <row r="12" spans="4:18" x14ac:dyDescent="0.15">
      <c r="D12" s="5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7"/>
    </row>
    <row r="13" spans="4:18" x14ac:dyDescent="0.15">
      <c r="D13" s="5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7"/>
    </row>
    <row r="14" spans="4:18" x14ac:dyDescent="0.15">
      <c r="D14" s="5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</row>
    <row r="15" spans="4:18" x14ac:dyDescent="0.15">
      <c r="D15" s="5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7"/>
    </row>
    <row r="16" spans="4:18" x14ac:dyDescent="0.15">
      <c r="D16" s="5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7"/>
    </row>
    <row r="17" spans="4:18" x14ac:dyDescent="0.15">
      <c r="D17" s="5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7"/>
    </row>
    <row r="18" spans="4:18" x14ac:dyDescent="0.15">
      <c r="D18" s="5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</row>
    <row r="19" spans="4:18" x14ac:dyDescent="0.15">
      <c r="D19" s="5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7"/>
    </row>
    <row r="20" spans="4:18" x14ac:dyDescent="0.15">
      <c r="D20" s="5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7"/>
    </row>
    <row r="21" spans="4:18" x14ac:dyDescent="0.15">
      <c r="D21" s="5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7"/>
    </row>
    <row r="22" spans="4:18" x14ac:dyDescent="0.15">
      <c r="D22" s="5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</row>
    <row r="23" spans="4:18" x14ac:dyDescent="0.15">
      <c r="D23" s="5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7"/>
    </row>
    <row r="24" spans="4:18" x14ac:dyDescent="0.15">
      <c r="D24" s="5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7"/>
    </row>
    <row r="25" spans="4:18" x14ac:dyDescent="0.15">
      <c r="D25" s="5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7"/>
    </row>
    <row r="26" spans="4:18" x14ac:dyDescent="0.15">
      <c r="D26" s="5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</row>
    <row r="27" spans="4:18" x14ac:dyDescent="0.15">
      <c r="D27" s="5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7"/>
    </row>
    <row r="28" spans="4:18" x14ac:dyDescent="0.15">
      <c r="D28" s="5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7"/>
    </row>
    <row r="29" spans="4:18" x14ac:dyDescent="0.15">
      <c r="D29" s="5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7"/>
    </row>
    <row r="30" spans="4:18" x14ac:dyDescent="0.15">
      <c r="D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</row>
    <row r="31" spans="4:18" x14ac:dyDescent="0.15">
      <c r="D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7"/>
    </row>
    <row r="32" spans="4:18" x14ac:dyDescent="0.15">
      <c r="D32" s="5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7"/>
    </row>
    <row r="33" spans="4:18" x14ac:dyDescent="0.15">
      <c r="D33" s="5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7"/>
    </row>
    <row r="34" spans="4:18" x14ac:dyDescent="0.15">
      <c r="D34" s="5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7"/>
    </row>
    <row r="35" spans="4:18" x14ac:dyDescent="0.15">
      <c r="D35" s="5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7"/>
    </row>
    <row r="36" spans="4:18" x14ac:dyDescent="0.15">
      <c r="D36" s="5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7"/>
    </row>
    <row r="37" spans="4:18" x14ac:dyDescent="0.15">
      <c r="D37" s="5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7"/>
    </row>
    <row r="38" spans="4:18" x14ac:dyDescent="0.15">
      <c r="D38" s="5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7"/>
    </row>
    <row r="39" spans="4:18" ht="11.25" thickBot="1" x14ac:dyDescent="0.2">
      <c r="D39" s="8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10"/>
    </row>
    <row r="41" spans="4:18" ht="12.75" x14ac:dyDescent="0.2"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</row>
    <row r="42" spans="4:18" ht="12.75" x14ac:dyDescent="0.2"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</row>
    <row r="43" spans="4:18" ht="12.75" x14ac:dyDescent="0.2"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</row>
    <row r="44" spans="4:18" ht="12.75" x14ac:dyDescent="0.2"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</row>
    <row r="45" spans="4:18" ht="12.75" x14ac:dyDescent="0.2"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</row>
    <row r="46" spans="4:18" ht="12.75" x14ac:dyDescent="0.2"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</row>
    <row r="47" spans="4:18" ht="12.75" x14ac:dyDescent="0.2"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</row>
    <row r="48" spans="4:18" ht="12.75" x14ac:dyDescent="0.2"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</row>
    <row r="49" spans="5:16" ht="12.75" x14ac:dyDescent="0.2"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</row>
    <row r="50" spans="5:16" ht="12.75" x14ac:dyDescent="0.2"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</row>
    <row r="51" spans="5:16" ht="12.75" x14ac:dyDescent="0.2"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</row>
    <row r="52" spans="5:16" ht="12.75" x14ac:dyDescent="0.2"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</row>
    <row r="53" spans="5:16" ht="12.75" x14ac:dyDescent="0.2"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</row>
    <row r="54" spans="5:16" ht="12.75" x14ac:dyDescent="0.2"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</row>
    <row r="55" spans="5:16" ht="12.75" x14ac:dyDescent="0.2"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</row>
    <row r="56" spans="5:16" ht="12.75" x14ac:dyDescent="0.2"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5:16" ht="12.75" x14ac:dyDescent="0.2"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</row>
    <row r="58" spans="5:16" ht="12.75" x14ac:dyDescent="0.2"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</row>
    <row r="59" spans="5:16" ht="12.75" x14ac:dyDescent="0.2"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P33" sqref="P33"/>
    </sheetView>
  </sheetViews>
  <sheetFormatPr defaultRowHeight="10.5" x14ac:dyDescent="0.15"/>
  <cols>
    <col min="1" max="16384" width="9.140625" style="1"/>
  </cols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3:T22"/>
  <sheetViews>
    <sheetView topLeftCell="F1" workbookViewId="0">
      <selection activeCell="T3" sqref="T3"/>
    </sheetView>
  </sheetViews>
  <sheetFormatPr defaultRowHeight="15" x14ac:dyDescent="0.25"/>
  <cols>
    <col min="1" max="18" width="9.140625" style="126"/>
    <col min="19" max="19" width="16.42578125" style="126" bestFit="1" customWidth="1"/>
    <col min="20" max="20" width="11" style="126" bestFit="1" customWidth="1"/>
    <col min="21" max="16384" width="9.140625" style="126"/>
  </cols>
  <sheetData>
    <row r="3" spans="6:20" x14ac:dyDescent="0.25">
      <c r="F3" s="127"/>
      <c r="G3" s="127"/>
      <c r="S3" s="126" t="s">
        <v>631</v>
      </c>
      <c r="T3" s="126" t="s">
        <v>630</v>
      </c>
    </row>
    <row r="4" spans="6:20" x14ac:dyDescent="0.25">
      <c r="R4" s="126" t="s">
        <v>629</v>
      </c>
      <c r="S4" s="126">
        <v>51.4</v>
      </c>
      <c r="T4" s="126">
        <v>87.5</v>
      </c>
    </row>
    <row r="5" spans="6:20" x14ac:dyDescent="0.25">
      <c r="R5" s="126" t="s">
        <v>628</v>
      </c>
      <c r="S5" s="126">
        <v>110.7</v>
      </c>
      <c r="T5" s="126">
        <v>92</v>
      </c>
    </row>
    <row r="6" spans="6:20" x14ac:dyDescent="0.25">
      <c r="R6" s="126" t="s">
        <v>627</v>
      </c>
      <c r="S6" s="126">
        <v>26.7</v>
      </c>
      <c r="T6" s="126">
        <v>63.4</v>
      </c>
    </row>
    <row r="7" spans="6:20" x14ac:dyDescent="0.25">
      <c r="R7" s="126" t="s">
        <v>626</v>
      </c>
      <c r="S7" s="126">
        <v>98.4</v>
      </c>
      <c r="T7" s="126">
        <v>86.8</v>
      </c>
    </row>
    <row r="8" spans="6:20" x14ac:dyDescent="0.25">
      <c r="R8" s="126" t="s">
        <v>625</v>
      </c>
      <c r="S8" s="126">
        <v>277.39999999999998</v>
      </c>
      <c r="T8" s="126">
        <v>299.8</v>
      </c>
    </row>
    <row r="9" spans="6:20" x14ac:dyDescent="0.25">
      <c r="R9" s="126" t="s">
        <v>624</v>
      </c>
      <c r="S9" s="126">
        <v>39.1</v>
      </c>
      <c r="T9" s="126">
        <v>132.30000000000001</v>
      </c>
    </row>
    <row r="10" spans="6:20" x14ac:dyDescent="0.25">
      <c r="R10" s="126" t="s">
        <v>623</v>
      </c>
      <c r="S10" s="126">
        <v>22</v>
      </c>
      <c r="T10" s="126">
        <v>91.7</v>
      </c>
    </row>
    <row r="11" spans="6:20" x14ac:dyDescent="0.25">
      <c r="R11" s="126" t="s">
        <v>622</v>
      </c>
      <c r="S11" s="126">
        <v>38.9</v>
      </c>
      <c r="T11" s="126">
        <v>113.5</v>
      </c>
    </row>
    <row r="12" spans="6:20" x14ac:dyDescent="0.25">
      <c r="R12" s="126" t="s">
        <v>621</v>
      </c>
      <c r="S12" s="126">
        <v>113</v>
      </c>
      <c r="T12" s="126">
        <v>100.9</v>
      </c>
    </row>
    <row r="13" spans="6:20" x14ac:dyDescent="0.25">
      <c r="R13" s="126" t="s">
        <v>620</v>
      </c>
      <c r="S13" s="126">
        <v>18.7</v>
      </c>
      <c r="T13" s="126">
        <v>59</v>
      </c>
    </row>
    <row r="14" spans="6:20" x14ac:dyDescent="0.25">
      <c r="R14" s="126" t="s">
        <v>619</v>
      </c>
      <c r="S14" s="126">
        <v>61.1</v>
      </c>
      <c r="T14" s="126">
        <v>86.5</v>
      </c>
    </row>
    <row r="15" spans="6:20" x14ac:dyDescent="0.25">
      <c r="R15" s="126" t="s">
        <v>618</v>
      </c>
      <c r="S15" s="126">
        <v>435.6</v>
      </c>
      <c r="T15" s="126">
        <v>288.60000000000002</v>
      </c>
    </row>
    <row r="16" spans="6:20" x14ac:dyDescent="0.25">
      <c r="R16" s="126" t="s">
        <v>617</v>
      </c>
      <c r="S16" s="126">
        <v>88</v>
      </c>
      <c r="T16" s="126">
        <v>201.3</v>
      </c>
    </row>
    <row r="17" spans="18:20" x14ac:dyDescent="0.25">
      <c r="R17" s="126" t="s">
        <v>616</v>
      </c>
      <c r="S17" s="126">
        <v>38.4</v>
      </c>
      <c r="T17" s="126">
        <v>57.5</v>
      </c>
    </row>
    <row r="18" spans="18:20" x14ac:dyDescent="0.25">
      <c r="R18" s="126" t="s">
        <v>615</v>
      </c>
      <c r="S18" s="126">
        <v>49.8</v>
      </c>
      <c r="T18" s="126">
        <v>135.1</v>
      </c>
    </row>
    <row r="19" spans="18:20" x14ac:dyDescent="0.25">
      <c r="R19" s="126" t="s">
        <v>614</v>
      </c>
      <c r="S19" s="126">
        <v>25</v>
      </c>
      <c r="T19" s="126">
        <v>51.9</v>
      </c>
    </row>
    <row r="20" spans="18:20" x14ac:dyDescent="0.25">
      <c r="R20" s="126" t="s">
        <v>613</v>
      </c>
      <c r="S20" s="126">
        <v>19.3</v>
      </c>
      <c r="T20" s="126">
        <v>53.4</v>
      </c>
    </row>
    <row r="21" spans="18:20" x14ac:dyDescent="0.25">
      <c r="R21" s="126" t="s">
        <v>612</v>
      </c>
      <c r="S21" s="126">
        <v>171.4</v>
      </c>
      <c r="T21" s="126">
        <v>166.6</v>
      </c>
    </row>
    <row r="22" spans="18:20" x14ac:dyDescent="0.25">
      <c r="R22" s="126" t="s">
        <v>611</v>
      </c>
      <c r="S22" s="126">
        <v>169.3</v>
      </c>
      <c r="T22" s="126">
        <v>218.1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11:Q42"/>
  <sheetViews>
    <sheetView workbookViewId="0">
      <selection activeCell="G4" sqref="G4:J10"/>
    </sheetView>
  </sheetViews>
  <sheetFormatPr defaultRowHeight="10.5" x14ac:dyDescent="0.15"/>
  <cols>
    <col min="1" max="16384" width="9.140625" style="1"/>
  </cols>
  <sheetData>
    <row r="11" spans="6:17" ht="11.25" thickBot="1" x14ac:dyDescent="0.2"/>
    <row r="12" spans="6:17" x14ac:dyDescent="0.15">
      <c r="F12" s="2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</row>
    <row r="13" spans="6:17" x14ac:dyDescent="0.15">
      <c r="F13" s="5"/>
      <c r="G13" s="6"/>
      <c r="H13" s="6"/>
      <c r="I13" s="6"/>
      <c r="J13" s="6"/>
      <c r="K13" s="6"/>
      <c r="L13" s="6"/>
      <c r="M13" s="6"/>
      <c r="N13" s="6"/>
      <c r="O13" s="6"/>
      <c r="P13" s="6"/>
      <c r="Q13" s="7"/>
    </row>
    <row r="14" spans="6:17" x14ac:dyDescent="0.15">
      <c r="F14" s="5"/>
      <c r="G14" s="6"/>
      <c r="H14" s="6"/>
      <c r="I14" s="6"/>
      <c r="J14" s="6"/>
      <c r="K14" s="6"/>
      <c r="L14" s="6"/>
      <c r="M14" s="6"/>
      <c r="N14" s="6"/>
      <c r="O14" s="6"/>
      <c r="P14" s="6"/>
      <c r="Q14" s="7"/>
    </row>
    <row r="15" spans="6:17" x14ac:dyDescent="0.15">
      <c r="F15" s="5"/>
      <c r="G15" s="6"/>
      <c r="H15" s="6"/>
      <c r="I15" s="6"/>
      <c r="J15" s="6"/>
      <c r="K15" s="6"/>
      <c r="L15" s="6"/>
      <c r="M15" s="6"/>
      <c r="N15" s="6"/>
      <c r="O15" s="6"/>
      <c r="P15" s="6"/>
      <c r="Q15" s="7"/>
    </row>
    <row r="16" spans="6:17" x14ac:dyDescent="0.15">
      <c r="F16" s="5"/>
      <c r="G16" s="6"/>
      <c r="H16" s="6"/>
      <c r="I16" s="6"/>
      <c r="J16" s="6"/>
      <c r="K16" s="6"/>
      <c r="L16" s="6"/>
      <c r="M16" s="6"/>
      <c r="N16" s="6"/>
      <c r="O16" s="6"/>
      <c r="P16" s="6"/>
      <c r="Q16" s="7"/>
    </row>
    <row r="17" spans="6:17" x14ac:dyDescent="0.15">
      <c r="F17" s="5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6:17" x14ac:dyDescent="0.15">
      <c r="F18" s="5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6:17" x14ac:dyDescent="0.15">
      <c r="F19" s="5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6:17" x14ac:dyDescent="0.15">
      <c r="F20" s="5"/>
      <c r="G20" s="6"/>
      <c r="H20" s="6"/>
      <c r="I20" s="6"/>
      <c r="J20" s="6"/>
      <c r="K20" s="6"/>
      <c r="L20" s="6"/>
      <c r="M20" s="6"/>
      <c r="N20" s="6"/>
      <c r="O20" s="6"/>
      <c r="P20" s="6"/>
      <c r="Q20" s="7"/>
    </row>
    <row r="21" spans="6:17" x14ac:dyDescent="0.15">
      <c r="F21" s="5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6:17" x14ac:dyDescent="0.15">
      <c r="F22" s="5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6:17" x14ac:dyDescent="0.15">
      <c r="F23" s="5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6:17" x14ac:dyDescent="0.15">
      <c r="F24" s="5"/>
      <c r="G24" s="6"/>
      <c r="H24" s="6"/>
      <c r="I24" s="6"/>
      <c r="J24" s="6"/>
      <c r="K24" s="6"/>
      <c r="L24" s="6"/>
      <c r="M24" s="6"/>
      <c r="N24" s="6"/>
      <c r="O24" s="6"/>
      <c r="P24" s="6"/>
      <c r="Q24" s="7"/>
    </row>
    <row r="25" spans="6:17" x14ac:dyDescent="0.15">
      <c r="F25" s="5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6:17" x14ac:dyDescent="0.15">
      <c r="F26" s="5"/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6:17" x14ac:dyDescent="0.15">
      <c r="F27" s="5"/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6:17" x14ac:dyDescent="0.15">
      <c r="F28" s="5"/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6:17" x14ac:dyDescent="0.15">
      <c r="F29" s="5"/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6:17" x14ac:dyDescent="0.15">
      <c r="F30" s="5"/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6:17" x14ac:dyDescent="0.15">
      <c r="F31" s="5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6:17" x14ac:dyDescent="0.15">
      <c r="F32" s="5"/>
      <c r="G32" s="6"/>
      <c r="H32" s="6"/>
      <c r="I32" s="6"/>
      <c r="J32" s="6"/>
      <c r="K32" s="6"/>
      <c r="L32" s="6"/>
      <c r="M32" s="6"/>
      <c r="N32" s="6"/>
      <c r="O32" s="6"/>
      <c r="P32" s="6"/>
      <c r="Q32" s="7"/>
    </row>
    <row r="33" spans="6:17" x14ac:dyDescent="0.15">
      <c r="F33" s="5"/>
      <c r="G33" s="6"/>
      <c r="H33" s="6"/>
      <c r="I33" s="6"/>
      <c r="J33" s="6"/>
      <c r="K33" s="6"/>
      <c r="L33" s="6"/>
      <c r="M33" s="6"/>
      <c r="N33" s="6"/>
      <c r="O33" s="6"/>
      <c r="P33" s="6"/>
      <c r="Q33" s="7"/>
    </row>
    <row r="34" spans="6:17" x14ac:dyDescent="0.15">
      <c r="F34" s="5"/>
      <c r="G34" s="6"/>
      <c r="H34" s="6"/>
      <c r="I34" s="6"/>
      <c r="J34" s="6"/>
      <c r="K34" s="6"/>
      <c r="L34" s="6"/>
      <c r="M34" s="6"/>
      <c r="N34" s="6"/>
      <c r="O34" s="6"/>
      <c r="P34" s="6"/>
      <c r="Q34" s="7"/>
    </row>
    <row r="35" spans="6:17" x14ac:dyDescent="0.15">
      <c r="F35" s="5"/>
      <c r="G35" s="6"/>
      <c r="H35" s="6"/>
      <c r="I35" s="6"/>
      <c r="J35" s="6"/>
      <c r="K35" s="6"/>
      <c r="L35" s="6"/>
      <c r="M35" s="6"/>
      <c r="N35" s="6"/>
      <c r="O35" s="6"/>
      <c r="P35" s="6"/>
      <c r="Q35" s="7"/>
    </row>
    <row r="36" spans="6:17" x14ac:dyDescent="0.15">
      <c r="F36" s="5"/>
      <c r="G36" s="6"/>
      <c r="H36" s="6"/>
      <c r="I36" s="6"/>
      <c r="J36" s="6"/>
      <c r="K36" s="6"/>
      <c r="L36" s="6"/>
      <c r="M36" s="6"/>
      <c r="N36" s="6"/>
      <c r="O36" s="6"/>
      <c r="P36" s="6"/>
      <c r="Q36" s="7"/>
    </row>
    <row r="37" spans="6:17" x14ac:dyDescent="0.15">
      <c r="F37" s="5"/>
      <c r="G37" s="6"/>
      <c r="H37" s="6"/>
      <c r="I37" s="6"/>
      <c r="J37" s="6"/>
      <c r="K37" s="6"/>
      <c r="L37" s="6"/>
      <c r="M37" s="6"/>
      <c r="N37" s="6"/>
      <c r="O37" s="6"/>
      <c r="P37" s="6"/>
      <c r="Q37" s="7"/>
    </row>
    <row r="38" spans="6:17" x14ac:dyDescent="0.15">
      <c r="F38" s="5"/>
      <c r="G38" s="6"/>
      <c r="H38" s="6"/>
      <c r="I38" s="6"/>
      <c r="J38" s="6"/>
      <c r="K38" s="6"/>
      <c r="L38" s="6"/>
      <c r="M38" s="6"/>
      <c r="N38" s="6"/>
      <c r="O38" s="6"/>
      <c r="P38" s="6"/>
      <c r="Q38" s="7"/>
    </row>
    <row r="39" spans="6:17" x14ac:dyDescent="0.15">
      <c r="F39" s="5"/>
      <c r="G39" s="6"/>
      <c r="H39" s="6"/>
      <c r="I39" s="6"/>
      <c r="J39" s="6"/>
      <c r="K39" s="6"/>
      <c r="L39" s="6"/>
      <c r="M39" s="6"/>
      <c r="N39" s="6"/>
      <c r="O39" s="6"/>
      <c r="P39" s="6"/>
      <c r="Q39" s="7"/>
    </row>
    <row r="40" spans="6:17" x14ac:dyDescent="0.15">
      <c r="F40" s="5"/>
      <c r="G40" s="6"/>
      <c r="H40" s="6"/>
      <c r="I40" s="6"/>
      <c r="J40" s="6"/>
      <c r="K40" s="6"/>
      <c r="L40" s="6"/>
      <c r="M40" s="6"/>
      <c r="N40" s="6"/>
      <c r="O40" s="6"/>
      <c r="P40" s="6"/>
      <c r="Q40" s="7"/>
    </row>
    <row r="41" spans="6:17" x14ac:dyDescent="0.15">
      <c r="F41" s="5"/>
      <c r="G41" s="6"/>
      <c r="H41" s="6"/>
      <c r="I41" s="6"/>
      <c r="J41" s="6"/>
      <c r="K41" s="6"/>
      <c r="L41" s="6"/>
      <c r="M41" s="6"/>
      <c r="N41" s="6"/>
      <c r="O41" s="6"/>
      <c r="P41" s="6"/>
      <c r="Q41" s="7"/>
    </row>
    <row r="42" spans="6:17" ht="11.25" thickBot="1" x14ac:dyDescent="0.2">
      <c r="F42" s="8"/>
      <c r="G42" s="9"/>
      <c r="H42" s="9"/>
      <c r="I42" s="9"/>
      <c r="J42" s="9"/>
      <c r="K42" s="9"/>
      <c r="L42" s="9"/>
      <c r="M42" s="9"/>
      <c r="N42" s="9"/>
      <c r="O42" s="9"/>
      <c r="P42" s="9"/>
      <c r="Q42" s="10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D111"/>
  <sheetViews>
    <sheetView workbookViewId="0">
      <selection activeCell="P90" sqref="A1:P90"/>
    </sheetView>
  </sheetViews>
  <sheetFormatPr defaultRowHeight="15" x14ac:dyDescent="0.25"/>
  <cols>
    <col min="1" max="1" width="9.140625" style="126"/>
    <col min="2" max="2" width="21.7109375" style="126" customWidth="1"/>
    <col min="3" max="3" width="11" style="126" bestFit="1" customWidth="1"/>
    <col min="4" max="4" width="10.5703125" style="126" bestFit="1" customWidth="1"/>
    <col min="5" max="5" width="9.140625" style="126"/>
    <col min="6" max="7" width="9.5703125" style="126" bestFit="1" customWidth="1"/>
    <col min="8" max="16384" width="9.140625" style="126"/>
  </cols>
  <sheetData>
    <row r="1" spans="1:3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1"/>
      <c r="F4" s="1"/>
      <c r="H4" s="126">
        <v>1995</v>
      </c>
      <c r="I4" s="126">
        <v>1996</v>
      </c>
      <c r="J4" s="126">
        <v>1997</v>
      </c>
      <c r="K4" s="126">
        <v>1998</v>
      </c>
      <c r="L4" s="126">
        <v>1999</v>
      </c>
      <c r="M4" s="126">
        <v>2000</v>
      </c>
      <c r="N4" s="126">
        <v>2001</v>
      </c>
      <c r="O4" s="126">
        <v>2002</v>
      </c>
      <c r="P4" s="126">
        <v>2003</v>
      </c>
      <c r="Q4" s="126">
        <v>2004</v>
      </c>
      <c r="R4" s="126">
        <v>2005</v>
      </c>
      <c r="S4" s="126">
        <v>2006</v>
      </c>
      <c r="T4" s="126">
        <v>2007</v>
      </c>
      <c r="U4" s="126">
        <v>2008</v>
      </c>
      <c r="V4" s="126">
        <v>2009</v>
      </c>
      <c r="W4" s="126">
        <v>2010</v>
      </c>
      <c r="X4" s="126">
        <v>2011</v>
      </c>
      <c r="Y4" s="126">
        <v>2012</v>
      </c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1"/>
      <c r="F5" s="1"/>
      <c r="G5" s="126" t="s">
        <v>634</v>
      </c>
      <c r="H5" s="135">
        <v>175.5</v>
      </c>
      <c r="I5" s="135">
        <v>183.9</v>
      </c>
      <c r="J5" s="135">
        <v>196.5</v>
      </c>
      <c r="K5" s="135">
        <v>204.3</v>
      </c>
      <c r="L5" s="135">
        <v>215.2</v>
      </c>
      <c r="M5" s="135">
        <v>225.2</v>
      </c>
      <c r="N5" s="135">
        <v>227.9</v>
      </c>
      <c r="O5" s="135">
        <v>233.2</v>
      </c>
      <c r="P5" s="135">
        <v>238.5</v>
      </c>
      <c r="Q5" s="135">
        <v>251.8</v>
      </c>
      <c r="R5" s="135">
        <v>267</v>
      </c>
      <c r="S5" s="135">
        <v>284.10000000000002</v>
      </c>
      <c r="T5" s="135">
        <v>308.3</v>
      </c>
      <c r="U5" s="135">
        <v>314.89999999999998</v>
      </c>
      <c r="V5" s="135">
        <v>319.10000000000002</v>
      </c>
      <c r="W5" s="135">
        <v>307.3</v>
      </c>
      <c r="X5" s="135">
        <v>304.2</v>
      </c>
      <c r="Y5" s="135">
        <v>299.8</v>
      </c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1"/>
      <c r="F6" s="1"/>
      <c r="G6" s="126" t="s">
        <v>633</v>
      </c>
      <c r="H6" s="128">
        <v>185.7</v>
      </c>
      <c r="I6" s="128">
        <v>198.8</v>
      </c>
      <c r="J6" s="128">
        <v>217.8</v>
      </c>
      <c r="K6" s="128">
        <v>231.8</v>
      </c>
      <c r="L6" s="128">
        <v>254.6</v>
      </c>
      <c r="M6" s="128">
        <v>267.7</v>
      </c>
      <c r="N6" s="128">
        <v>273.8</v>
      </c>
      <c r="O6" s="128">
        <v>277.10000000000002</v>
      </c>
      <c r="P6" s="128">
        <v>286.5</v>
      </c>
      <c r="Q6" s="128">
        <v>312.2</v>
      </c>
      <c r="R6" s="128">
        <v>374.1</v>
      </c>
      <c r="S6" s="128">
        <v>418.5</v>
      </c>
      <c r="T6" s="128">
        <v>423.9</v>
      </c>
      <c r="U6" s="128">
        <v>371.4</v>
      </c>
      <c r="V6" s="128">
        <v>346.4</v>
      </c>
      <c r="W6" s="128">
        <v>338.9</v>
      </c>
      <c r="X6" s="128">
        <v>309.39999999999998</v>
      </c>
      <c r="Y6" s="128">
        <v>306.60000000000002</v>
      </c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1"/>
      <c r="F7" s="1"/>
      <c r="G7" s="126" t="s">
        <v>632</v>
      </c>
      <c r="H7" s="128">
        <v>231.8</v>
      </c>
      <c r="I7" s="128">
        <v>250.60000000000002</v>
      </c>
      <c r="J7" s="128">
        <v>276</v>
      </c>
      <c r="K7" s="128">
        <v>279.7</v>
      </c>
      <c r="L7" s="128">
        <v>323.09999999999997</v>
      </c>
      <c r="M7" s="128">
        <v>327.40000000000003</v>
      </c>
      <c r="N7" s="128">
        <v>314.29999999999995</v>
      </c>
      <c r="O7" s="128">
        <v>303</v>
      </c>
      <c r="P7" s="128">
        <v>319.8</v>
      </c>
      <c r="Q7" s="128">
        <v>363.4</v>
      </c>
      <c r="R7" s="128">
        <v>461.7</v>
      </c>
      <c r="S7" s="128">
        <v>514.6</v>
      </c>
      <c r="T7" s="128">
        <v>503.7</v>
      </c>
      <c r="U7" s="128">
        <v>389.5</v>
      </c>
      <c r="V7" s="128">
        <v>388.7</v>
      </c>
      <c r="W7" s="128">
        <v>394.40000000000003</v>
      </c>
      <c r="X7" s="128">
        <v>364.70000000000005</v>
      </c>
      <c r="Y7" s="128">
        <v>384.7</v>
      </c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</row>
    <row r="36" spans="1:30" x14ac:dyDescent="0.25"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</row>
    <row r="37" spans="1:30" x14ac:dyDescent="0.25"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</row>
    <row r="39" spans="1:30" x14ac:dyDescent="0.25"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</row>
    <row r="40" spans="1:30" x14ac:dyDescent="0.25"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8"/>
    </row>
    <row r="41" spans="1:30" x14ac:dyDescent="0.25"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8"/>
    </row>
    <row r="42" spans="1:30" x14ac:dyDescent="0.25"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</row>
    <row r="46" spans="1:30" x14ac:dyDescent="0.25"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</row>
    <row r="47" spans="1:30" x14ac:dyDescent="0.25">
      <c r="B47" s="137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</row>
    <row r="48" spans="1:30" x14ac:dyDescent="0.25"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</row>
    <row r="49" spans="2:21" x14ac:dyDescent="0.25"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</row>
    <row r="50" spans="2:21" x14ac:dyDescent="0.25"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</row>
    <row r="51" spans="2:21" x14ac:dyDescent="0.25"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</row>
    <row r="52" spans="2:21" x14ac:dyDescent="0.25"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</row>
    <row r="54" spans="2:21" x14ac:dyDescent="0.25"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</row>
    <row r="55" spans="2:21" x14ac:dyDescent="0.25"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</row>
    <row r="56" spans="2:21" x14ac:dyDescent="0.25"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</row>
    <row r="57" spans="2:21" x14ac:dyDescent="0.25">
      <c r="S57" s="135"/>
    </row>
    <row r="58" spans="2:21" x14ac:dyDescent="0.25">
      <c r="S58" s="135"/>
    </row>
    <row r="60" spans="2:21" x14ac:dyDescent="0.25"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</row>
    <row r="63" spans="2:21" x14ac:dyDescent="0.25"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</row>
    <row r="64" spans="2:21" x14ac:dyDescent="0.25">
      <c r="B64" s="132"/>
      <c r="C64" s="131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</row>
    <row r="65" spans="2:25" x14ac:dyDescent="0.25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</row>
    <row r="66" spans="2:25" x14ac:dyDescent="0.25">
      <c r="B66" s="133"/>
      <c r="C66" s="132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</row>
    <row r="67" spans="2:25" x14ac:dyDescent="0.25">
      <c r="B67" s="129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</row>
    <row r="68" spans="2:25" x14ac:dyDescent="0.25">
      <c r="B68" s="129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W68" s="131"/>
    </row>
    <row r="69" spans="2:25" x14ac:dyDescent="0.25">
      <c r="B69" s="129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W69" s="131"/>
    </row>
    <row r="70" spans="2:25" x14ac:dyDescent="0.25">
      <c r="B70" s="129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W70" s="128"/>
    </row>
    <row r="71" spans="2:25" x14ac:dyDescent="0.25">
      <c r="B71" s="129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</row>
    <row r="72" spans="2:25" x14ac:dyDescent="0.25">
      <c r="B72" s="129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</row>
    <row r="73" spans="2:25" x14ac:dyDescent="0.25">
      <c r="B73" s="129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</row>
    <row r="74" spans="2:25" x14ac:dyDescent="0.25">
      <c r="B74" s="129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</row>
    <row r="75" spans="2:25" x14ac:dyDescent="0.25">
      <c r="B75" s="129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</row>
    <row r="76" spans="2:25" x14ac:dyDescent="0.25">
      <c r="B76" s="130"/>
      <c r="C76" s="130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31"/>
    </row>
    <row r="77" spans="2:25" x14ac:dyDescent="0.25">
      <c r="B77" s="130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</row>
    <row r="79" spans="2:25" x14ac:dyDescent="0.25">
      <c r="C79" s="127"/>
      <c r="D79" s="128"/>
    </row>
    <row r="80" spans="2:25" x14ac:dyDescent="0.25">
      <c r="C80" s="128"/>
      <c r="D80" s="128"/>
      <c r="E80" s="128"/>
      <c r="F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</row>
    <row r="81" spans="3:24" x14ac:dyDescent="0.25">
      <c r="C81" s="128"/>
      <c r="D81" s="128"/>
      <c r="E81" s="128"/>
      <c r="F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3:24" x14ac:dyDescent="0.25">
      <c r="C82" s="128"/>
      <c r="D82" s="128"/>
      <c r="E82" s="128"/>
      <c r="F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</row>
    <row r="83" spans="3:24" x14ac:dyDescent="0.25">
      <c r="D83" s="128"/>
    </row>
    <row r="84" spans="3:24" x14ac:dyDescent="0.25">
      <c r="C84" s="128"/>
      <c r="D84" s="128"/>
      <c r="E84" s="128"/>
      <c r="F84" s="128"/>
    </row>
    <row r="85" spans="3:24" x14ac:dyDescent="0.25">
      <c r="C85" s="128"/>
      <c r="D85" s="128"/>
    </row>
    <row r="86" spans="3:24" x14ac:dyDescent="0.25">
      <c r="C86" s="128"/>
      <c r="D86" s="128"/>
    </row>
    <row r="91" spans="3:24" x14ac:dyDescent="0.25"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</row>
    <row r="109" spans="4:4" x14ac:dyDescent="0.25">
      <c r="D109" s="128"/>
    </row>
    <row r="110" spans="4:4" x14ac:dyDescent="0.25">
      <c r="D110" s="128"/>
    </row>
    <row r="111" spans="4:4" x14ac:dyDescent="0.25">
      <c r="D111" s="12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6:O35"/>
  <sheetViews>
    <sheetView topLeftCell="D1" workbookViewId="0">
      <selection activeCell="L4" sqref="E3:L4"/>
    </sheetView>
  </sheetViews>
  <sheetFormatPr defaultRowHeight="10.5" x14ac:dyDescent="0.15"/>
  <cols>
    <col min="1" max="16384" width="9.140625" style="1"/>
  </cols>
  <sheetData>
    <row r="6" spans="4:15" ht="11.25" thickBot="1" x14ac:dyDescent="0.2"/>
    <row r="7" spans="4:15" x14ac:dyDescent="0.15"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4"/>
    </row>
    <row r="8" spans="4:15" x14ac:dyDescent="0.15">
      <c r="D8" s="5"/>
      <c r="E8" s="6"/>
      <c r="F8" s="6"/>
      <c r="G8" s="6"/>
      <c r="H8" s="6"/>
      <c r="I8" s="6"/>
      <c r="J8" s="6"/>
      <c r="K8" s="6"/>
      <c r="L8" s="6"/>
      <c r="M8" s="6"/>
      <c r="N8" s="6"/>
      <c r="O8" s="7"/>
    </row>
    <row r="9" spans="4:15" x14ac:dyDescent="0.15">
      <c r="D9" s="5"/>
      <c r="E9" s="6"/>
      <c r="F9" s="6"/>
      <c r="G9" s="6"/>
      <c r="H9" s="6"/>
      <c r="I9" s="6"/>
      <c r="J9" s="6"/>
      <c r="K9" s="6"/>
      <c r="L9" s="6"/>
      <c r="M9" s="6"/>
      <c r="N9" s="6"/>
      <c r="O9" s="7"/>
    </row>
    <row r="10" spans="4:15" x14ac:dyDescent="0.15">
      <c r="D10" s="5"/>
      <c r="E10" s="6"/>
      <c r="F10" s="6"/>
      <c r="G10" s="6"/>
      <c r="H10" s="6"/>
      <c r="I10" s="6"/>
      <c r="J10" s="6"/>
      <c r="K10" s="6"/>
      <c r="L10" s="6"/>
      <c r="M10" s="6"/>
      <c r="N10" s="6"/>
      <c r="O10" s="7"/>
    </row>
    <row r="11" spans="4:15" x14ac:dyDescent="0.15">
      <c r="D11" s="5"/>
      <c r="E11" s="6"/>
      <c r="F11" s="6"/>
      <c r="G11" s="6"/>
      <c r="H11" s="6"/>
      <c r="I11" s="6"/>
      <c r="J11" s="6"/>
      <c r="K11" s="6"/>
      <c r="L11" s="6"/>
      <c r="M11" s="6"/>
      <c r="N11" s="6"/>
      <c r="O11" s="7"/>
    </row>
    <row r="12" spans="4:15" x14ac:dyDescent="0.15">
      <c r="D12" s="5"/>
      <c r="E12" s="6"/>
      <c r="F12" s="6"/>
      <c r="G12" s="6"/>
      <c r="H12" s="6"/>
      <c r="I12" s="6"/>
      <c r="J12" s="6"/>
      <c r="K12" s="6"/>
      <c r="L12" s="6"/>
      <c r="M12" s="6"/>
      <c r="N12" s="6"/>
      <c r="O12" s="7"/>
    </row>
    <row r="13" spans="4:15" x14ac:dyDescent="0.15">
      <c r="D13" s="5"/>
      <c r="E13" s="6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spans="4:15" x14ac:dyDescent="0.15">
      <c r="D14" s="5"/>
      <c r="E14" s="6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spans="4:15" x14ac:dyDescent="0.15">
      <c r="D15" s="5"/>
      <c r="E15" s="6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spans="4:15" x14ac:dyDescent="0.15">
      <c r="D16" s="5"/>
      <c r="E16" s="6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spans="4:15" x14ac:dyDescent="0.15">
      <c r="D17" s="5"/>
      <c r="E17" s="6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4:15" x14ac:dyDescent="0.15">
      <c r="D18" s="5"/>
      <c r="E18" s="6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4:15" x14ac:dyDescent="0.15">
      <c r="D19" s="5"/>
      <c r="E19" s="6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4:15" x14ac:dyDescent="0.15">
      <c r="D20" s="5"/>
      <c r="E20" s="6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4:15" x14ac:dyDescent="0.15">
      <c r="D21" s="5"/>
      <c r="E21" s="6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4:15" x14ac:dyDescent="0.15">
      <c r="D22" s="5"/>
      <c r="E22" s="6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4:15" x14ac:dyDescent="0.15">
      <c r="D23" s="5"/>
      <c r="E23" s="6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4:15" x14ac:dyDescent="0.15">
      <c r="D24" s="5"/>
      <c r="E24" s="6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4:15" x14ac:dyDescent="0.15">
      <c r="D25" s="5"/>
      <c r="E25" s="6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4:15" x14ac:dyDescent="0.15">
      <c r="D26" s="5"/>
      <c r="E26" s="6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4:15" x14ac:dyDescent="0.15">
      <c r="D27" s="5"/>
      <c r="E27" s="6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4:15" x14ac:dyDescent="0.15">
      <c r="D28" s="5"/>
      <c r="E28" s="6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4:15" x14ac:dyDescent="0.15">
      <c r="D29" s="5"/>
      <c r="E29" s="6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spans="4:15" x14ac:dyDescent="0.15">
      <c r="D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4:15" x14ac:dyDescent="0.15">
      <c r="D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spans="4:15" x14ac:dyDescent="0.15">
      <c r="D32" s="5"/>
      <c r="E32" s="6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4:15" x14ac:dyDescent="0.15">
      <c r="D33" s="5"/>
      <c r="E33" s="6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spans="4:15" x14ac:dyDescent="0.15">
      <c r="D34" s="5"/>
      <c r="E34" s="6"/>
      <c r="F34" s="6"/>
      <c r="G34" s="6"/>
      <c r="H34" s="6"/>
      <c r="I34" s="6"/>
      <c r="J34" s="6"/>
      <c r="K34" s="6"/>
      <c r="L34" s="6"/>
      <c r="M34" s="6"/>
      <c r="N34" s="6"/>
      <c r="O34" s="7"/>
    </row>
    <row r="35" spans="4:15" ht="11.25" thickBot="1" x14ac:dyDescent="0.2">
      <c r="D35" s="8"/>
      <c r="E35" s="9"/>
      <c r="F35" s="9"/>
      <c r="G35" s="9"/>
      <c r="H35" s="9"/>
      <c r="I35" s="9"/>
      <c r="J35" s="9"/>
      <c r="K35" s="9"/>
      <c r="L35" s="9"/>
      <c r="M35" s="9"/>
      <c r="N35" s="9"/>
      <c r="O35" s="10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1:D31"/>
  <sheetViews>
    <sheetView workbookViewId="0">
      <selection activeCell="O27" sqref="O27"/>
    </sheetView>
  </sheetViews>
  <sheetFormatPr defaultRowHeight="10.5" x14ac:dyDescent="0.15"/>
  <cols>
    <col min="1" max="16384" width="9.140625" style="1"/>
  </cols>
  <sheetData>
    <row r="11" spans="3:4" x14ac:dyDescent="0.15">
      <c r="D11" s="1" t="s">
        <v>749</v>
      </c>
    </row>
    <row r="12" spans="3:4" x14ac:dyDescent="0.15">
      <c r="C12" s="1" t="s">
        <v>67</v>
      </c>
      <c r="D12" s="1">
        <v>2.1999999999999886</v>
      </c>
    </row>
    <row r="13" spans="3:4" x14ac:dyDescent="0.15">
      <c r="C13" s="1" t="s">
        <v>80</v>
      </c>
      <c r="D13" s="1">
        <v>3</v>
      </c>
    </row>
    <row r="14" spans="3:4" x14ac:dyDescent="0.15">
      <c r="C14" s="1" t="s">
        <v>63</v>
      </c>
      <c r="D14" s="1">
        <v>4.5</v>
      </c>
    </row>
    <row r="15" spans="3:4" x14ac:dyDescent="0.15">
      <c r="C15" s="1" t="s">
        <v>72</v>
      </c>
      <c r="D15" s="1">
        <v>6.5</v>
      </c>
    </row>
    <row r="16" spans="3:4" x14ac:dyDescent="0.15">
      <c r="C16" s="1" t="s">
        <v>74</v>
      </c>
      <c r="D16" s="1">
        <v>8.1999999999999886</v>
      </c>
    </row>
    <row r="17" spans="3:4" x14ac:dyDescent="0.15">
      <c r="C17" s="1" t="s">
        <v>56</v>
      </c>
      <c r="D17" s="1">
        <v>9.3000000000000114</v>
      </c>
    </row>
    <row r="18" spans="3:4" x14ac:dyDescent="0.15">
      <c r="C18" s="1" t="s">
        <v>69</v>
      </c>
      <c r="D18" s="1">
        <v>9.3999999999999915</v>
      </c>
    </row>
    <row r="19" spans="3:4" x14ac:dyDescent="0.15">
      <c r="C19" s="1" t="s">
        <v>70</v>
      </c>
      <c r="D19" s="1">
        <v>10.399999999999991</v>
      </c>
    </row>
    <row r="20" spans="3:4" x14ac:dyDescent="0.15">
      <c r="C20" s="1" t="s">
        <v>71</v>
      </c>
      <c r="D20" s="1">
        <v>11.200000000000003</v>
      </c>
    </row>
    <row r="21" spans="3:4" x14ac:dyDescent="0.15">
      <c r="C21" s="1" t="s">
        <v>75</v>
      </c>
      <c r="D21" s="1">
        <v>13.200000000000003</v>
      </c>
    </row>
    <row r="22" spans="3:4" x14ac:dyDescent="0.15">
      <c r="C22" s="1" t="s">
        <v>68</v>
      </c>
      <c r="D22" s="1">
        <v>16.5</v>
      </c>
    </row>
    <row r="23" spans="3:4" x14ac:dyDescent="0.15">
      <c r="C23" s="1" t="s">
        <v>59</v>
      </c>
      <c r="D23" s="1">
        <v>23</v>
      </c>
    </row>
    <row r="24" spans="3:4" x14ac:dyDescent="0.15">
      <c r="C24" s="1" t="s">
        <v>60</v>
      </c>
      <c r="D24" s="1">
        <v>23.800000000000011</v>
      </c>
    </row>
    <row r="25" spans="3:4" x14ac:dyDescent="0.15">
      <c r="C25" s="1" t="s">
        <v>61</v>
      </c>
      <c r="D25" s="1">
        <v>25.5</v>
      </c>
    </row>
    <row r="26" spans="3:4" x14ac:dyDescent="0.15">
      <c r="C26" s="1" t="s">
        <v>57</v>
      </c>
      <c r="D26" s="1">
        <v>27.999999999999993</v>
      </c>
    </row>
    <row r="27" spans="3:4" x14ac:dyDescent="0.15">
      <c r="C27" s="1" t="s">
        <v>58</v>
      </c>
      <c r="D27" s="1">
        <v>28.199999999999996</v>
      </c>
    </row>
    <row r="28" spans="3:4" x14ac:dyDescent="0.15">
      <c r="C28" s="1" t="s">
        <v>76</v>
      </c>
      <c r="D28" s="1">
        <v>30.800000000000004</v>
      </c>
    </row>
    <row r="29" spans="3:4" x14ac:dyDescent="0.15">
      <c r="C29" s="1" t="s">
        <v>55</v>
      </c>
      <c r="D29" s="1">
        <v>32</v>
      </c>
    </row>
    <row r="30" spans="3:4" x14ac:dyDescent="0.15">
      <c r="C30" s="1" t="s">
        <v>54</v>
      </c>
      <c r="D30" s="1">
        <v>43.7</v>
      </c>
    </row>
    <row r="31" spans="3:4" x14ac:dyDescent="0.15">
      <c r="C31" s="1" t="s">
        <v>77</v>
      </c>
      <c r="D31" s="1">
        <v>44.5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10:Q43"/>
  <sheetViews>
    <sheetView topLeftCell="D1" workbookViewId="0">
      <selection activeCell="P14" sqref="P14"/>
    </sheetView>
  </sheetViews>
  <sheetFormatPr defaultRowHeight="10.5" x14ac:dyDescent="0.15"/>
  <cols>
    <col min="1" max="16384" width="9.140625" style="1"/>
  </cols>
  <sheetData>
    <row r="10" spans="4:17" ht="11.25" thickBot="1" x14ac:dyDescent="0.2"/>
    <row r="11" spans="4:17" x14ac:dyDescent="0.15">
      <c r="D11" s="2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</row>
    <row r="12" spans="4:17" x14ac:dyDescent="0.15">
      <c r="D12" s="5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7"/>
    </row>
    <row r="13" spans="4:17" x14ac:dyDescent="0.15">
      <c r="D13" s="5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7"/>
    </row>
    <row r="14" spans="4:17" x14ac:dyDescent="0.15">
      <c r="D14" s="5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7"/>
    </row>
    <row r="15" spans="4:17" x14ac:dyDescent="0.15">
      <c r="D15" s="5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7"/>
    </row>
    <row r="16" spans="4:17" x14ac:dyDescent="0.15">
      <c r="D16" s="5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7"/>
    </row>
    <row r="17" spans="4:17" x14ac:dyDescent="0.15">
      <c r="D17" s="5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4:17" x14ac:dyDescent="0.15">
      <c r="D18" s="5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4:17" x14ac:dyDescent="0.15">
      <c r="D19" s="5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4:17" x14ac:dyDescent="0.15">
      <c r="D20" s="5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7"/>
    </row>
    <row r="21" spans="4:17" x14ac:dyDescent="0.15">
      <c r="D21" s="5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4:17" x14ac:dyDescent="0.15">
      <c r="D22" s="5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4:17" x14ac:dyDescent="0.15">
      <c r="D23" s="5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4:17" x14ac:dyDescent="0.15">
      <c r="D24" s="5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7"/>
    </row>
    <row r="25" spans="4:17" x14ac:dyDescent="0.15">
      <c r="D25" s="5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4:17" x14ac:dyDescent="0.15">
      <c r="D26" s="5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4:17" x14ac:dyDescent="0.15">
      <c r="D27" s="5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4:17" x14ac:dyDescent="0.15">
      <c r="D28" s="5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4:17" x14ac:dyDescent="0.15">
      <c r="D29" s="5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4:17" x14ac:dyDescent="0.15">
      <c r="D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4:17" x14ac:dyDescent="0.15">
      <c r="D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4:17" x14ac:dyDescent="0.15">
      <c r="D32" s="5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7"/>
    </row>
    <row r="33" spans="4:17" x14ac:dyDescent="0.15">
      <c r="D33" s="5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7"/>
    </row>
    <row r="34" spans="4:17" x14ac:dyDescent="0.15">
      <c r="D34" s="5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7"/>
    </row>
    <row r="35" spans="4:17" x14ac:dyDescent="0.15">
      <c r="D35" s="5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7"/>
    </row>
    <row r="36" spans="4:17" x14ac:dyDescent="0.15">
      <c r="D36" s="5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7"/>
    </row>
    <row r="37" spans="4:17" x14ac:dyDescent="0.15">
      <c r="D37" s="5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7"/>
    </row>
    <row r="38" spans="4:17" x14ac:dyDescent="0.15">
      <c r="D38" s="5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7"/>
    </row>
    <row r="39" spans="4:17" x14ac:dyDescent="0.15">
      <c r="D39" s="5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7"/>
    </row>
    <row r="40" spans="4:17" x14ac:dyDescent="0.15">
      <c r="D40" s="5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7"/>
    </row>
    <row r="41" spans="4:17" x14ac:dyDescent="0.15">
      <c r="D41" s="5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7"/>
    </row>
    <row r="42" spans="4:17" x14ac:dyDescent="0.15">
      <c r="D42" s="5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7"/>
    </row>
    <row r="43" spans="4:17" ht="11.25" thickBot="1" x14ac:dyDescent="0.2">
      <c r="D43" s="8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10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60"/>
  <sheetViews>
    <sheetView zoomScaleNormal="100" workbookViewId="0">
      <selection activeCell="F35" sqref="F35"/>
    </sheetView>
  </sheetViews>
  <sheetFormatPr defaultRowHeight="15" x14ac:dyDescent="0.25"/>
  <cols>
    <col min="1" max="1" width="37.140625" style="56" customWidth="1"/>
    <col min="2" max="16384" width="9.140625" style="56"/>
  </cols>
  <sheetData>
    <row r="3" spans="1:9" x14ac:dyDescent="0.25">
      <c r="A3" s="141">
        <v>2007</v>
      </c>
    </row>
    <row r="5" spans="1:9" x14ac:dyDescent="0.25">
      <c r="H5" s="141"/>
      <c r="I5" s="141"/>
    </row>
    <row r="6" spans="1:9" x14ac:dyDescent="0.25">
      <c r="A6" s="56" t="s">
        <v>635</v>
      </c>
      <c r="B6" s="56">
        <v>2265</v>
      </c>
    </row>
    <row r="7" spans="1:9" x14ac:dyDescent="0.25">
      <c r="A7" s="56" t="s">
        <v>636</v>
      </c>
      <c r="B7" s="56">
        <v>14</v>
      </c>
    </row>
    <row r="8" spans="1:9" x14ac:dyDescent="0.25">
      <c r="A8" s="56" t="s">
        <v>637</v>
      </c>
      <c r="B8" s="56">
        <v>26</v>
      </c>
    </row>
    <row r="9" spans="1:9" x14ac:dyDescent="0.25">
      <c r="A9" s="56" t="s">
        <v>638</v>
      </c>
      <c r="B9" s="56">
        <v>351</v>
      </c>
    </row>
    <row r="10" spans="1:9" x14ac:dyDescent="0.25">
      <c r="A10" s="56" t="s">
        <v>639</v>
      </c>
      <c r="B10" s="56">
        <v>21</v>
      </c>
    </row>
    <row r="13" spans="1:9" x14ac:dyDescent="0.25">
      <c r="A13" s="56" t="s">
        <v>640</v>
      </c>
      <c r="B13" s="56">
        <v>17.26269315673289</v>
      </c>
    </row>
    <row r="14" spans="1:9" x14ac:dyDescent="0.25">
      <c r="A14" s="56" t="s">
        <v>641</v>
      </c>
      <c r="B14" s="56">
        <v>3.5805626598465472</v>
      </c>
    </row>
    <row r="15" spans="1:9" x14ac:dyDescent="0.25">
      <c r="A15" s="56" t="s">
        <v>642</v>
      </c>
      <c r="B15" s="56">
        <v>6.6496163682864449</v>
      </c>
    </row>
    <row r="16" spans="1:9" x14ac:dyDescent="0.25">
      <c r="A16" s="56" t="s">
        <v>643</v>
      </c>
      <c r="B16" s="56">
        <v>89.769820971867006</v>
      </c>
    </row>
    <row r="17" spans="1:2" x14ac:dyDescent="0.25">
      <c r="A17" s="56" t="s">
        <v>644</v>
      </c>
      <c r="B17" s="56">
        <v>0.92715231788079466</v>
      </c>
    </row>
    <row r="22" spans="1:2" x14ac:dyDescent="0.25">
      <c r="A22" s="141" t="s">
        <v>645</v>
      </c>
    </row>
    <row r="25" spans="1:2" x14ac:dyDescent="0.25">
      <c r="A25" s="56" t="s">
        <v>635</v>
      </c>
      <c r="B25" s="56">
        <v>2265</v>
      </c>
    </row>
    <row r="26" spans="1:2" x14ac:dyDescent="0.25">
      <c r="A26" s="56" t="s">
        <v>636</v>
      </c>
      <c r="B26" s="56">
        <v>100</v>
      </c>
    </row>
    <row r="27" spans="1:2" x14ac:dyDescent="0.25">
      <c r="A27" s="56" t="s">
        <v>637</v>
      </c>
      <c r="B27" s="56">
        <v>99</v>
      </c>
    </row>
    <row r="28" spans="1:2" x14ac:dyDescent="0.25">
      <c r="A28" s="56" t="s">
        <v>638</v>
      </c>
      <c r="B28" s="56">
        <v>240</v>
      </c>
    </row>
    <row r="29" spans="1:2" x14ac:dyDescent="0.25">
      <c r="A29" s="56" t="s">
        <v>639</v>
      </c>
      <c r="B29" s="56">
        <v>78</v>
      </c>
    </row>
    <row r="32" spans="1:2" x14ac:dyDescent="0.25">
      <c r="A32" s="56" t="s">
        <v>646</v>
      </c>
      <c r="B32" s="56">
        <v>19.381898454746135</v>
      </c>
    </row>
    <row r="33" spans="1:5" x14ac:dyDescent="0.25">
      <c r="A33" s="56" t="s">
        <v>647</v>
      </c>
      <c r="B33" s="56">
        <v>22.779043280182233</v>
      </c>
    </row>
    <row r="34" spans="1:5" x14ac:dyDescent="0.25">
      <c r="A34" s="56" t="s">
        <v>648</v>
      </c>
      <c r="B34" s="56">
        <v>22.551252847380411</v>
      </c>
    </row>
    <row r="35" spans="1:5" x14ac:dyDescent="0.25">
      <c r="A35" s="56" t="s">
        <v>649</v>
      </c>
      <c r="B35" s="56">
        <v>54.66970387243736</v>
      </c>
    </row>
    <row r="36" spans="1:5" x14ac:dyDescent="0.25">
      <c r="A36" s="56" t="s">
        <v>650</v>
      </c>
      <c r="B36" s="56">
        <v>3.443708609271523</v>
      </c>
    </row>
    <row r="40" spans="1:5" x14ac:dyDescent="0.25">
      <c r="A40" s="141"/>
    </row>
    <row r="47" spans="1:5" x14ac:dyDescent="0.25">
      <c r="B47" s="142"/>
      <c r="C47" s="142"/>
      <c r="D47" s="142"/>
      <c r="E47" s="142"/>
    </row>
    <row r="60" spans="1:1" x14ac:dyDescent="0.25">
      <c r="A60" s="141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4:S63"/>
  <sheetViews>
    <sheetView topLeftCell="A7" workbookViewId="0">
      <selection activeCell="F43" sqref="F43:S63"/>
    </sheetView>
  </sheetViews>
  <sheetFormatPr defaultRowHeight="10.5" x14ac:dyDescent="0.15"/>
  <cols>
    <col min="1" max="16384" width="9.140625" style="1"/>
  </cols>
  <sheetData>
    <row r="4" spans="2:10" x14ac:dyDescent="0.15">
      <c r="B4" s="1" t="s">
        <v>651</v>
      </c>
    </row>
    <row r="7" spans="2:10" ht="11.25" thickBot="1" x14ac:dyDescent="0.2"/>
    <row r="8" spans="2:10" x14ac:dyDescent="0.15">
      <c r="B8" s="2"/>
      <c r="C8" s="3"/>
      <c r="D8" s="3"/>
      <c r="E8" s="3"/>
      <c r="F8" s="3"/>
      <c r="G8" s="3"/>
      <c r="H8" s="3"/>
      <c r="I8" s="3"/>
      <c r="J8" s="4"/>
    </row>
    <row r="9" spans="2:10" x14ac:dyDescent="0.15">
      <c r="B9" s="5"/>
      <c r="C9" s="6"/>
      <c r="D9" s="6"/>
      <c r="E9" s="6"/>
      <c r="F9" s="6"/>
      <c r="G9" s="6"/>
      <c r="H9" s="6"/>
      <c r="I9" s="6"/>
      <c r="J9" s="7"/>
    </row>
    <row r="10" spans="2:10" x14ac:dyDescent="0.15">
      <c r="B10" s="5"/>
      <c r="C10" s="6"/>
      <c r="D10" s="6"/>
      <c r="E10" s="6"/>
      <c r="F10" s="6"/>
      <c r="G10" s="6"/>
      <c r="H10" s="6"/>
      <c r="I10" s="6"/>
      <c r="J10" s="7"/>
    </row>
    <row r="11" spans="2:10" x14ac:dyDescent="0.15">
      <c r="B11" s="5"/>
      <c r="C11" s="6"/>
      <c r="D11" s="6"/>
      <c r="E11" s="6"/>
      <c r="F11" s="6"/>
      <c r="G11" s="6"/>
      <c r="H11" s="6"/>
      <c r="I11" s="6"/>
      <c r="J11" s="7"/>
    </row>
    <row r="12" spans="2:10" x14ac:dyDescent="0.15">
      <c r="B12" s="5"/>
      <c r="C12" s="6"/>
      <c r="D12" s="6"/>
      <c r="E12" s="6"/>
      <c r="F12" s="6"/>
      <c r="G12" s="6"/>
      <c r="H12" s="6"/>
      <c r="I12" s="6"/>
      <c r="J12" s="7"/>
    </row>
    <row r="13" spans="2:10" x14ac:dyDescent="0.15">
      <c r="B13" s="5"/>
      <c r="C13" s="6"/>
      <c r="D13" s="6"/>
      <c r="E13" s="6"/>
      <c r="F13" s="6"/>
      <c r="G13" s="6"/>
      <c r="H13" s="6"/>
      <c r="I13" s="6"/>
      <c r="J13" s="7"/>
    </row>
    <row r="14" spans="2:10" x14ac:dyDescent="0.15">
      <c r="B14" s="5"/>
      <c r="C14" s="6"/>
      <c r="D14" s="6"/>
      <c r="E14" s="6"/>
      <c r="F14" s="6"/>
      <c r="G14" s="6"/>
      <c r="H14" s="6"/>
      <c r="I14" s="6"/>
      <c r="J14" s="7"/>
    </row>
    <row r="15" spans="2:10" x14ac:dyDescent="0.15">
      <c r="B15" s="5"/>
      <c r="C15" s="6"/>
      <c r="D15" s="6"/>
      <c r="E15" s="6"/>
      <c r="F15" s="6"/>
      <c r="G15" s="6"/>
      <c r="H15" s="6"/>
      <c r="I15" s="6"/>
      <c r="J15" s="7"/>
    </row>
    <row r="16" spans="2:10" x14ac:dyDescent="0.15">
      <c r="B16" s="5"/>
      <c r="C16" s="6"/>
      <c r="D16" s="6"/>
      <c r="E16" s="6"/>
      <c r="F16" s="6"/>
      <c r="G16" s="6"/>
      <c r="H16" s="6"/>
      <c r="I16" s="6"/>
      <c r="J16" s="7"/>
    </row>
    <row r="17" spans="2:10" x14ac:dyDescent="0.15">
      <c r="B17" s="5"/>
      <c r="C17" s="6"/>
      <c r="D17" s="6"/>
      <c r="E17" s="6"/>
      <c r="F17" s="6"/>
      <c r="G17" s="6"/>
      <c r="H17" s="6"/>
      <c r="I17" s="6"/>
      <c r="J17" s="7"/>
    </row>
    <row r="18" spans="2:10" x14ac:dyDescent="0.15">
      <c r="B18" s="5"/>
      <c r="C18" s="6"/>
      <c r="D18" s="6"/>
      <c r="E18" s="6"/>
      <c r="F18" s="6"/>
      <c r="G18" s="6"/>
      <c r="H18" s="6"/>
      <c r="I18" s="6"/>
      <c r="J18" s="7"/>
    </row>
    <row r="19" spans="2:10" x14ac:dyDescent="0.15">
      <c r="B19" s="5"/>
      <c r="C19" s="6"/>
      <c r="D19" s="6"/>
      <c r="E19" s="6"/>
      <c r="F19" s="6"/>
      <c r="G19" s="6"/>
      <c r="H19" s="6"/>
      <c r="I19" s="6"/>
      <c r="J19" s="7"/>
    </row>
    <row r="20" spans="2:10" x14ac:dyDescent="0.15">
      <c r="B20" s="5"/>
      <c r="C20" s="6"/>
      <c r="D20" s="6"/>
      <c r="E20" s="6"/>
      <c r="F20" s="6"/>
      <c r="G20" s="6"/>
      <c r="H20" s="6"/>
      <c r="I20" s="6"/>
      <c r="J20" s="7"/>
    </row>
    <row r="21" spans="2:10" x14ac:dyDescent="0.15">
      <c r="B21" s="5"/>
      <c r="C21" s="6"/>
      <c r="D21" s="6"/>
      <c r="E21" s="6"/>
      <c r="F21" s="6"/>
      <c r="G21" s="6"/>
      <c r="H21" s="6"/>
      <c r="I21" s="6"/>
      <c r="J21" s="7"/>
    </row>
    <row r="22" spans="2:10" x14ac:dyDescent="0.15">
      <c r="B22" s="5"/>
      <c r="C22" s="6"/>
      <c r="D22" s="6"/>
      <c r="E22" s="6"/>
      <c r="F22" s="6"/>
      <c r="G22" s="6"/>
      <c r="H22" s="6"/>
      <c r="I22" s="6"/>
      <c r="J22" s="7"/>
    </row>
    <row r="23" spans="2:10" x14ac:dyDescent="0.15">
      <c r="B23" s="5"/>
      <c r="C23" s="6"/>
      <c r="D23" s="6"/>
      <c r="E23" s="6"/>
      <c r="F23" s="6"/>
      <c r="G23" s="6"/>
      <c r="H23" s="6"/>
      <c r="I23" s="6"/>
      <c r="J23" s="7"/>
    </row>
    <row r="24" spans="2:10" x14ac:dyDescent="0.15">
      <c r="B24" s="5"/>
      <c r="C24" s="6"/>
      <c r="D24" s="6"/>
      <c r="E24" s="6"/>
      <c r="F24" s="6"/>
      <c r="G24" s="6"/>
      <c r="H24" s="6"/>
      <c r="I24" s="6"/>
      <c r="J24" s="7"/>
    </row>
    <row r="25" spans="2:10" x14ac:dyDescent="0.15">
      <c r="B25" s="5"/>
      <c r="C25" s="6"/>
      <c r="D25" s="6"/>
      <c r="E25" s="6"/>
      <c r="F25" s="6"/>
      <c r="G25" s="6"/>
      <c r="H25" s="6"/>
      <c r="I25" s="6"/>
      <c r="J25" s="7"/>
    </row>
    <row r="26" spans="2:10" x14ac:dyDescent="0.15">
      <c r="B26" s="5"/>
      <c r="C26" s="6"/>
      <c r="D26" s="6"/>
      <c r="E26" s="6"/>
      <c r="F26" s="6"/>
      <c r="G26" s="6"/>
      <c r="H26" s="6"/>
      <c r="I26" s="6"/>
      <c r="J26" s="7"/>
    </row>
    <row r="27" spans="2:10" x14ac:dyDescent="0.15">
      <c r="B27" s="5"/>
      <c r="C27" s="6"/>
      <c r="D27" s="6"/>
      <c r="E27" s="6"/>
      <c r="F27" s="6"/>
      <c r="G27" s="6"/>
      <c r="H27" s="6"/>
      <c r="I27" s="6"/>
      <c r="J27" s="7"/>
    </row>
    <row r="28" spans="2:10" x14ac:dyDescent="0.15">
      <c r="B28" s="5"/>
      <c r="C28" s="6"/>
      <c r="D28" s="6"/>
      <c r="E28" s="6"/>
      <c r="F28" s="6"/>
      <c r="G28" s="6"/>
      <c r="H28" s="6"/>
      <c r="I28" s="6"/>
      <c r="J28" s="7"/>
    </row>
    <row r="29" spans="2:10" x14ac:dyDescent="0.15">
      <c r="B29" s="5"/>
      <c r="C29" s="6"/>
      <c r="D29" s="6"/>
      <c r="E29" s="6"/>
      <c r="F29" s="6"/>
      <c r="G29" s="6"/>
      <c r="H29" s="6"/>
      <c r="I29" s="6"/>
      <c r="J29" s="7"/>
    </row>
    <row r="30" spans="2:10" x14ac:dyDescent="0.15">
      <c r="B30" s="5"/>
      <c r="C30" s="6"/>
      <c r="D30" s="6"/>
      <c r="E30" s="6"/>
      <c r="F30" s="6"/>
      <c r="G30" s="6"/>
      <c r="H30" s="6"/>
      <c r="I30" s="6"/>
      <c r="J30" s="7"/>
    </row>
    <row r="31" spans="2:10" x14ac:dyDescent="0.15">
      <c r="B31" s="5"/>
      <c r="C31" s="6"/>
      <c r="D31" s="6"/>
      <c r="E31" s="6"/>
      <c r="F31" s="6"/>
      <c r="G31" s="6"/>
      <c r="H31" s="6"/>
      <c r="I31" s="6"/>
      <c r="J31" s="7"/>
    </row>
    <row r="32" spans="2:10" x14ac:dyDescent="0.15">
      <c r="B32" s="5"/>
      <c r="C32" s="6"/>
      <c r="D32" s="6"/>
      <c r="E32" s="6"/>
      <c r="F32" s="6"/>
      <c r="G32" s="6"/>
      <c r="H32" s="6"/>
      <c r="I32" s="6"/>
      <c r="J32" s="7"/>
    </row>
    <row r="33" spans="2:19" x14ac:dyDescent="0.15">
      <c r="B33" s="5"/>
      <c r="C33" s="6"/>
      <c r="D33" s="6"/>
      <c r="E33" s="6"/>
      <c r="F33" s="6"/>
      <c r="G33" s="6"/>
      <c r="H33" s="6"/>
      <c r="I33" s="6"/>
      <c r="J33" s="7"/>
    </row>
    <row r="34" spans="2:19" ht="11.25" thickBot="1" x14ac:dyDescent="0.2">
      <c r="B34" s="8"/>
      <c r="C34" s="9"/>
      <c r="D34" s="9"/>
      <c r="E34" s="9"/>
      <c r="F34" s="9"/>
      <c r="G34" s="9"/>
      <c r="H34" s="9"/>
      <c r="I34" s="9"/>
      <c r="J34" s="10"/>
    </row>
    <row r="43" spans="2:19" ht="12.75" x14ac:dyDescent="0.2"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</row>
    <row r="44" spans="2:19" ht="12.75" x14ac:dyDescent="0.2"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</row>
    <row r="45" spans="2:19" ht="12.75" x14ac:dyDescent="0.2"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</row>
    <row r="46" spans="2:19" ht="12.75" x14ac:dyDescent="0.2"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</row>
    <row r="47" spans="2:19" ht="12.75" x14ac:dyDescent="0.2"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</row>
    <row r="48" spans="2:19" ht="12.75" x14ac:dyDescent="0.2"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</row>
    <row r="49" spans="6:19" ht="12.75" x14ac:dyDescent="0.2"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</row>
    <row r="50" spans="6:19" ht="12.75" x14ac:dyDescent="0.2"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</row>
    <row r="51" spans="6:19" ht="12.75" x14ac:dyDescent="0.2"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</row>
    <row r="52" spans="6:19" ht="12.75" x14ac:dyDescent="0.2"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</row>
    <row r="53" spans="6:19" ht="12.75" x14ac:dyDescent="0.2"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</row>
    <row r="54" spans="6:19" ht="12.75" x14ac:dyDescent="0.2"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</row>
    <row r="55" spans="6:19" ht="12.75" x14ac:dyDescent="0.2"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</row>
    <row r="56" spans="6:19" ht="12.75" x14ac:dyDescent="0.2"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</row>
    <row r="57" spans="6:19" ht="12.75" x14ac:dyDescent="0.2"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</row>
    <row r="58" spans="6:19" ht="12.75" x14ac:dyDescent="0.2"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</row>
    <row r="59" spans="6:19" ht="12.75" x14ac:dyDescent="0.2"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</row>
    <row r="60" spans="6:19" ht="12.75" x14ac:dyDescent="0.2"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</row>
    <row r="61" spans="6:19" ht="12.75" x14ac:dyDescent="0.2"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</row>
    <row r="62" spans="6:19" ht="12.75" x14ac:dyDescent="0.2"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</row>
    <row r="63" spans="6:19" ht="12.75" x14ac:dyDescent="0.2"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L6:U36"/>
  <sheetViews>
    <sheetView topLeftCell="D1" workbookViewId="0">
      <selection activeCell="J26" sqref="J26"/>
    </sheetView>
  </sheetViews>
  <sheetFormatPr defaultRowHeight="10.5" x14ac:dyDescent="0.15"/>
  <cols>
    <col min="1" max="16384" width="9.140625" style="1"/>
  </cols>
  <sheetData>
    <row r="6" spans="12:21" ht="11.25" thickBot="1" x14ac:dyDescent="0.2"/>
    <row r="7" spans="12:21" x14ac:dyDescent="0.15">
      <c r="L7" s="2"/>
      <c r="M7" s="3"/>
      <c r="N7" s="3"/>
      <c r="O7" s="3"/>
      <c r="P7" s="3"/>
      <c r="Q7" s="3"/>
      <c r="R7" s="3"/>
      <c r="S7" s="3"/>
      <c r="T7" s="3"/>
      <c r="U7" s="4"/>
    </row>
    <row r="8" spans="12:21" x14ac:dyDescent="0.15">
      <c r="L8" s="5"/>
      <c r="M8" s="6"/>
      <c r="N8" s="6"/>
      <c r="O8" s="6"/>
      <c r="P8" s="6"/>
      <c r="Q8" s="6"/>
      <c r="R8" s="6"/>
      <c r="S8" s="6"/>
      <c r="T8" s="6"/>
      <c r="U8" s="7"/>
    </row>
    <row r="9" spans="12:21" x14ac:dyDescent="0.15">
      <c r="L9" s="5"/>
      <c r="M9" s="6"/>
      <c r="N9" s="6"/>
      <c r="O9" s="6"/>
      <c r="P9" s="6"/>
      <c r="Q9" s="6"/>
      <c r="R9" s="6"/>
      <c r="S9" s="6"/>
      <c r="T9" s="6"/>
      <c r="U9" s="7"/>
    </row>
    <row r="10" spans="12:21" x14ac:dyDescent="0.15">
      <c r="L10" s="5"/>
      <c r="M10" s="6"/>
      <c r="N10" s="6"/>
      <c r="O10" s="6"/>
      <c r="P10" s="6"/>
      <c r="Q10" s="6"/>
      <c r="R10" s="6"/>
      <c r="S10" s="6"/>
      <c r="T10" s="6"/>
      <c r="U10" s="7"/>
    </row>
    <row r="11" spans="12:21" x14ac:dyDescent="0.15">
      <c r="L11" s="5"/>
      <c r="M11" s="6"/>
      <c r="N11" s="6"/>
      <c r="O11" s="6"/>
      <c r="P11" s="6"/>
      <c r="Q11" s="6"/>
      <c r="R11" s="6"/>
      <c r="S11" s="6"/>
      <c r="T11" s="6"/>
      <c r="U11" s="7"/>
    </row>
    <row r="12" spans="12:21" x14ac:dyDescent="0.15">
      <c r="L12" s="5"/>
      <c r="M12" s="6"/>
      <c r="N12" s="6"/>
      <c r="O12" s="6"/>
      <c r="P12" s="6"/>
      <c r="Q12" s="6"/>
      <c r="R12" s="6"/>
      <c r="S12" s="6"/>
      <c r="T12" s="6"/>
      <c r="U12" s="7"/>
    </row>
    <row r="13" spans="12:21" x14ac:dyDescent="0.15">
      <c r="L13" s="5"/>
      <c r="M13" s="6"/>
      <c r="N13" s="6"/>
      <c r="O13" s="6"/>
      <c r="P13" s="6"/>
      <c r="Q13" s="6"/>
      <c r="R13" s="6"/>
      <c r="S13" s="6"/>
      <c r="T13" s="6"/>
      <c r="U13" s="7"/>
    </row>
    <row r="14" spans="12:21" x14ac:dyDescent="0.15">
      <c r="L14" s="5"/>
      <c r="M14" s="6"/>
      <c r="N14" s="6"/>
      <c r="O14" s="6"/>
      <c r="P14" s="6"/>
      <c r="Q14" s="6"/>
      <c r="R14" s="6"/>
      <c r="S14" s="6"/>
      <c r="T14" s="6"/>
      <c r="U14" s="7"/>
    </row>
    <row r="15" spans="12:21" x14ac:dyDescent="0.15">
      <c r="L15" s="5"/>
      <c r="M15" s="6"/>
      <c r="N15" s="6"/>
      <c r="O15" s="6"/>
      <c r="P15" s="6"/>
      <c r="Q15" s="6"/>
      <c r="R15" s="6"/>
      <c r="S15" s="6"/>
      <c r="T15" s="6"/>
      <c r="U15" s="7"/>
    </row>
    <row r="16" spans="12:21" x14ac:dyDescent="0.15">
      <c r="L16" s="5"/>
      <c r="M16" s="6"/>
      <c r="N16" s="6"/>
      <c r="O16" s="6"/>
      <c r="P16" s="6"/>
      <c r="Q16" s="6"/>
      <c r="R16" s="6"/>
      <c r="S16" s="6"/>
      <c r="T16" s="6"/>
      <c r="U16" s="7"/>
    </row>
    <row r="17" spans="12:21" x14ac:dyDescent="0.15">
      <c r="L17" s="5"/>
      <c r="M17" s="6"/>
      <c r="N17" s="6"/>
      <c r="O17" s="6"/>
      <c r="P17" s="6"/>
      <c r="Q17" s="6"/>
      <c r="R17" s="6"/>
      <c r="S17" s="6"/>
      <c r="T17" s="6"/>
      <c r="U17" s="7"/>
    </row>
    <row r="18" spans="12:21" x14ac:dyDescent="0.15">
      <c r="L18" s="5"/>
      <c r="M18" s="6"/>
      <c r="N18" s="6"/>
      <c r="O18" s="6"/>
      <c r="P18" s="6"/>
      <c r="Q18" s="6"/>
      <c r="R18" s="6"/>
      <c r="S18" s="6"/>
      <c r="T18" s="6"/>
      <c r="U18" s="7"/>
    </row>
    <row r="19" spans="12:21" x14ac:dyDescent="0.15">
      <c r="L19" s="5"/>
      <c r="M19" s="6"/>
      <c r="N19" s="6"/>
      <c r="O19" s="6"/>
      <c r="P19" s="6"/>
      <c r="Q19" s="6"/>
      <c r="R19" s="6"/>
      <c r="S19" s="6"/>
      <c r="T19" s="6"/>
      <c r="U19" s="7"/>
    </row>
    <row r="20" spans="12:21" x14ac:dyDescent="0.15">
      <c r="L20" s="5"/>
      <c r="M20" s="6"/>
      <c r="N20" s="6"/>
      <c r="O20" s="6"/>
      <c r="P20" s="6"/>
      <c r="Q20" s="6"/>
      <c r="R20" s="6"/>
      <c r="S20" s="6"/>
      <c r="T20" s="6"/>
      <c r="U20" s="7"/>
    </row>
    <row r="21" spans="12:21" x14ac:dyDescent="0.15">
      <c r="L21" s="5"/>
      <c r="M21" s="6"/>
      <c r="N21" s="6"/>
      <c r="O21" s="6"/>
      <c r="P21" s="6"/>
      <c r="Q21" s="6"/>
      <c r="R21" s="6"/>
      <c r="S21" s="6"/>
      <c r="T21" s="6"/>
      <c r="U21" s="7"/>
    </row>
    <row r="22" spans="12:21" x14ac:dyDescent="0.15">
      <c r="L22" s="5"/>
      <c r="M22" s="6"/>
      <c r="N22" s="6"/>
      <c r="O22" s="6"/>
      <c r="P22" s="6"/>
      <c r="Q22" s="6"/>
      <c r="R22" s="6"/>
      <c r="S22" s="6"/>
      <c r="T22" s="6"/>
      <c r="U22" s="7"/>
    </row>
    <row r="23" spans="12:21" x14ac:dyDescent="0.15">
      <c r="L23" s="5"/>
      <c r="M23" s="6"/>
      <c r="N23" s="6"/>
      <c r="O23" s="6"/>
      <c r="P23" s="6"/>
      <c r="Q23" s="6"/>
      <c r="R23" s="6"/>
      <c r="S23" s="6"/>
      <c r="T23" s="6"/>
      <c r="U23" s="7"/>
    </row>
    <row r="24" spans="12:21" x14ac:dyDescent="0.15">
      <c r="L24" s="5"/>
      <c r="M24" s="6"/>
      <c r="N24" s="6"/>
      <c r="O24" s="6"/>
      <c r="P24" s="6"/>
      <c r="Q24" s="6"/>
      <c r="R24" s="6"/>
      <c r="S24" s="6"/>
      <c r="T24" s="6"/>
      <c r="U24" s="7"/>
    </row>
    <row r="25" spans="12:21" x14ac:dyDescent="0.15">
      <c r="L25" s="5"/>
      <c r="M25" s="6"/>
      <c r="N25" s="6"/>
      <c r="O25" s="6"/>
      <c r="P25" s="6"/>
      <c r="Q25" s="6"/>
      <c r="R25" s="6"/>
      <c r="S25" s="6"/>
      <c r="T25" s="6"/>
      <c r="U25" s="7"/>
    </row>
    <row r="26" spans="12:21" x14ac:dyDescent="0.15">
      <c r="L26" s="5"/>
      <c r="M26" s="6"/>
      <c r="N26" s="6"/>
      <c r="O26" s="6"/>
      <c r="P26" s="6"/>
      <c r="Q26" s="6"/>
      <c r="R26" s="6"/>
      <c r="S26" s="6"/>
      <c r="T26" s="6"/>
      <c r="U26" s="7"/>
    </row>
    <row r="27" spans="12:21" x14ac:dyDescent="0.15">
      <c r="L27" s="5"/>
      <c r="M27" s="6"/>
      <c r="N27" s="6"/>
      <c r="O27" s="6"/>
      <c r="P27" s="6"/>
      <c r="Q27" s="6"/>
      <c r="R27" s="6"/>
      <c r="S27" s="6"/>
      <c r="T27" s="6"/>
      <c r="U27" s="7"/>
    </row>
    <row r="28" spans="12:21" x14ac:dyDescent="0.15">
      <c r="L28" s="5"/>
      <c r="M28" s="6"/>
      <c r="N28" s="6"/>
      <c r="O28" s="6"/>
      <c r="P28" s="6"/>
      <c r="Q28" s="6"/>
      <c r="R28" s="6"/>
      <c r="S28" s="6"/>
      <c r="T28" s="6"/>
      <c r="U28" s="7"/>
    </row>
    <row r="29" spans="12:21" x14ac:dyDescent="0.15">
      <c r="L29" s="5"/>
      <c r="M29" s="6"/>
      <c r="N29" s="6"/>
      <c r="O29" s="6"/>
      <c r="P29" s="6"/>
      <c r="Q29" s="6"/>
      <c r="R29" s="6"/>
      <c r="S29" s="6"/>
      <c r="T29" s="6"/>
      <c r="U29" s="7"/>
    </row>
    <row r="30" spans="12:21" x14ac:dyDescent="0.15">
      <c r="L30" s="5"/>
      <c r="M30" s="6"/>
      <c r="N30" s="6"/>
      <c r="O30" s="6"/>
      <c r="P30" s="6"/>
      <c r="Q30" s="6"/>
      <c r="R30" s="6"/>
      <c r="S30" s="6"/>
      <c r="T30" s="6"/>
      <c r="U30" s="7"/>
    </row>
    <row r="31" spans="12:21" x14ac:dyDescent="0.15">
      <c r="L31" s="5"/>
      <c r="M31" s="6"/>
      <c r="N31" s="6"/>
      <c r="O31" s="6"/>
      <c r="P31" s="6"/>
      <c r="Q31" s="6"/>
      <c r="R31" s="6"/>
      <c r="S31" s="6"/>
      <c r="T31" s="6"/>
      <c r="U31" s="7"/>
    </row>
    <row r="32" spans="12:21" x14ac:dyDescent="0.15">
      <c r="L32" s="5"/>
      <c r="M32" s="6"/>
      <c r="N32" s="6"/>
      <c r="O32" s="6"/>
      <c r="P32" s="6"/>
      <c r="Q32" s="6"/>
      <c r="R32" s="6"/>
      <c r="S32" s="6"/>
      <c r="T32" s="6"/>
      <c r="U32" s="7"/>
    </row>
    <row r="33" spans="12:21" x14ac:dyDescent="0.15">
      <c r="L33" s="5"/>
      <c r="M33" s="6"/>
      <c r="N33" s="6"/>
      <c r="O33" s="6"/>
      <c r="P33" s="6"/>
      <c r="Q33" s="6"/>
      <c r="R33" s="6"/>
      <c r="S33" s="6"/>
      <c r="T33" s="6"/>
      <c r="U33" s="7"/>
    </row>
    <row r="34" spans="12:21" x14ac:dyDescent="0.15">
      <c r="L34" s="5"/>
      <c r="M34" s="6"/>
      <c r="N34" s="6"/>
      <c r="O34" s="6"/>
      <c r="P34" s="6"/>
      <c r="Q34" s="6"/>
      <c r="R34" s="6"/>
      <c r="S34" s="6"/>
      <c r="T34" s="6"/>
      <c r="U34" s="7"/>
    </row>
    <row r="35" spans="12:21" x14ac:dyDescent="0.15">
      <c r="L35" s="5"/>
      <c r="M35" s="6"/>
      <c r="N35" s="6"/>
      <c r="O35" s="6"/>
      <c r="P35" s="6"/>
      <c r="Q35" s="6"/>
      <c r="R35" s="6"/>
      <c r="S35" s="6"/>
      <c r="T35" s="6"/>
      <c r="U35" s="7"/>
    </row>
    <row r="36" spans="12:21" ht="11.25" thickBot="1" x14ac:dyDescent="0.2">
      <c r="L36" s="8"/>
      <c r="M36" s="9"/>
      <c r="N36" s="9"/>
      <c r="O36" s="9"/>
      <c r="P36" s="9"/>
      <c r="Q36" s="9"/>
      <c r="R36" s="9"/>
      <c r="S36" s="9"/>
      <c r="T36" s="9"/>
      <c r="U36" s="10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Q65"/>
  <sheetViews>
    <sheetView topLeftCell="D5" workbookViewId="0">
      <selection activeCell="O58" sqref="O58"/>
    </sheetView>
  </sheetViews>
  <sheetFormatPr defaultRowHeight="10.5" x14ac:dyDescent="0.15"/>
  <cols>
    <col min="1" max="16384" width="9.140625" style="1"/>
  </cols>
  <sheetData>
    <row r="3" spans="2:13" x14ac:dyDescent="0.15">
      <c r="B3" s="1" t="s">
        <v>652</v>
      </c>
    </row>
    <row r="13" spans="2:13" ht="11.25" thickBot="1" x14ac:dyDescent="0.2"/>
    <row r="14" spans="2:13" x14ac:dyDescent="0.15">
      <c r="E14" s="2"/>
      <c r="F14" s="3"/>
      <c r="G14" s="3"/>
      <c r="H14" s="3"/>
      <c r="I14" s="3"/>
      <c r="J14" s="3"/>
      <c r="K14" s="3"/>
      <c r="L14" s="3"/>
      <c r="M14" s="4"/>
    </row>
    <row r="15" spans="2:13" x14ac:dyDescent="0.15">
      <c r="E15" s="5"/>
      <c r="F15" s="6"/>
      <c r="G15" s="6"/>
      <c r="H15" s="6"/>
      <c r="I15" s="6"/>
      <c r="J15" s="6"/>
      <c r="K15" s="6"/>
      <c r="L15" s="6"/>
      <c r="M15" s="7"/>
    </row>
    <row r="16" spans="2:13" x14ac:dyDescent="0.15">
      <c r="E16" s="5"/>
      <c r="F16" s="6"/>
      <c r="G16" s="6"/>
      <c r="H16" s="6"/>
      <c r="I16" s="6"/>
      <c r="J16" s="6"/>
      <c r="K16" s="6"/>
      <c r="L16" s="6"/>
      <c r="M16" s="7"/>
    </row>
    <row r="17" spans="5:13" x14ac:dyDescent="0.15">
      <c r="E17" s="5"/>
      <c r="F17" s="6"/>
      <c r="G17" s="6"/>
      <c r="H17" s="6"/>
      <c r="I17" s="6"/>
      <c r="J17" s="6"/>
      <c r="K17" s="6"/>
      <c r="L17" s="6"/>
      <c r="M17" s="7"/>
    </row>
    <row r="18" spans="5:13" x14ac:dyDescent="0.15">
      <c r="E18" s="5"/>
      <c r="F18" s="6"/>
      <c r="G18" s="6"/>
      <c r="H18" s="6"/>
      <c r="I18" s="6"/>
      <c r="J18" s="6"/>
      <c r="K18" s="6"/>
      <c r="L18" s="6"/>
      <c r="M18" s="7"/>
    </row>
    <row r="19" spans="5:13" x14ac:dyDescent="0.15">
      <c r="E19" s="5"/>
      <c r="F19" s="6"/>
      <c r="G19" s="6"/>
      <c r="H19" s="6"/>
      <c r="I19" s="6"/>
      <c r="J19" s="6"/>
      <c r="K19" s="6"/>
      <c r="L19" s="6"/>
      <c r="M19" s="7"/>
    </row>
    <row r="20" spans="5:13" x14ac:dyDescent="0.15">
      <c r="E20" s="5"/>
      <c r="F20" s="6"/>
      <c r="G20" s="6"/>
      <c r="H20" s="6"/>
      <c r="I20" s="6"/>
      <c r="J20" s="6"/>
      <c r="K20" s="6"/>
      <c r="L20" s="6"/>
      <c r="M20" s="7"/>
    </row>
    <row r="21" spans="5:13" x14ac:dyDescent="0.15">
      <c r="E21" s="5"/>
      <c r="F21" s="6"/>
      <c r="G21" s="6"/>
      <c r="H21" s="6"/>
      <c r="I21" s="6"/>
      <c r="J21" s="6"/>
      <c r="K21" s="6"/>
      <c r="L21" s="6"/>
      <c r="M21" s="7"/>
    </row>
    <row r="22" spans="5:13" x14ac:dyDescent="0.15">
      <c r="E22" s="5"/>
      <c r="F22" s="6"/>
      <c r="G22" s="6"/>
      <c r="H22" s="6"/>
      <c r="I22" s="6"/>
      <c r="J22" s="6"/>
      <c r="K22" s="6"/>
      <c r="L22" s="6"/>
      <c r="M22" s="7"/>
    </row>
    <row r="23" spans="5:13" x14ac:dyDescent="0.15">
      <c r="E23" s="5"/>
      <c r="F23" s="6"/>
      <c r="G23" s="6"/>
      <c r="H23" s="6"/>
      <c r="I23" s="6"/>
      <c r="J23" s="6"/>
      <c r="K23" s="6"/>
      <c r="L23" s="6"/>
      <c r="M23" s="7"/>
    </row>
    <row r="24" spans="5:13" x14ac:dyDescent="0.15">
      <c r="E24" s="5"/>
      <c r="F24" s="6"/>
      <c r="G24" s="6"/>
      <c r="H24" s="6"/>
      <c r="I24" s="6"/>
      <c r="J24" s="6"/>
      <c r="K24" s="6"/>
      <c r="L24" s="6"/>
      <c r="M24" s="7"/>
    </row>
    <row r="25" spans="5:13" x14ac:dyDescent="0.15">
      <c r="E25" s="5"/>
      <c r="F25" s="6"/>
      <c r="G25" s="6"/>
      <c r="H25" s="6"/>
      <c r="I25" s="6"/>
      <c r="J25" s="6"/>
      <c r="K25" s="6"/>
      <c r="L25" s="6"/>
      <c r="M25" s="7"/>
    </row>
    <row r="26" spans="5:13" x14ac:dyDescent="0.15">
      <c r="E26" s="5"/>
      <c r="F26" s="6"/>
      <c r="G26" s="6"/>
      <c r="H26" s="6"/>
      <c r="I26" s="6"/>
      <c r="J26" s="6"/>
      <c r="K26" s="6"/>
      <c r="L26" s="6"/>
      <c r="M26" s="7"/>
    </row>
    <row r="27" spans="5:13" x14ac:dyDescent="0.15">
      <c r="E27" s="5"/>
      <c r="F27" s="6"/>
      <c r="G27" s="6"/>
      <c r="H27" s="6"/>
      <c r="I27" s="6"/>
      <c r="J27" s="6"/>
      <c r="K27" s="6"/>
      <c r="L27" s="6"/>
      <c r="M27" s="7"/>
    </row>
    <row r="28" spans="5:13" x14ac:dyDescent="0.15">
      <c r="E28" s="5"/>
      <c r="F28" s="6"/>
      <c r="G28" s="6"/>
      <c r="H28" s="6"/>
      <c r="I28" s="6"/>
      <c r="J28" s="6"/>
      <c r="K28" s="6"/>
      <c r="L28" s="6"/>
      <c r="M28" s="7"/>
    </row>
    <row r="29" spans="5:13" x14ac:dyDescent="0.15">
      <c r="E29" s="5"/>
      <c r="F29" s="6"/>
      <c r="G29" s="6"/>
      <c r="H29" s="6"/>
      <c r="I29" s="6"/>
      <c r="J29" s="6"/>
      <c r="K29" s="6"/>
      <c r="L29" s="6"/>
      <c r="M29" s="7"/>
    </row>
    <row r="30" spans="5:13" x14ac:dyDescent="0.15">
      <c r="E30" s="5"/>
      <c r="F30" s="6"/>
      <c r="G30" s="6"/>
      <c r="H30" s="6"/>
      <c r="I30" s="6"/>
      <c r="J30" s="6"/>
      <c r="K30" s="6"/>
      <c r="L30" s="6"/>
      <c r="M30" s="7"/>
    </row>
    <row r="31" spans="5:13" x14ac:dyDescent="0.15">
      <c r="E31" s="5"/>
      <c r="F31" s="6"/>
      <c r="G31" s="6"/>
      <c r="H31" s="6"/>
      <c r="I31" s="6"/>
      <c r="J31" s="6"/>
      <c r="K31" s="6"/>
      <c r="L31" s="6"/>
      <c r="M31" s="7"/>
    </row>
    <row r="32" spans="5:13" x14ac:dyDescent="0.15">
      <c r="E32" s="5"/>
      <c r="F32" s="6"/>
      <c r="G32" s="6"/>
      <c r="H32" s="6"/>
      <c r="I32" s="6"/>
      <c r="J32" s="6"/>
      <c r="K32" s="6"/>
      <c r="L32" s="6"/>
      <c r="M32" s="7"/>
    </row>
    <row r="33" spans="5:17" x14ac:dyDescent="0.15">
      <c r="E33" s="5"/>
      <c r="F33" s="6"/>
      <c r="G33" s="6"/>
      <c r="H33" s="6"/>
      <c r="I33" s="6"/>
      <c r="J33" s="6"/>
      <c r="K33" s="6"/>
      <c r="L33" s="6"/>
      <c r="M33" s="7"/>
    </row>
    <row r="34" spans="5:17" x14ac:dyDescent="0.15">
      <c r="E34" s="5"/>
      <c r="F34" s="6"/>
      <c r="G34" s="6"/>
      <c r="H34" s="6"/>
      <c r="I34" s="6"/>
      <c r="J34" s="6"/>
      <c r="K34" s="6"/>
      <c r="L34" s="6"/>
      <c r="M34" s="7"/>
    </row>
    <row r="35" spans="5:17" x14ac:dyDescent="0.15">
      <c r="E35" s="5"/>
      <c r="F35" s="6"/>
      <c r="G35" s="6"/>
      <c r="H35" s="6"/>
      <c r="I35" s="6"/>
      <c r="J35" s="6"/>
      <c r="K35" s="6"/>
      <c r="L35" s="6"/>
      <c r="M35" s="7"/>
    </row>
    <row r="36" spans="5:17" x14ac:dyDescent="0.15">
      <c r="E36" s="5"/>
      <c r="F36" s="6"/>
      <c r="G36" s="6"/>
      <c r="H36" s="6"/>
      <c r="I36" s="6"/>
      <c r="J36" s="6"/>
      <c r="K36" s="6"/>
      <c r="L36" s="6"/>
      <c r="M36" s="7"/>
    </row>
    <row r="37" spans="5:17" x14ac:dyDescent="0.15">
      <c r="E37" s="5"/>
      <c r="F37" s="6"/>
      <c r="G37" s="6"/>
      <c r="H37" s="6"/>
      <c r="I37" s="6"/>
      <c r="J37" s="6"/>
      <c r="K37" s="6"/>
      <c r="L37" s="6"/>
      <c r="M37" s="7"/>
    </row>
    <row r="38" spans="5:17" x14ac:dyDescent="0.15">
      <c r="E38" s="5"/>
      <c r="F38" s="6"/>
      <c r="G38" s="6"/>
      <c r="H38" s="6"/>
      <c r="I38" s="6"/>
      <c r="J38" s="6"/>
      <c r="K38" s="6"/>
      <c r="L38" s="6"/>
      <c r="M38" s="7"/>
    </row>
    <row r="39" spans="5:17" x14ac:dyDescent="0.15">
      <c r="E39" s="5"/>
      <c r="F39" s="6"/>
      <c r="G39" s="6"/>
      <c r="H39" s="6"/>
      <c r="I39" s="6"/>
      <c r="J39" s="6"/>
      <c r="K39" s="6"/>
      <c r="L39" s="6"/>
      <c r="M39" s="7"/>
    </row>
    <row r="40" spans="5:17" ht="11.25" thickBot="1" x14ac:dyDescent="0.2">
      <c r="E40" s="8"/>
      <c r="F40" s="9"/>
      <c r="G40" s="9"/>
      <c r="H40" s="9"/>
      <c r="I40" s="9"/>
      <c r="J40" s="9"/>
      <c r="K40" s="9"/>
      <c r="L40" s="9"/>
      <c r="M40" s="10"/>
    </row>
    <row r="47" spans="5:17" x14ac:dyDescent="0.15">
      <c r="I47" s="32"/>
      <c r="J47" s="32"/>
      <c r="K47" s="32"/>
      <c r="L47" s="32"/>
      <c r="M47" s="32"/>
      <c r="N47" s="32"/>
      <c r="O47" s="32"/>
      <c r="P47" s="32"/>
      <c r="Q47" s="32"/>
    </row>
    <row r="48" spans="5:17" x14ac:dyDescent="0.15">
      <c r="I48" s="32"/>
      <c r="J48" s="32"/>
      <c r="K48" s="32"/>
      <c r="L48" s="32"/>
      <c r="M48" s="32"/>
      <c r="N48" s="32"/>
      <c r="O48" s="32"/>
      <c r="P48" s="32"/>
      <c r="Q48" s="32"/>
    </row>
    <row r="49" spans="9:17" x14ac:dyDescent="0.15">
      <c r="I49" s="32"/>
      <c r="J49" s="32"/>
      <c r="K49" s="32"/>
      <c r="L49" s="32"/>
      <c r="M49" s="32"/>
      <c r="N49" s="32"/>
      <c r="O49" s="32"/>
      <c r="P49" s="32"/>
      <c r="Q49" s="32"/>
    </row>
    <row r="50" spans="9:17" x14ac:dyDescent="0.15">
      <c r="I50" s="32"/>
      <c r="J50" s="32"/>
      <c r="K50" s="32"/>
      <c r="L50" s="32"/>
      <c r="M50" s="32"/>
      <c r="N50" s="32"/>
      <c r="O50" s="32"/>
      <c r="P50" s="32"/>
      <c r="Q50" s="32"/>
    </row>
    <row r="51" spans="9:17" x14ac:dyDescent="0.15">
      <c r="I51" s="32"/>
      <c r="J51" s="32"/>
      <c r="K51" s="32"/>
      <c r="L51" s="32"/>
      <c r="M51" s="32"/>
      <c r="N51" s="32"/>
      <c r="O51" s="32"/>
      <c r="P51" s="32"/>
      <c r="Q51" s="32"/>
    </row>
    <row r="52" spans="9:17" x14ac:dyDescent="0.15">
      <c r="I52" s="32"/>
      <c r="J52" s="32"/>
      <c r="K52" s="32"/>
      <c r="L52" s="32"/>
      <c r="M52" s="32"/>
      <c r="N52" s="32"/>
      <c r="O52" s="32"/>
      <c r="P52" s="32"/>
      <c r="Q52" s="32"/>
    </row>
    <row r="53" spans="9:17" x14ac:dyDescent="0.15">
      <c r="I53" s="32"/>
      <c r="J53" s="32"/>
      <c r="K53" s="32"/>
      <c r="L53" s="32"/>
      <c r="M53" s="32"/>
      <c r="N53" s="32"/>
      <c r="O53" s="32"/>
      <c r="P53" s="32"/>
      <c r="Q53" s="32"/>
    </row>
    <row r="54" spans="9:17" x14ac:dyDescent="0.15">
      <c r="I54" s="32"/>
      <c r="J54" s="32"/>
      <c r="K54" s="32"/>
      <c r="L54" s="32"/>
      <c r="M54" s="32"/>
      <c r="N54" s="32"/>
      <c r="O54" s="32"/>
      <c r="P54" s="32"/>
      <c r="Q54" s="32"/>
    </row>
    <row r="55" spans="9:17" x14ac:dyDescent="0.15">
      <c r="I55" s="32"/>
      <c r="J55" s="32"/>
      <c r="K55" s="32"/>
      <c r="L55" s="32"/>
      <c r="M55" s="32"/>
      <c r="N55" s="32"/>
      <c r="O55" s="32"/>
      <c r="P55" s="32"/>
      <c r="Q55" s="32"/>
    </row>
    <row r="56" spans="9:17" x14ac:dyDescent="0.15">
      <c r="I56" s="32"/>
      <c r="J56" s="32"/>
      <c r="K56" s="32"/>
      <c r="L56" s="32"/>
      <c r="M56" s="32"/>
      <c r="N56" s="32"/>
      <c r="O56" s="32"/>
      <c r="P56" s="32"/>
      <c r="Q56" s="32"/>
    </row>
    <row r="57" spans="9:17" x14ac:dyDescent="0.15">
      <c r="I57" s="32"/>
      <c r="J57" s="32"/>
      <c r="K57" s="32"/>
      <c r="L57" s="32"/>
      <c r="M57" s="32"/>
      <c r="N57" s="32"/>
      <c r="O57" s="32"/>
      <c r="P57" s="32"/>
      <c r="Q57" s="32"/>
    </row>
    <row r="58" spans="9:17" x14ac:dyDescent="0.15">
      <c r="I58" s="32"/>
      <c r="J58" s="32"/>
      <c r="K58" s="32"/>
      <c r="L58" s="32"/>
      <c r="M58" s="32"/>
      <c r="N58" s="32"/>
      <c r="O58" s="32"/>
      <c r="P58" s="32"/>
      <c r="Q58" s="32"/>
    </row>
    <row r="59" spans="9:17" x14ac:dyDescent="0.15">
      <c r="I59" s="32"/>
      <c r="J59" s="32"/>
      <c r="K59" s="32"/>
      <c r="L59" s="32"/>
      <c r="M59" s="32"/>
      <c r="N59" s="32"/>
      <c r="O59" s="32"/>
      <c r="P59" s="32"/>
      <c r="Q59" s="32"/>
    </row>
    <row r="60" spans="9:17" x14ac:dyDescent="0.15">
      <c r="I60" s="32"/>
      <c r="J60" s="32"/>
      <c r="K60" s="32"/>
      <c r="L60" s="32"/>
      <c r="M60" s="32"/>
      <c r="N60" s="32"/>
      <c r="O60" s="32"/>
      <c r="P60" s="32"/>
      <c r="Q60" s="32"/>
    </row>
    <row r="61" spans="9:17" x14ac:dyDescent="0.15">
      <c r="I61" s="32"/>
      <c r="J61" s="32"/>
      <c r="K61" s="32"/>
      <c r="L61" s="32"/>
      <c r="M61" s="32"/>
      <c r="N61" s="32"/>
      <c r="O61" s="32"/>
      <c r="P61" s="32"/>
      <c r="Q61" s="32"/>
    </row>
    <row r="62" spans="9:17" x14ac:dyDescent="0.15">
      <c r="I62" s="32"/>
      <c r="J62" s="32"/>
      <c r="K62" s="32"/>
      <c r="L62" s="32"/>
      <c r="M62" s="32"/>
      <c r="N62" s="32"/>
      <c r="O62" s="32"/>
      <c r="P62" s="32"/>
      <c r="Q62" s="32"/>
    </row>
    <row r="63" spans="9:17" x14ac:dyDescent="0.15">
      <c r="I63" s="32"/>
      <c r="J63" s="32"/>
      <c r="K63" s="32"/>
      <c r="L63" s="32"/>
      <c r="M63" s="32"/>
      <c r="N63" s="32"/>
      <c r="O63" s="32"/>
      <c r="P63" s="32"/>
      <c r="Q63" s="32"/>
    </row>
    <row r="64" spans="9:17" x14ac:dyDescent="0.15">
      <c r="I64" s="32"/>
      <c r="J64" s="32"/>
      <c r="K64" s="32"/>
      <c r="L64" s="32"/>
      <c r="M64" s="32"/>
      <c r="N64" s="32"/>
      <c r="O64" s="32"/>
      <c r="P64" s="32"/>
      <c r="Q64" s="32"/>
    </row>
    <row r="65" spans="9:17" x14ac:dyDescent="0.15">
      <c r="I65" s="32"/>
      <c r="J65" s="32"/>
      <c r="K65" s="32"/>
      <c r="L65" s="32"/>
      <c r="M65" s="32"/>
      <c r="N65" s="32"/>
      <c r="O65" s="32"/>
      <c r="P65" s="32"/>
      <c r="Q65" s="32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E39"/>
  <sheetViews>
    <sheetView zoomScaleNormal="100" workbookViewId="0">
      <selection sqref="A1:XFD1048576"/>
    </sheetView>
  </sheetViews>
  <sheetFormatPr defaultRowHeight="15" x14ac:dyDescent="0.25"/>
  <cols>
    <col min="1" max="1" width="37.140625" style="56" customWidth="1"/>
    <col min="2" max="16384" width="9.140625" style="56"/>
  </cols>
  <sheetData>
    <row r="3" spans="1:5" x14ac:dyDescent="0.25">
      <c r="A3" s="141" t="s">
        <v>653</v>
      </c>
    </row>
    <row r="6" spans="1:5" x14ac:dyDescent="0.25">
      <c r="A6" s="56" t="s">
        <v>654</v>
      </c>
      <c r="B6" s="56" t="s">
        <v>655</v>
      </c>
      <c r="C6" s="56" t="s">
        <v>656</v>
      </c>
      <c r="D6" s="56" t="s">
        <v>657</v>
      </c>
      <c r="E6" s="56" t="s">
        <v>658</v>
      </c>
    </row>
    <row r="7" spans="1:5" x14ac:dyDescent="0.25">
      <c r="A7" s="56" t="s">
        <v>647</v>
      </c>
      <c r="B7" s="56">
        <v>5.41</v>
      </c>
      <c r="C7" s="56">
        <v>3.3000000000000003</v>
      </c>
      <c r="D7" s="56">
        <v>6.15</v>
      </c>
      <c r="E7" s="56">
        <v>0</v>
      </c>
    </row>
    <row r="8" spans="1:5" x14ac:dyDescent="0.25">
      <c r="A8" s="56" t="s">
        <v>648</v>
      </c>
      <c r="B8" s="56">
        <v>9.4600000000000009</v>
      </c>
      <c r="C8" s="56">
        <v>8.7900000000000009</v>
      </c>
      <c r="D8" s="56">
        <v>0</v>
      </c>
      <c r="E8" s="56">
        <v>5.43</v>
      </c>
    </row>
    <row r="9" spans="1:5" x14ac:dyDescent="0.25">
      <c r="A9" s="56" t="s">
        <v>649</v>
      </c>
      <c r="B9" s="56">
        <v>85.14</v>
      </c>
      <c r="C9" s="56">
        <v>87.91</v>
      </c>
      <c r="D9" s="56">
        <v>93.85</v>
      </c>
      <c r="E9" s="56">
        <v>94.57</v>
      </c>
    </row>
    <row r="10" spans="1:5" x14ac:dyDescent="0.25">
      <c r="B10" s="142"/>
      <c r="C10" s="142"/>
      <c r="D10" s="142"/>
      <c r="E10" s="142"/>
    </row>
    <row r="11" spans="1:5" x14ac:dyDescent="0.25">
      <c r="A11" s="56" t="s">
        <v>659</v>
      </c>
      <c r="B11" s="56" t="s">
        <v>655</v>
      </c>
      <c r="C11" s="56" t="s">
        <v>656</v>
      </c>
      <c r="D11" s="56" t="s">
        <v>657</v>
      </c>
      <c r="E11" s="56" t="s">
        <v>658</v>
      </c>
    </row>
    <row r="12" spans="1:5" x14ac:dyDescent="0.25">
      <c r="A12" s="56" t="s">
        <v>641</v>
      </c>
      <c r="B12" s="56">
        <v>3.7974700000000001</v>
      </c>
      <c r="C12" s="56">
        <v>2.9850699999999999</v>
      </c>
      <c r="D12" s="56">
        <v>2.3809499999999999</v>
      </c>
      <c r="E12" s="56">
        <v>4.2253499999999997</v>
      </c>
    </row>
    <row r="13" spans="1:5" x14ac:dyDescent="0.25">
      <c r="A13" s="56" t="s">
        <v>642</v>
      </c>
      <c r="B13" s="56">
        <v>5.0632900000000003</v>
      </c>
      <c r="C13" s="56">
        <v>4.4776100000000003</v>
      </c>
      <c r="D13" s="56">
        <v>9.523810000000001</v>
      </c>
      <c r="E13" s="56">
        <v>8.4506999999999994</v>
      </c>
    </row>
    <row r="14" spans="1:5" x14ac:dyDescent="0.25">
      <c r="A14" s="56" t="s">
        <v>643</v>
      </c>
      <c r="B14" s="56">
        <v>91.139240000000001</v>
      </c>
      <c r="C14" s="56">
        <v>92.537309999999991</v>
      </c>
      <c r="D14" s="56">
        <v>88.09523999999999</v>
      </c>
      <c r="E14" s="56">
        <v>87.323939999999993</v>
      </c>
    </row>
    <row r="16" spans="1:5" x14ac:dyDescent="0.25">
      <c r="A16" s="56" t="s">
        <v>660</v>
      </c>
      <c r="B16" s="56" t="s">
        <v>655</v>
      </c>
      <c r="C16" s="56" t="s">
        <v>656</v>
      </c>
      <c r="D16" s="56" t="s">
        <v>657</v>
      </c>
      <c r="E16" s="56" t="s">
        <v>658</v>
      </c>
    </row>
    <row r="17" spans="1:5" x14ac:dyDescent="0.25">
      <c r="A17" s="56" t="s">
        <v>641</v>
      </c>
      <c r="B17" s="56">
        <v>3.0303</v>
      </c>
      <c r="C17" s="56">
        <v>4.9504999999999999</v>
      </c>
      <c r="D17" s="56">
        <v>3.5714299999999999</v>
      </c>
      <c r="E17" s="56">
        <v>0</v>
      </c>
    </row>
    <row r="18" spans="1:5" x14ac:dyDescent="0.25">
      <c r="A18" s="56" t="s">
        <v>642</v>
      </c>
      <c r="B18" s="56">
        <v>9.0909100000000009</v>
      </c>
      <c r="C18" s="56">
        <v>6.9306900000000002</v>
      </c>
      <c r="D18" s="56">
        <v>4.7618999999999998</v>
      </c>
      <c r="E18" s="56">
        <v>7.3170700000000002</v>
      </c>
    </row>
    <row r="19" spans="1:5" x14ac:dyDescent="0.25">
      <c r="A19" s="56" t="s">
        <v>643</v>
      </c>
      <c r="B19" s="56">
        <v>87.878789999999995</v>
      </c>
      <c r="C19" s="56">
        <v>88.118809999999996</v>
      </c>
      <c r="D19" s="56">
        <v>91.666669999999996</v>
      </c>
      <c r="E19" s="56">
        <v>92.682929999999999</v>
      </c>
    </row>
    <row r="23" spans="1:5" x14ac:dyDescent="0.25">
      <c r="A23" s="141" t="s">
        <v>661</v>
      </c>
    </row>
    <row r="26" spans="1:5" x14ac:dyDescent="0.25">
      <c r="A26" s="56" t="s">
        <v>654</v>
      </c>
      <c r="B26" s="56" t="s">
        <v>655</v>
      </c>
      <c r="C26" s="56" t="s">
        <v>656</v>
      </c>
      <c r="D26" s="56" t="s">
        <v>657</v>
      </c>
      <c r="E26" s="56" t="s">
        <v>658</v>
      </c>
    </row>
    <row r="27" spans="1:5" x14ac:dyDescent="0.25">
      <c r="A27" s="56" t="s">
        <v>647</v>
      </c>
      <c r="B27" s="56">
        <v>38.202249999999999</v>
      </c>
      <c r="C27" s="56">
        <v>26.04167</v>
      </c>
      <c r="D27" s="56">
        <v>15.252747299999999</v>
      </c>
      <c r="E27" s="56">
        <v>12.765960000000002</v>
      </c>
    </row>
    <row r="28" spans="1:5" x14ac:dyDescent="0.25">
      <c r="A28" s="56" t="s">
        <v>648</v>
      </c>
      <c r="B28" s="56">
        <v>24.719100000000001</v>
      </c>
      <c r="C28" s="56">
        <v>25</v>
      </c>
      <c r="D28" s="56">
        <v>25.274730000000002</v>
      </c>
      <c r="E28" s="56">
        <v>20.212769999999999</v>
      </c>
    </row>
    <row r="29" spans="1:5" x14ac:dyDescent="0.25">
      <c r="A29" s="56" t="s">
        <v>649</v>
      </c>
      <c r="B29" s="56">
        <v>37.078650000000003</v>
      </c>
      <c r="C29" s="56">
        <v>48.958329999999997</v>
      </c>
      <c r="D29" s="56">
        <v>59.34066</v>
      </c>
      <c r="E29" s="56">
        <v>67.021280000000004</v>
      </c>
    </row>
    <row r="31" spans="1:5" x14ac:dyDescent="0.25">
      <c r="A31" s="56" t="s">
        <v>659</v>
      </c>
      <c r="B31" s="56" t="s">
        <v>655</v>
      </c>
      <c r="C31" s="56" t="s">
        <v>656</v>
      </c>
      <c r="D31" s="56" t="s">
        <v>657</v>
      </c>
      <c r="E31" s="56" t="s">
        <v>658</v>
      </c>
    </row>
    <row r="32" spans="1:5" x14ac:dyDescent="0.25">
      <c r="A32" s="56" t="s">
        <v>641</v>
      </c>
      <c r="B32" s="56">
        <v>17.808219999999999</v>
      </c>
      <c r="C32" s="56">
        <v>20.481930000000002</v>
      </c>
      <c r="D32" s="56">
        <v>21.428570000000001</v>
      </c>
      <c r="E32" s="56">
        <v>21.31148</v>
      </c>
    </row>
    <row r="33" spans="1:5" x14ac:dyDescent="0.25">
      <c r="A33" s="56" t="s">
        <v>642</v>
      </c>
      <c r="B33" s="56">
        <v>21.917809999999999</v>
      </c>
      <c r="C33" s="56">
        <v>27.710839999999997</v>
      </c>
      <c r="D33" s="56">
        <v>21.428570000000001</v>
      </c>
      <c r="E33" s="56">
        <v>22.95082</v>
      </c>
    </row>
    <row r="34" spans="1:5" x14ac:dyDescent="0.25">
      <c r="A34" s="56" t="s">
        <v>643</v>
      </c>
      <c r="B34" s="56">
        <v>60.273969999999998</v>
      </c>
      <c r="C34" s="56">
        <v>51.807230000000004</v>
      </c>
      <c r="D34" s="56">
        <v>57.142859999999999</v>
      </c>
      <c r="E34" s="56">
        <v>55.737700000000004</v>
      </c>
    </row>
    <row r="36" spans="1:5" x14ac:dyDescent="0.25">
      <c r="A36" s="56" t="s">
        <v>660</v>
      </c>
      <c r="B36" s="56" t="s">
        <v>655</v>
      </c>
      <c r="C36" s="56" t="s">
        <v>656</v>
      </c>
      <c r="D36" s="56" t="s">
        <v>657</v>
      </c>
      <c r="E36" s="56" t="s">
        <v>658</v>
      </c>
    </row>
    <row r="37" spans="1:5" x14ac:dyDescent="0.25">
      <c r="A37" s="56" t="s">
        <v>641</v>
      </c>
      <c r="B37" s="56">
        <v>15.27778</v>
      </c>
      <c r="C37" s="56">
        <v>19.78022</v>
      </c>
      <c r="D37" s="56">
        <v>22.22222</v>
      </c>
      <c r="E37" s="56">
        <v>24.285709999999998</v>
      </c>
    </row>
    <row r="38" spans="1:5" x14ac:dyDescent="0.25">
      <c r="A38" s="56" t="s">
        <v>642</v>
      </c>
      <c r="B38" s="56">
        <v>20.83333</v>
      </c>
      <c r="C38" s="56">
        <v>26.373629999999999</v>
      </c>
      <c r="D38" s="56">
        <v>24.074069999999999</v>
      </c>
      <c r="E38" s="56">
        <v>22.857140000000001</v>
      </c>
    </row>
    <row r="39" spans="1:5" x14ac:dyDescent="0.25">
      <c r="A39" s="56" t="s">
        <v>643</v>
      </c>
      <c r="B39" s="56">
        <v>63.888889999999996</v>
      </c>
      <c r="C39" s="56">
        <v>53.846150000000002</v>
      </c>
      <c r="D39" s="56">
        <v>53.703699999999998</v>
      </c>
      <c r="E39" s="56">
        <v>52.857140000000001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12:K34"/>
  <sheetViews>
    <sheetView workbookViewId="0">
      <selection activeCell="G5" sqref="A2:G5"/>
    </sheetView>
  </sheetViews>
  <sheetFormatPr defaultRowHeight="10.5" x14ac:dyDescent="0.15"/>
  <cols>
    <col min="1" max="16384" width="9.140625" style="1"/>
  </cols>
  <sheetData>
    <row r="12" spans="5:11" ht="11.25" thickBot="1" x14ac:dyDescent="0.2"/>
    <row r="13" spans="5:11" x14ac:dyDescent="0.15">
      <c r="E13" s="2"/>
      <c r="F13" s="3"/>
      <c r="G13" s="3"/>
      <c r="H13" s="3"/>
      <c r="I13" s="3"/>
      <c r="J13" s="3"/>
      <c r="K13" s="4"/>
    </row>
    <row r="14" spans="5:11" x14ac:dyDescent="0.15">
      <c r="E14" s="5"/>
      <c r="F14" s="6"/>
      <c r="G14" s="6"/>
      <c r="H14" s="6"/>
      <c r="I14" s="6"/>
      <c r="J14" s="6"/>
      <c r="K14" s="7"/>
    </row>
    <row r="15" spans="5:11" x14ac:dyDescent="0.15">
      <c r="E15" s="5"/>
      <c r="F15" s="6"/>
      <c r="G15" s="6"/>
      <c r="H15" s="6"/>
      <c r="I15" s="6"/>
      <c r="J15" s="6"/>
      <c r="K15" s="7"/>
    </row>
    <row r="16" spans="5:11" x14ac:dyDescent="0.15">
      <c r="E16" s="5"/>
      <c r="F16" s="6"/>
      <c r="G16" s="6"/>
      <c r="H16" s="6"/>
      <c r="I16" s="6"/>
      <c r="J16" s="6"/>
      <c r="K16" s="7"/>
    </row>
    <row r="17" spans="5:11" x14ac:dyDescent="0.15">
      <c r="E17" s="5"/>
      <c r="F17" s="6"/>
      <c r="G17" s="6"/>
      <c r="H17" s="6"/>
      <c r="I17" s="6"/>
      <c r="J17" s="6"/>
      <c r="K17" s="7"/>
    </row>
    <row r="18" spans="5:11" x14ac:dyDescent="0.15">
      <c r="E18" s="5"/>
      <c r="F18" s="6"/>
      <c r="G18" s="6"/>
      <c r="H18" s="6"/>
      <c r="I18" s="6"/>
      <c r="J18" s="6"/>
      <c r="K18" s="7"/>
    </row>
    <row r="19" spans="5:11" x14ac:dyDescent="0.15">
      <c r="E19" s="5"/>
      <c r="F19" s="6"/>
      <c r="G19" s="6"/>
      <c r="H19" s="6"/>
      <c r="I19" s="6"/>
      <c r="J19" s="6"/>
      <c r="K19" s="7"/>
    </row>
    <row r="20" spans="5:11" x14ac:dyDescent="0.15">
      <c r="E20" s="5"/>
      <c r="F20" s="6"/>
      <c r="G20" s="6"/>
      <c r="H20" s="6"/>
      <c r="I20" s="6"/>
      <c r="J20" s="6"/>
      <c r="K20" s="7"/>
    </row>
    <row r="21" spans="5:11" x14ac:dyDescent="0.15">
      <c r="E21" s="5"/>
      <c r="F21" s="6"/>
      <c r="G21" s="6"/>
      <c r="H21" s="6"/>
      <c r="I21" s="6"/>
      <c r="J21" s="6"/>
      <c r="K21" s="7"/>
    </row>
    <row r="22" spans="5:11" x14ac:dyDescent="0.15">
      <c r="E22" s="5"/>
      <c r="F22" s="6"/>
      <c r="G22" s="6"/>
      <c r="H22" s="6"/>
      <c r="I22" s="6"/>
      <c r="J22" s="6"/>
      <c r="K22" s="7"/>
    </row>
    <row r="23" spans="5:11" x14ac:dyDescent="0.15">
      <c r="E23" s="5"/>
      <c r="F23" s="6"/>
      <c r="G23" s="6"/>
      <c r="H23" s="6"/>
      <c r="I23" s="6"/>
      <c r="J23" s="6"/>
      <c r="K23" s="7"/>
    </row>
    <row r="24" spans="5:11" x14ac:dyDescent="0.15">
      <c r="E24" s="5"/>
      <c r="F24" s="6"/>
      <c r="G24" s="6"/>
      <c r="H24" s="6"/>
      <c r="I24" s="6"/>
      <c r="J24" s="6"/>
      <c r="K24" s="7"/>
    </row>
    <row r="25" spans="5:11" x14ac:dyDescent="0.15">
      <c r="E25" s="5"/>
      <c r="F25" s="6"/>
      <c r="G25" s="6"/>
      <c r="H25" s="6"/>
      <c r="I25" s="6"/>
      <c r="J25" s="6"/>
      <c r="K25" s="7"/>
    </row>
    <row r="26" spans="5:11" x14ac:dyDescent="0.15">
      <c r="E26" s="5"/>
      <c r="F26" s="6"/>
      <c r="G26" s="6"/>
      <c r="H26" s="6"/>
      <c r="I26" s="6"/>
      <c r="J26" s="6"/>
      <c r="K26" s="7"/>
    </row>
    <row r="27" spans="5:11" x14ac:dyDescent="0.15">
      <c r="E27" s="5"/>
      <c r="F27" s="6"/>
      <c r="G27" s="6"/>
      <c r="H27" s="6"/>
      <c r="I27" s="6"/>
      <c r="J27" s="6"/>
      <c r="K27" s="7"/>
    </row>
    <row r="28" spans="5:11" x14ac:dyDescent="0.15">
      <c r="E28" s="5"/>
      <c r="F28" s="6"/>
      <c r="G28" s="6"/>
      <c r="H28" s="6"/>
      <c r="I28" s="6"/>
      <c r="J28" s="6"/>
      <c r="K28" s="7"/>
    </row>
    <row r="29" spans="5:11" x14ac:dyDescent="0.15">
      <c r="E29" s="5"/>
      <c r="F29" s="6"/>
      <c r="G29" s="6"/>
      <c r="H29" s="6"/>
      <c r="I29" s="6"/>
      <c r="J29" s="6"/>
      <c r="K29" s="7"/>
    </row>
    <row r="30" spans="5:11" x14ac:dyDescent="0.15">
      <c r="E30" s="5"/>
      <c r="F30" s="6"/>
      <c r="G30" s="6"/>
      <c r="H30" s="6"/>
      <c r="I30" s="6"/>
      <c r="J30" s="6"/>
      <c r="K30" s="7"/>
    </row>
    <row r="31" spans="5:11" x14ac:dyDescent="0.15">
      <c r="E31" s="5"/>
      <c r="F31" s="6"/>
      <c r="G31" s="6"/>
      <c r="H31" s="6"/>
      <c r="I31" s="6"/>
      <c r="J31" s="6"/>
      <c r="K31" s="7"/>
    </row>
    <row r="32" spans="5:11" x14ac:dyDescent="0.15">
      <c r="E32" s="5"/>
      <c r="F32" s="6"/>
      <c r="G32" s="6"/>
      <c r="H32" s="6"/>
      <c r="I32" s="6"/>
      <c r="J32" s="6"/>
      <c r="K32" s="7"/>
    </row>
    <row r="33" spans="5:11" x14ac:dyDescent="0.15">
      <c r="E33" s="5"/>
      <c r="F33" s="6"/>
      <c r="G33" s="6"/>
      <c r="H33" s="6"/>
      <c r="I33" s="6"/>
      <c r="J33" s="6"/>
      <c r="K33" s="7"/>
    </row>
    <row r="34" spans="5:11" ht="11.25" thickBot="1" x14ac:dyDescent="0.2">
      <c r="E34" s="8"/>
      <c r="F34" s="9"/>
      <c r="G34" s="9"/>
      <c r="H34" s="9"/>
      <c r="I34" s="9"/>
      <c r="J34" s="9"/>
      <c r="K34" s="10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4:Q61"/>
  <sheetViews>
    <sheetView workbookViewId="0">
      <selection activeCell="I7" sqref="A2:I7"/>
    </sheetView>
  </sheetViews>
  <sheetFormatPr defaultRowHeight="10.5" x14ac:dyDescent="0.15"/>
  <cols>
    <col min="1" max="16384" width="9.140625" style="1"/>
  </cols>
  <sheetData>
    <row r="4" spans="2:12" ht="11.25" x14ac:dyDescent="0.15">
      <c r="B4" s="143"/>
    </row>
    <row r="15" spans="2:12" ht="11.25" thickBot="1" x14ac:dyDescent="0.2"/>
    <row r="16" spans="2:12" x14ac:dyDescent="0.15">
      <c r="G16" s="2"/>
      <c r="H16" s="3"/>
      <c r="I16" s="3"/>
      <c r="J16" s="3"/>
      <c r="K16" s="3"/>
      <c r="L16" s="4"/>
    </row>
    <row r="17" spans="7:12" x14ac:dyDescent="0.15">
      <c r="G17" s="5"/>
      <c r="H17" s="6"/>
      <c r="I17" s="6"/>
      <c r="J17" s="6"/>
      <c r="K17" s="6"/>
      <c r="L17" s="7"/>
    </row>
    <row r="18" spans="7:12" x14ac:dyDescent="0.15">
      <c r="G18" s="5"/>
      <c r="H18" s="6"/>
      <c r="I18" s="6"/>
      <c r="J18" s="6"/>
      <c r="K18" s="6"/>
      <c r="L18" s="7"/>
    </row>
    <row r="19" spans="7:12" x14ac:dyDescent="0.15">
      <c r="G19" s="5"/>
      <c r="H19" s="6"/>
      <c r="I19" s="6"/>
      <c r="J19" s="6"/>
      <c r="K19" s="6"/>
      <c r="L19" s="7"/>
    </row>
    <row r="20" spans="7:12" x14ac:dyDescent="0.15">
      <c r="G20" s="5"/>
      <c r="H20" s="6"/>
      <c r="I20" s="6"/>
      <c r="J20" s="6"/>
      <c r="K20" s="6"/>
      <c r="L20" s="7"/>
    </row>
    <row r="21" spans="7:12" x14ac:dyDescent="0.15">
      <c r="G21" s="5"/>
      <c r="H21" s="6"/>
      <c r="I21" s="6"/>
      <c r="J21" s="6"/>
      <c r="K21" s="6"/>
      <c r="L21" s="7"/>
    </row>
    <row r="22" spans="7:12" x14ac:dyDescent="0.15">
      <c r="G22" s="5"/>
      <c r="H22" s="6"/>
      <c r="I22" s="6"/>
      <c r="J22" s="6"/>
      <c r="K22" s="6"/>
      <c r="L22" s="7"/>
    </row>
    <row r="23" spans="7:12" x14ac:dyDescent="0.15">
      <c r="G23" s="5"/>
      <c r="H23" s="6"/>
      <c r="I23" s="6"/>
      <c r="J23" s="6"/>
      <c r="K23" s="6"/>
      <c r="L23" s="7"/>
    </row>
    <row r="24" spans="7:12" x14ac:dyDescent="0.15">
      <c r="G24" s="5"/>
      <c r="H24" s="6"/>
      <c r="I24" s="6"/>
      <c r="J24" s="6"/>
      <c r="K24" s="6"/>
      <c r="L24" s="7"/>
    </row>
    <row r="25" spans="7:12" x14ac:dyDescent="0.15">
      <c r="G25" s="5"/>
      <c r="H25" s="6"/>
      <c r="I25" s="6"/>
      <c r="J25" s="6"/>
      <c r="K25" s="6"/>
      <c r="L25" s="7"/>
    </row>
    <row r="26" spans="7:12" x14ac:dyDescent="0.15">
      <c r="G26" s="5"/>
      <c r="H26" s="6"/>
      <c r="I26" s="6"/>
      <c r="J26" s="6"/>
      <c r="K26" s="6"/>
      <c r="L26" s="7"/>
    </row>
    <row r="27" spans="7:12" x14ac:dyDescent="0.15">
      <c r="G27" s="5"/>
      <c r="H27" s="6"/>
      <c r="I27" s="6"/>
      <c r="J27" s="6"/>
      <c r="K27" s="6"/>
      <c r="L27" s="7"/>
    </row>
    <row r="28" spans="7:12" x14ac:dyDescent="0.15">
      <c r="G28" s="5"/>
      <c r="H28" s="6"/>
      <c r="I28" s="6"/>
      <c r="J28" s="6"/>
      <c r="K28" s="6"/>
      <c r="L28" s="7"/>
    </row>
    <row r="29" spans="7:12" x14ac:dyDescent="0.15">
      <c r="G29" s="5"/>
      <c r="H29" s="6"/>
      <c r="I29" s="6"/>
      <c r="J29" s="6"/>
      <c r="K29" s="6"/>
      <c r="L29" s="7"/>
    </row>
    <row r="30" spans="7:12" x14ac:dyDescent="0.15">
      <c r="G30" s="5"/>
      <c r="H30" s="6"/>
      <c r="I30" s="6"/>
      <c r="J30" s="6"/>
      <c r="K30" s="6"/>
      <c r="L30" s="7"/>
    </row>
    <row r="31" spans="7:12" x14ac:dyDescent="0.15">
      <c r="G31" s="5"/>
      <c r="H31" s="6"/>
      <c r="I31" s="6"/>
      <c r="J31" s="6"/>
      <c r="K31" s="6"/>
      <c r="L31" s="7"/>
    </row>
    <row r="32" spans="7:12" x14ac:dyDescent="0.15">
      <c r="G32" s="5"/>
      <c r="H32" s="6"/>
      <c r="I32" s="6"/>
      <c r="J32" s="6"/>
      <c r="K32" s="6"/>
      <c r="L32" s="7"/>
    </row>
    <row r="33" spans="6:17" x14ac:dyDescent="0.15">
      <c r="G33" s="5"/>
      <c r="H33" s="6"/>
      <c r="I33" s="6"/>
      <c r="J33" s="6"/>
      <c r="K33" s="6"/>
      <c r="L33" s="7"/>
    </row>
    <row r="34" spans="6:17" x14ac:dyDescent="0.15">
      <c r="G34" s="5"/>
      <c r="H34" s="6"/>
      <c r="I34" s="6"/>
      <c r="J34" s="6"/>
      <c r="K34" s="6"/>
      <c r="L34" s="7"/>
    </row>
    <row r="35" spans="6:17" x14ac:dyDescent="0.15">
      <c r="G35" s="5"/>
      <c r="H35" s="6"/>
      <c r="I35" s="6"/>
      <c r="J35" s="6"/>
      <c r="K35" s="6"/>
      <c r="L35" s="7"/>
    </row>
    <row r="36" spans="6:17" ht="11.25" thickBot="1" x14ac:dyDescent="0.2">
      <c r="G36" s="8"/>
      <c r="H36" s="9"/>
      <c r="I36" s="9"/>
      <c r="J36" s="9"/>
      <c r="K36" s="9"/>
      <c r="L36" s="10"/>
    </row>
    <row r="41" spans="6:17" x14ac:dyDescent="0.15"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</row>
    <row r="42" spans="6:17" x14ac:dyDescent="0.15"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</row>
    <row r="43" spans="6:17" x14ac:dyDescent="0.15"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</row>
    <row r="44" spans="6:17" x14ac:dyDescent="0.15"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</row>
    <row r="45" spans="6:17" x14ac:dyDescent="0.15"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</row>
    <row r="46" spans="6:17" x14ac:dyDescent="0.15"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</row>
    <row r="47" spans="6:17" x14ac:dyDescent="0.15"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</row>
    <row r="48" spans="6:17" x14ac:dyDescent="0.15"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</row>
    <row r="49" spans="6:17" x14ac:dyDescent="0.15"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</row>
    <row r="50" spans="6:17" x14ac:dyDescent="0.15"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</row>
    <row r="51" spans="6:17" x14ac:dyDescent="0.15"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</row>
    <row r="52" spans="6:17" x14ac:dyDescent="0.15"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</row>
    <row r="53" spans="6:17" x14ac:dyDescent="0.15"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</row>
    <row r="54" spans="6:17" x14ac:dyDescent="0.15"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</row>
    <row r="55" spans="6:17" x14ac:dyDescent="0.15"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</row>
    <row r="56" spans="6:17" x14ac:dyDescent="0.15"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</row>
    <row r="57" spans="6:17" x14ac:dyDescent="0.15"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</row>
    <row r="58" spans="6:17" x14ac:dyDescent="0.15"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</row>
    <row r="59" spans="6:17" x14ac:dyDescent="0.15"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</row>
    <row r="60" spans="6:17" x14ac:dyDescent="0.15"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</row>
    <row r="61" spans="6:17" x14ac:dyDescent="0.15"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865"/>
  <sheetViews>
    <sheetView zoomScaleNormal="100" workbookViewId="0">
      <selection activeCell="F32" sqref="F32"/>
    </sheetView>
  </sheetViews>
  <sheetFormatPr defaultRowHeight="15" x14ac:dyDescent="0.25"/>
  <cols>
    <col min="1" max="1" width="20.7109375" style="56" customWidth="1"/>
    <col min="2" max="5" width="9.7109375" style="56" customWidth="1"/>
    <col min="6" max="6" width="28.7109375" style="56" bestFit="1" customWidth="1"/>
    <col min="7" max="16384" width="9.140625" style="56"/>
  </cols>
  <sheetData>
    <row r="1" spans="1:21" x14ac:dyDescent="0.25">
      <c r="A1" s="144"/>
      <c r="B1" s="145" t="s">
        <v>20</v>
      </c>
      <c r="C1" s="145" t="s">
        <v>20</v>
      </c>
      <c r="D1" s="145" t="s">
        <v>645</v>
      </c>
      <c r="E1" s="145" t="s">
        <v>645</v>
      </c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</row>
    <row r="2" spans="1:21" x14ac:dyDescent="0.25">
      <c r="A2" s="144" t="s">
        <v>662</v>
      </c>
      <c r="B2" s="146">
        <v>89.769819999999996</v>
      </c>
      <c r="C2" s="146"/>
      <c r="D2" s="146">
        <v>54.669699999999999</v>
      </c>
      <c r="E2" s="146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</row>
    <row r="3" spans="1:21" x14ac:dyDescent="0.25">
      <c r="A3" s="144" t="s">
        <v>663</v>
      </c>
      <c r="B3" s="146">
        <v>55.888199999999998</v>
      </c>
      <c r="C3" s="146"/>
      <c r="D3" s="146">
        <v>54.583780000000004</v>
      </c>
      <c r="E3" s="146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</row>
    <row r="4" spans="1:21" x14ac:dyDescent="0.25">
      <c r="A4" s="144" t="s">
        <v>664</v>
      </c>
      <c r="B4" s="146">
        <v>21.617529999999999</v>
      </c>
      <c r="C4" s="146"/>
      <c r="D4" s="146">
        <v>19.883680000000002</v>
      </c>
      <c r="E4" s="146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</row>
    <row r="5" spans="1:21" x14ac:dyDescent="0.25">
      <c r="A5" s="144" t="s">
        <v>665</v>
      </c>
      <c r="B5" s="146">
        <v>-3.4505399999999997</v>
      </c>
      <c r="C5" s="146"/>
      <c r="D5" s="146">
        <v>-2.1890199999999997</v>
      </c>
      <c r="E5" s="146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</row>
    <row r="6" spans="1:21" x14ac:dyDescent="0.25">
      <c r="A6" s="144" t="s">
        <v>666</v>
      </c>
      <c r="B6" s="146">
        <v>72.139520000000005</v>
      </c>
      <c r="C6" s="146"/>
      <c r="D6" s="146">
        <v>70.510260000000002</v>
      </c>
      <c r="E6" s="146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</row>
    <row r="7" spans="1:21" x14ac:dyDescent="0.25">
      <c r="A7" s="144" t="s">
        <v>667</v>
      </c>
      <c r="B7" s="146">
        <v>10.40652</v>
      </c>
      <c r="C7" s="146"/>
      <c r="D7" s="146">
        <v>11.35904</v>
      </c>
      <c r="E7" s="146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</row>
    <row r="8" spans="1:21" x14ac:dyDescent="0.25">
      <c r="A8" s="144" t="s">
        <v>668</v>
      </c>
      <c r="B8" s="146">
        <v>3.3128199999999994</v>
      </c>
      <c r="C8" s="146"/>
      <c r="D8" s="147">
        <v>4.2825099999999994</v>
      </c>
      <c r="E8" s="146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</row>
    <row r="9" spans="1:21" x14ac:dyDescent="0.25">
      <c r="A9" s="148" t="s">
        <v>669</v>
      </c>
      <c r="B9" s="146"/>
      <c r="C9" s="146">
        <v>16.631160000000001</v>
      </c>
      <c r="D9" s="146"/>
      <c r="E9" s="146">
        <v>16.7804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</row>
    <row r="10" spans="1:21" x14ac:dyDescent="0.25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</row>
    <row r="11" spans="1:21" x14ac:dyDescent="0.25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</row>
    <row r="12" spans="1:21" x14ac:dyDescent="0.25">
      <c r="A12" s="144"/>
      <c r="B12" s="144"/>
      <c r="C12" s="144"/>
      <c r="D12" s="149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</row>
    <row r="13" spans="1:21" x14ac:dyDescent="0.25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</row>
    <row r="14" spans="1:21" x14ac:dyDescent="0.25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</row>
    <row r="15" spans="1:21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</row>
    <row r="16" spans="1:21" x14ac:dyDescent="0.25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</row>
    <row r="17" spans="1:21" x14ac:dyDescent="0.25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</row>
    <row r="18" spans="1:21" x14ac:dyDescent="0.25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</row>
    <row r="19" spans="1:21" x14ac:dyDescent="0.25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</row>
    <row r="20" spans="1:21" x14ac:dyDescent="0.25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</row>
    <row r="21" spans="1:21" x14ac:dyDescent="0.25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</row>
    <row r="22" spans="1:21" x14ac:dyDescent="0.25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</row>
    <row r="23" spans="1:21" x14ac:dyDescent="0.25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</row>
    <row r="24" spans="1:21" x14ac:dyDescent="0.25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</row>
    <row r="25" spans="1:21" x14ac:dyDescent="0.25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</row>
    <row r="26" spans="1:21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</row>
    <row r="27" spans="1:21" x14ac:dyDescent="0.25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</row>
    <row r="28" spans="1:21" x14ac:dyDescent="0.25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</row>
    <row r="29" spans="1:21" x14ac:dyDescent="0.25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</row>
    <row r="30" spans="1:21" x14ac:dyDescent="0.25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</row>
    <row r="31" spans="1:21" x14ac:dyDescent="0.25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</row>
    <row r="32" spans="1:21" x14ac:dyDescent="0.25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</row>
    <row r="33" spans="1:21" x14ac:dyDescent="0.25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</row>
    <row r="34" spans="1:21" x14ac:dyDescent="0.25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</row>
    <row r="35" spans="1:21" x14ac:dyDescent="0.25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1:21" x14ac:dyDescent="0.25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</row>
    <row r="37" spans="1:21" x14ac:dyDescent="0.25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</row>
    <row r="38" spans="1:21" x14ac:dyDescent="0.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</row>
    <row r="39" spans="1:21" x14ac:dyDescent="0.25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</row>
    <row r="40" spans="1:21" x14ac:dyDescent="0.25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</row>
    <row r="41" spans="1:21" x14ac:dyDescent="0.25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</row>
    <row r="42" spans="1:21" x14ac:dyDescent="0.25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</row>
    <row r="43" spans="1:21" x14ac:dyDescent="0.25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</row>
    <row r="44" spans="1:21" x14ac:dyDescent="0.25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</row>
    <row r="45" spans="1:21" x14ac:dyDescent="0.25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</row>
    <row r="46" spans="1:21" x14ac:dyDescent="0.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</row>
    <row r="47" spans="1:21" x14ac:dyDescent="0.25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</row>
    <row r="48" spans="1:21" x14ac:dyDescent="0.25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</row>
    <row r="49" spans="1:21" x14ac:dyDescent="0.25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</row>
    <row r="50" spans="1:21" x14ac:dyDescent="0.25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</row>
    <row r="51" spans="1:21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</row>
    <row r="52" spans="1:21" x14ac:dyDescent="0.25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</row>
    <row r="53" spans="1:21" x14ac:dyDescent="0.25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</row>
    <row r="54" spans="1:21" x14ac:dyDescent="0.25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</row>
    <row r="55" spans="1:21" x14ac:dyDescent="0.25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</row>
    <row r="56" spans="1:21" x14ac:dyDescent="0.25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</row>
    <row r="57" spans="1:21" x14ac:dyDescent="0.2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</row>
    <row r="59" spans="1:21" x14ac:dyDescent="0.25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</row>
    <row r="60" spans="1:21" x14ac:dyDescent="0.25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</row>
    <row r="61" spans="1:21" x14ac:dyDescent="0.25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</row>
    <row r="62" spans="1:21" x14ac:dyDescent="0.25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</row>
    <row r="63" spans="1:21" x14ac:dyDescent="0.25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</row>
    <row r="64" spans="1:21" x14ac:dyDescent="0.25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</row>
    <row r="65" spans="1:21" x14ac:dyDescent="0.25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</row>
    <row r="66" spans="1:21" x14ac:dyDescent="0.25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</row>
    <row r="67" spans="1:21" x14ac:dyDescent="0.25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</row>
    <row r="68" spans="1:21" x14ac:dyDescent="0.25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</row>
    <row r="69" spans="1:21" x14ac:dyDescent="0.25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</row>
    <row r="70" spans="1:21" x14ac:dyDescent="0.25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</row>
    <row r="71" spans="1:21" x14ac:dyDescent="0.25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</row>
    <row r="72" spans="1:21" x14ac:dyDescent="0.25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</row>
    <row r="73" spans="1:21" x14ac:dyDescent="0.25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</row>
    <row r="74" spans="1:21" x14ac:dyDescent="0.25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</row>
    <row r="75" spans="1:21" x14ac:dyDescent="0.25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</row>
    <row r="76" spans="1:21" x14ac:dyDescent="0.25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</row>
    <row r="77" spans="1:21" x14ac:dyDescent="0.25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</row>
    <row r="78" spans="1:21" x14ac:dyDescent="0.25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</row>
    <row r="79" spans="1:21" x14ac:dyDescent="0.25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</row>
    <row r="80" spans="1:21" x14ac:dyDescent="0.25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</row>
    <row r="81" spans="1:21" x14ac:dyDescent="0.25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</row>
    <row r="82" spans="1:21" x14ac:dyDescent="0.25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</row>
    <row r="83" spans="1:21" x14ac:dyDescent="0.25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</row>
    <row r="84" spans="1:21" x14ac:dyDescent="0.25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</row>
    <row r="85" spans="1:21" x14ac:dyDescent="0.25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</row>
    <row r="86" spans="1:21" x14ac:dyDescent="0.25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</row>
    <row r="87" spans="1:21" x14ac:dyDescent="0.25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</row>
    <row r="88" spans="1:21" x14ac:dyDescent="0.25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</row>
    <row r="89" spans="1:21" x14ac:dyDescent="0.25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</row>
    <row r="90" spans="1:21" x14ac:dyDescent="0.25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</row>
    <row r="91" spans="1:21" x14ac:dyDescent="0.25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</row>
    <row r="92" spans="1:21" x14ac:dyDescent="0.25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</row>
    <row r="93" spans="1:21" x14ac:dyDescent="0.25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</row>
    <row r="94" spans="1:21" x14ac:dyDescent="0.25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</row>
    <row r="95" spans="1:21" x14ac:dyDescent="0.25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</row>
    <row r="96" spans="1:21" x14ac:dyDescent="0.25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</row>
    <row r="97" spans="1:21" x14ac:dyDescent="0.25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1" x14ac:dyDescent="0.25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</row>
    <row r="99" spans="1:21" x14ac:dyDescent="0.25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</row>
    <row r="100" spans="1:21" x14ac:dyDescent="0.25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</row>
    <row r="101" spans="1:21" x14ac:dyDescent="0.25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</row>
    <row r="102" spans="1:21" x14ac:dyDescent="0.25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</row>
    <row r="103" spans="1:21" x14ac:dyDescent="0.25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</row>
    <row r="104" spans="1:21" x14ac:dyDescent="0.25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</row>
    <row r="105" spans="1:21" x14ac:dyDescent="0.25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</row>
    <row r="106" spans="1:21" x14ac:dyDescent="0.25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</row>
    <row r="107" spans="1:21" x14ac:dyDescent="0.25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</row>
    <row r="108" spans="1:21" x14ac:dyDescent="0.25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</row>
    <row r="109" spans="1:21" x14ac:dyDescent="0.25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</row>
    <row r="110" spans="1:21" x14ac:dyDescent="0.25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1:21" x14ac:dyDescent="0.25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</row>
    <row r="112" spans="1:21" x14ac:dyDescent="0.25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</row>
    <row r="113" spans="1:21" x14ac:dyDescent="0.25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</row>
    <row r="114" spans="1:21" x14ac:dyDescent="0.25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</row>
    <row r="115" spans="1:21" x14ac:dyDescent="0.25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</row>
    <row r="116" spans="1:21" x14ac:dyDescent="0.25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</row>
    <row r="117" spans="1:21" x14ac:dyDescent="0.25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</row>
    <row r="118" spans="1:21" x14ac:dyDescent="0.25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</row>
    <row r="119" spans="1:21" x14ac:dyDescent="0.25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</row>
    <row r="120" spans="1:21" x14ac:dyDescent="0.25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1" x14ac:dyDescent="0.25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</row>
    <row r="122" spans="1:21" x14ac:dyDescent="0.25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</row>
    <row r="123" spans="1:21" x14ac:dyDescent="0.25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</row>
    <row r="124" spans="1:21" x14ac:dyDescent="0.25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</row>
    <row r="125" spans="1:21" x14ac:dyDescent="0.2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</row>
    <row r="126" spans="1:21" x14ac:dyDescent="0.25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</row>
    <row r="127" spans="1:21" x14ac:dyDescent="0.25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</row>
    <row r="128" spans="1:21" x14ac:dyDescent="0.25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</row>
    <row r="129" spans="1:21" x14ac:dyDescent="0.25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</row>
    <row r="130" spans="1:21" x14ac:dyDescent="0.25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</row>
    <row r="131" spans="1:21" x14ac:dyDescent="0.25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</row>
    <row r="132" spans="1:21" x14ac:dyDescent="0.25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</row>
    <row r="133" spans="1:21" x14ac:dyDescent="0.25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</row>
    <row r="134" spans="1:21" x14ac:dyDescent="0.25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</row>
    <row r="135" spans="1:21" x14ac:dyDescent="0.25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</row>
    <row r="136" spans="1:21" x14ac:dyDescent="0.2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1" x14ac:dyDescent="0.25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</row>
    <row r="138" spans="1:21" x14ac:dyDescent="0.25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</row>
    <row r="139" spans="1:21" x14ac:dyDescent="0.25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</row>
    <row r="140" spans="1:21" x14ac:dyDescent="0.25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</row>
    <row r="141" spans="1:21" x14ac:dyDescent="0.25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</row>
    <row r="142" spans="1:21" x14ac:dyDescent="0.25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</row>
    <row r="143" spans="1:21" x14ac:dyDescent="0.25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</row>
    <row r="144" spans="1:21" x14ac:dyDescent="0.25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</row>
    <row r="145" spans="1:21" x14ac:dyDescent="0.25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</row>
    <row r="146" spans="1:21" x14ac:dyDescent="0.25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</row>
    <row r="147" spans="1:21" x14ac:dyDescent="0.25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</row>
    <row r="148" spans="1:21" x14ac:dyDescent="0.25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</row>
    <row r="149" spans="1:21" x14ac:dyDescent="0.25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</row>
    <row r="150" spans="1:21" x14ac:dyDescent="0.25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</row>
    <row r="151" spans="1:21" x14ac:dyDescent="0.25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</row>
    <row r="152" spans="1:21" x14ac:dyDescent="0.25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</row>
    <row r="153" spans="1:21" x14ac:dyDescent="0.25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</row>
    <row r="154" spans="1:21" x14ac:dyDescent="0.25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</row>
    <row r="155" spans="1:21" x14ac:dyDescent="0.25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</row>
    <row r="156" spans="1:21" x14ac:dyDescent="0.25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</row>
    <row r="157" spans="1:21" x14ac:dyDescent="0.25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</row>
    <row r="158" spans="1:21" x14ac:dyDescent="0.25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</row>
    <row r="159" spans="1:21" x14ac:dyDescent="0.25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</row>
    <row r="160" spans="1:21" x14ac:dyDescent="0.25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</row>
    <row r="161" spans="1:21" x14ac:dyDescent="0.25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</row>
    <row r="162" spans="1:21" x14ac:dyDescent="0.25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</row>
    <row r="163" spans="1:21" x14ac:dyDescent="0.25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</row>
    <row r="164" spans="1:21" x14ac:dyDescent="0.25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</row>
    <row r="165" spans="1:21" x14ac:dyDescent="0.25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</row>
    <row r="166" spans="1:21" x14ac:dyDescent="0.25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</row>
    <row r="167" spans="1:21" x14ac:dyDescent="0.25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</row>
    <row r="168" spans="1:21" x14ac:dyDescent="0.25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</row>
    <row r="169" spans="1:21" x14ac:dyDescent="0.25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</row>
    <row r="170" spans="1:21" x14ac:dyDescent="0.25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</row>
    <row r="171" spans="1:21" x14ac:dyDescent="0.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</row>
    <row r="172" spans="1:21" x14ac:dyDescent="0.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</row>
    <row r="173" spans="1:21" x14ac:dyDescent="0.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</row>
    <row r="174" spans="1:21" x14ac:dyDescent="0.25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</row>
    <row r="175" spans="1:21" x14ac:dyDescent="0.25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</row>
    <row r="176" spans="1:21" x14ac:dyDescent="0.25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</row>
    <row r="177" spans="1:21" x14ac:dyDescent="0.25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</row>
    <row r="178" spans="1:21" x14ac:dyDescent="0.25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</row>
    <row r="179" spans="1:21" x14ac:dyDescent="0.25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</row>
    <row r="180" spans="1:21" x14ac:dyDescent="0.2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</row>
    <row r="181" spans="1:21" x14ac:dyDescent="0.25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</row>
    <row r="182" spans="1:21" x14ac:dyDescent="0.25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</row>
    <row r="183" spans="1:21" x14ac:dyDescent="0.25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</row>
    <row r="184" spans="1:21" x14ac:dyDescent="0.25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</row>
    <row r="185" spans="1:21" x14ac:dyDescent="0.25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</row>
    <row r="186" spans="1:21" x14ac:dyDescent="0.25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</row>
    <row r="187" spans="1:21" x14ac:dyDescent="0.25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</row>
    <row r="188" spans="1:21" x14ac:dyDescent="0.25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</row>
    <row r="189" spans="1:21" x14ac:dyDescent="0.25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</row>
    <row r="190" spans="1:21" x14ac:dyDescent="0.25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</row>
    <row r="191" spans="1:21" x14ac:dyDescent="0.25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</row>
    <row r="192" spans="1:21" x14ac:dyDescent="0.25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</row>
    <row r="193" spans="1:21" x14ac:dyDescent="0.25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</row>
    <row r="194" spans="1:21" x14ac:dyDescent="0.25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</row>
    <row r="195" spans="1:21" x14ac:dyDescent="0.25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</row>
    <row r="196" spans="1:21" x14ac:dyDescent="0.25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</row>
    <row r="197" spans="1:21" x14ac:dyDescent="0.25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</row>
    <row r="198" spans="1:21" x14ac:dyDescent="0.25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</row>
    <row r="199" spans="1:21" x14ac:dyDescent="0.25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</row>
    <row r="200" spans="1:21" x14ac:dyDescent="0.25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</row>
    <row r="201" spans="1:21" x14ac:dyDescent="0.25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</row>
    <row r="202" spans="1:21" x14ac:dyDescent="0.25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</row>
    <row r="203" spans="1:21" x14ac:dyDescent="0.25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</row>
    <row r="204" spans="1:21" x14ac:dyDescent="0.25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</row>
    <row r="205" spans="1:21" x14ac:dyDescent="0.25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</row>
    <row r="206" spans="1:21" x14ac:dyDescent="0.25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</row>
    <row r="207" spans="1:21" x14ac:dyDescent="0.25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</row>
    <row r="208" spans="1:21" x14ac:dyDescent="0.25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</row>
    <row r="209" spans="1:21" x14ac:dyDescent="0.25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</row>
    <row r="210" spans="1:21" x14ac:dyDescent="0.25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</row>
    <row r="211" spans="1:21" x14ac:dyDescent="0.25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</row>
    <row r="212" spans="1:21" x14ac:dyDescent="0.25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</row>
    <row r="213" spans="1:21" x14ac:dyDescent="0.25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</row>
    <row r="214" spans="1:21" x14ac:dyDescent="0.25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</row>
    <row r="215" spans="1:21" x14ac:dyDescent="0.25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</row>
    <row r="216" spans="1:21" x14ac:dyDescent="0.25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</row>
    <row r="217" spans="1:21" x14ac:dyDescent="0.25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</row>
    <row r="218" spans="1:21" x14ac:dyDescent="0.25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</row>
    <row r="219" spans="1:21" x14ac:dyDescent="0.25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</row>
    <row r="220" spans="1:21" x14ac:dyDescent="0.25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</row>
    <row r="221" spans="1:21" x14ac:dyDescent="0.25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</row>
    <row r="222" spans="1:21" x14ac:dyDescent="0.25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</row>
    <row r="223" spans="1:21" x14ac:dyDescent="0.25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</row>
    <row r="224" spans="1:21" x14ac:dyDescent="0.25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</row>
    <row r="225" spans="1:21" x14ac:dyDescent="0.25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</row>
    <row r="226" spans="1:21" x14ac:dyDescent="0.25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</row>
    <row r="227" spans="1:21" x14ac:dyDescent="0.25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</row>
    <row r="228" spans="1:21" x14ac:dyDescent="0.25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</row>
    <row r="229" spans="1:21" x14ac:dyDescent="0.25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</row>
    <row r="230" spans="1:21" x14ac:dyDescent="0.25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</row>
    <row r="231" spans="1:21" x14ac:dyDescent="0.25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</row>
    <row r="232" spans="1:21" x14ac:dyDescent="0.25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</row>
    <row r="233" spans="1:21" x14ac:dyDescent="0.25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</row>
    <row r="234" spans="1:21" x14ac:dyDescent="0.25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</row>
    <row r="235" spans="1:21" x14ac:dyDescent="0.2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</row>
    <row r="236" spans="1:21" x14ac:dyDescent="0.25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</row>
    <row r="237" spans="1:21" x14ac:dyDescent="0.25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</row>
    <row r="238" spans="1:21" x14ac:dyDescent="0.25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</row>
    <row r="239" spans="1:21" x14ac:dyDescent="0.25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</row>
    <row r="240" spans="1:21" x14ac:dyDescent="0.25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</row>
    <row r="241" spans="1:21" x14ac:dyDescent="0.25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</row>
    <row r="242" spans="1:21" x14ac:dyDescent="0.25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</row>
    <row r="243" spans="1:21" x14ac:dyDescent="0.25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</row>
    <row r="244" spans="1:21" x14ac:dyDescent="0.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</row>
    <row r="245" spans="1:21" x14ac:dyDescent="0.2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</row>
    <row r="246" spans="1:21" x14ac:dyDescent="0.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</row>
    <row r="247" spans="1:21" x14ac:dyDescent="0.25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</row>
    <row r="248" spans="1:21" x14ac:dyDescent="0.25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</row>
    <row r="249" spans="1:21" x14ac:dyDescent="0.25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</row>
    <row r="250" spans="1:21" x14ac:dyDescent="0.25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</row>
    <row r="251" spans="1:21" x14ac:dyDescent="0.25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</row>
    <row r="252" spans="1:21" x14ac:dyDescent="0.25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</row>
    <row r="253" spans="1:21" x14ac:dyDescent="0.25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</row>
    <row r="254" spans="1:21" x14ac:dyDescent="0.25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</row>
    <row r="255" spans="1:21" x14ac:dyDescent="0.2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</row>
    <row r="256" spans="1:21" x14ac:dyDescent="0.25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</row>
    <row r="257" spans="1:21" x14ac:dyDescent="0.25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</row>
    <row r="258" spans="1:21" x14ac:dyDescent="0.25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</row>
    <row r="259" spans="1:21" x14ac:dyDescent="0.25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</row>
    <row r="260" spans="1:21" x14ac:dyDescent="0.25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1" x14ac:dyDescent="0.25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</row>
    <row r="262" spans="1:21" x14ac:dyDescent="0.25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</row>
    <row r="263" spans="1:21" x14ac:dyDescent="0.25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</row>
    <row r="264" spans="1:21" x14ac:dyDescent="0.25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</row>
    <row r="265" spans="1:21" x14ac:dyDescent="0.2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</row>
    <row r="266" spans="1:21" x14ac:dyDescent="0.25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</row>
    <row r="267" spans="1:21" x14ac:dyDescent="0.25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</row>
    <row r="268" spans="1:21" x14ac:dyDescent="0.25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</row>
    <row r="269" spans="1:21" x14ac:dyDescent="0.25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</row>
    <row r="270" spans="1:21" x14ac:dyDescent="0.25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</row>
    <row r="271" spans="1:21" x14ac:dyDescent="0.25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</row>
    <row r="272" spans="1:21" x14ac:dyDescent="0.25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</row>
    <row r="273" spans="1:21" x14ac:dyDescent="0.25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</row>
    <row r="274" spans="1:21" x14ac:dyDescent="0.25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</row>
    <row r="275" spans="1:21" x14ac:dyDescent="0.2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</row>
    <row r="276" spans="1:21" x14ac:dyDescent="0.25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</row>
    <row r="277" spans="1:21" x14ac:dyDescent="0.25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</row>
    <row r="278" spans="1:21" x14ac:dyDescent="0.25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</row>
    <row r="279" spans="1:21" x14ac:dyDescent="0.25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</row>
    <row r="280" spans="1:21" x14ac:dyDescent="0.25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</row>
    <row r="281" spans="1:21" x14ac:dyDescent="0.25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</row>
    <row r="282" spans="1:21" x14ac:dyDescent="0.25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</row>
    <row r="283" spans="1:21" x14ac:dyDescent="0.25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</row>
    <row r="284" spans="1:21" x14ac:dyDescent="0.25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</row>
    <row r="285" spans="1:21" x14ac:dyDescent="0.2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</row>
    <row r="286" spans="1:21" x14ac:dyDescent="0.25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</row>
    <row r="287" spans="1:21" x14ac:dyDescent="0.25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</row>
    <row r="288" spans="1:21" x14ac:dyDescent="0.25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</row>
    <row r="289" spans="1:21" x14ac:dyDescent="0.25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</row>
    <row r="290" spans="1:21" x14ac:dyDescent="0.25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</row>
    <row r="291" spans="1:21" x14ac:dyDescent="0.25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</row>
    <row r="292" spans="1:21" x14ac:dyDescent="0.25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</row>
    <row r="293" spans="1:21" x14ac:dyDescent="0.25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</row>
    <row r="294" spans="1:21" x14ac:dyDescent="0.25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</row>
    <row r="295" spans="1:21" x14ac:dyDescent="0.2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</row>
    <row r="296" spans="1:21" x14ac:dyDescent="0.25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</row>
    <row r="297" spans="1:21" x14ac:dyDescent="0.25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</row>
    <row r="298" spans="1:21" x14ac:dyDescent="0.25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</row>
    <row r="299" spans="1:21" x14ac:dyDescent="0.25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</row>
    <row r="300" spans="1:21" x14ac:dyDescent="0.25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</row>
    <row r="301" spans="1:21" x14ac:dyDescent="0.25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</row>
    <row r="302" spans="1:21" x14ac:dyDescent="0.25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</row>
    <row r="303" spans="1:21" x14ac:dyDescent="0.25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</row>
    <row r="304" spans="1:21" x14ac:dyDescent="0.25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</row>
    <row r="305" spans="1:21" x14ac:dyDescent="0.2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</row>
    <row r="306" spans="1:21" x14ac:dyDescent="0.25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</row>
    <row r="307" spans="1:21" x14ac:dyDescent="0.25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</row>
    <row r="308" spans="1:21" x14ac:dyDescent="0.25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</row>
    <row r="309" spans="1:21" x14ac:dyDescent="0.25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</row>
    <row r="310" spans="1:21" x14ac:dyDescent="0.25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</row>
    <row r="311" spans="1:21" x14ac:dyDescent="0.25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</row>
    <row r="312" spans="1:21" x14ac:dyDescent="0.25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</row>
    <row r="313" spans="1:21" x14ac:dyDescent="0.25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</row>
    <row r="314" spans="1:21" x14ac:dyDescent="0.25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</row>
    <row r="315" spans="1:21" x14ac:dyDescent="0.2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</row>
    <row r="316" spans="1:21" x14ac:dyDescent="0.25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</row>
    <row r="317" spans="1:21" x14ac:dyDescent="0.25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</row>
    <row r="318" spans="1:21" x14ac:dyDescent="0.25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</row>
    <row r="319" spans="1:21" x14ac:dyDescent="0.25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</row>
    <row r="320" spans="1:21" x14ac:dyDescent="0.25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</row>
    <row r="321" spans="1:21" x14ac:dyDescent="0.25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</row>
    <row r="322" spans="1:21" x14ac:dyDescent="0.25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</row>
    <row r="323" spans="1:21" x14ac:dyDescent="0.25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</row>
    <row r="324" spans="1:21" x14ac:dyDescent="0.25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</row>
    <row r="325" spans="1:21" x14ac:dyDescent="0.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</row>
    <row r="326" spans="1:21" x14ac:dyDescent="0.25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</row>
    <row r="327" spans="1:21" x14ac:dyDescent="0.25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</row>
    <row r="328" spans="1:21" x14ac:dyDescent="0.25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</row>
    <row r="329" spans="1:21" x14ac:dyDescent="0.25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</row>
    <row r="330" spans="1:21" x14ac:dyDescent="0.25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</row>
    <row r="331" spans="1:21" x14ac:dyDescent="0.25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</row>
    <row r="332" spans="1:21" x14ac:dyDescent="0.25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</row>
    <row r="333" spans="1:21" x14ac:dyDescent="0.25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</row>
    <row r="334" spans="1:21" x14ac:dyDescent="0.25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</row>
    <row r="335" spans="1:21" x14ac:dyDescent="0.2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</row>
    <row r="336" spans="1:21" x14ac:dyDescent="0.25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</row>
    <row r="337" spans="1:21" x14ac:dyDescent="0.25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</row>
    <row r="338" spans="1:21" x14ac:dyDescent="0.25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</row>
    <row r="339" spans="1:21" x14ac:dyDescent="0.25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</row>
    <row r="340" spans="1:21" x14ac:dyDescent="0.25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</row>
    <row r="341" spans="1:21" x14ac:dyDescent="0.25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1" x14ac:dyDescent="0.25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1" x14ac:dyDescent="0.25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</row>
    <row r="344" spans="1:21" x14ac:dyDescent="0.25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</row>
    <row r="345" spans="1:21" x14ac:dyDescent="0.2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</row>
    <row r="346" spans="1:21" x14ac:dyDescent="0.25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</row>
    <row r="347" spans="1:21" x14ac:dyDescent="0.25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</row>
    <row r="348" spans="1:21" x14ac:dyDescent="0.25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</row>
    <row r="349" spans="1:21" x14ac:dyDescent="0.25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</row>
    <row r="350" spans="1:21" x14ac:dyDescent="0.25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</row>
    <row r="351" spans="1:21" x14ac:dyDescent="0.25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</row>
    <row r="352" spans="1:21" x14ac:dyDescent="0.25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</row>
    <row r="353" spans="1:21" x14ac:dyDescent="0.25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</row>
    <row r="354" spans="1:21" x14ac:dyDescent="0.25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</row>
    <row r="355" spans="1:21" x14ac:dyDescent="0.2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</row>
    <row r="356" spans="1:21" x14ac:dyDescent="0.25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</row>
    <row r="357" spans="1:21" x14ac:dyDescent="0.25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</row>
    <row r="358" spans="1:21" x14ac:dyDescent="0.25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</row>
    <row r="359" spans="1:21" x14ac:dyDescent="0.25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</row>
    <row r="360" spans="1:21" x14ac:dyDescent="0.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</row>
    <row r="361" spans="1:21" x14ac:dyDescent="0.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</row>
    <row r="362" spans="1:21" x14ac:dyDescent="0.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</row>
    <row r="363" spans="1:21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</row>
    <row r="364" spans="1:21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</row>
    <row r="365" spans="1:21" x14ac:dyDescent="0.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</row>
    <row r="366" spans="1:21" x14ac:dyDescent="0.25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</row>
    <row r="367" spans="1:21" x14ac:dyDescent="0.25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</row>
    <row r="368" spans="1:21" x14ac:dyDescent="0.25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1" x14ac:dyDescent="0.25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1" x14ac:dyDescent="0.25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</row>
    <row r="371" spans="1:21" x14ac:dyDescent="0.25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</row>
    <row r="372" spans="1:21" x14ac:dyDescent="0.25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</row>
    <row r="373" spans="1:21" x14ac:dyDescent="0.25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</row>
    <row r="374" spans="1:21" x14ac:dyDescent="0.25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</row>
    <row r="375" spans="1:21" x14ac:dyDescent="0.2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</row>
    <row r="376" spans="1:21" x14ac:dyDescent="0.25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</row>
    <row r="377" spans="1:21" x14ac:dyDescent="0.25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</row>
    <row r="378" spans="1:21" x14ac:dyDescent="0.25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</row>
    <row r="379" spans="1:21" x14ac:dyDescent="0.25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</row>
    <row r="380" spans="1:21" x14ac:dyDescent="0.25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</row>
    <row r="381" spans="1:21" x14ac:dyDescent="0.25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</row>
    <row r="382" spans="1:21" x14ac:dyDescent="0.25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</row>
    <row r="383" spans="1:21" x14ac:dyDescent="0.25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</row>
    <row r="384" spans="1:21" x14ac:dyDescent="0.25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</row>
    <row r="385" spans="1:21" x14ac:dyDescent="0.2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</row>
    <row r="386" spans="1:21" x14ac:dyDescent="0.25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</row>
    <row r="387" spans="1:21" x14ac:dyDescent="0.25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</row>
    <row r="388" spans="1:21" x14ac:dyDescent="0.25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1" x14ac:dyDescent="0.25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1" x14ac:dyDescent="0.25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</row>
    <row r="391" spans="1:21" x14ac:dyDescent="0.25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</row>
    <row r="392" spans="1:21" x14ac:dyDescent="0.25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</row>
    <row r="393" spans="1:21" x14ac:dyDescent="0.25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</row>
    <row r="394" spans="1:21" x14ac:dyDescent="0.25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</row>
    <row r="395" spans="1:21" x14ac:dyDescent="0.2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</row>
    <row r="396" spans="1:21" x14ac:dyDescent="0.25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</row>
    <row r="397" spans="1:21" x14ac:dyDescent="0.25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</row>
    <row r="398" spans="1:21" x14ac:dyDescent="0.25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</row>
    <row r="399" spans="1:21" x14ac:dyDescent="0.25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</row>
    <row r="400" spans="1:21" x14ac:dyDescent="0.25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</row>
    <row r="401" spans="1:21" x14ac:dyDescent="0.25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</row>
    <row r="402" spans="1:21" x14ac:dyDescent="0.25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</row>
    <row r="403" spans="1:21" x14ac:dyDescent="0.25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</row>
    <row r="404" spans="1:21" x14ac:dyDescent="0.25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</row>
    <row r="405" spans="1:21" x14ac:dyDescent="0.2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</row>
    <row r="406" spans="1:21" x14ac:dyDescent="0.25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</row>
    <row r="407" spans="1:21" x14ac:dyDescent="0.25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</row>
    <row r="408" spans="1:21" x14ac:dyDescent="0.25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</row>
    <row r="409" spans="1:21" x14ac:dyDescent="0.25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</row>
    <row r="410" spans="1:21" x14ac:dyDescent="0.25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</row>
    <row r="411" spans="1:21" x14ac:dyDescent="0.25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</row>
    <row r="412" spans="1:21" x14ac:dyDescent="0.25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</row>
    <row r="413" spans="1:21" x14ac:dyDescent="0.25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</row>
    <row r="414" spans="1:21" x14ac:dyDescent="0.25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</row>
    <row r="415" spans="1:21" x14ac:dyDescent="0.2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</row>
    <row r="416" spans="1:21" x14ac:dyDescent="0.25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</row>
    <row r="417" spans="1:21" x14ac:dyDescent="0.25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</row>
    <row r="418" spans="1:21" x14ac:dyDescent="0.25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</row>
    <row r="419" spans="1:21" x14ac:dyDescent="0.25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</row>
    <row r="420" spans="1:21" x14ac:dyDescent="0.25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</row>
    <row r="421" spans="1:21" x14ac:dyDescent="0.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</row>
    <row r="422" spans="1:21" x14ac:dyDescent="0.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</row>
    <row r="423" spans="1:21" x14ac:dyDescent="0.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</row>
    <row r="424" spans="1:21" x14ac:dyDescent="0.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</row>
    <row r="425" spans="1:21" x14ac:dyDescent="0.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</row>
    <row r="426" spans="1:21" x14ac:dyDescent="0.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</row>
    <row r="427" spans="1:21" x14ac:dyDescent="0.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</row>
    <row r="428" spans="1:21" x14ac:dyDescent="0.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</row>
    <row r="429" spans="1:21" x14ac:dyDescent="0.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</row>
    <row r="430" spans="1:21" x14ac:dyDescent="0.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</row>
    <row r="431" spans="1:21" x14ac:dyDescent="0.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</row>
    <row r="432" spans="1:21" x14ac:dyDescent="0.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</row>
    <row r="433" spans="1:21" x14ac:dyDescent="0.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</row>
    <row r="434" spans="1:21" x14ac:dyDescent="0.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</row>
    <row r="435" spans="1:21" x14ac:dyDescent="0.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</row>
    <row r="436" spans="1:21" x14ac:dyDescent="0.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</row>
    <row r="437" spans="1:21" x14ac:dyDescent="0.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</row>
    <row r="438" spans="1:21" x14ac:dyDescent="0.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</row>
    <row r="439" spans="1:21" x14ac:dyDescent="0.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</row>
    <row r="440" spans="1:21" x14ac:dyDescent="0.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</row>
    <row r="441" spans="1:21" x14ac:dyDescent="0.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</row>
    <row r="442" spans="1:21" x14ac:dyDescent="0.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</row>
    <row r="443" spans="1:21" x14ac:dyDescent="0.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1" x14ac:dyDescent="0.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1" x14ac:dyDescent="0.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</row>
    <row r="446" spans="1:21" x14ac:dyDescent="0.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</row>
    <row r="447" spans="1:21" x14ac:dyDescent="0.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</row>
    <row r="448" spans="1:21" x14ac:dyDescent="0.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</row>
    <row r="449" spans="1:21" x14ac:dyDescent="0.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</row>
    <row r="450" spans="1:21" x14ac:dyDescent="0.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</row>
    <row r="451" spans="1:21" x14ac:dyDescent="0.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</row>
    <row r="452" spans="1:21" x14ac:dyDescent="0.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</row>
    <row r="453" spans="1:21" x14ac:dyDescent="0.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</row>
    <row r="454" spans="1:21" x14ac:dyDescent="0.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</row>
    <row r="455" spans="1:21" x14ac:dyDescent="0.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</row>
    <row r="456" spans="1:21" x14ac:dyDescent="0.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</row>
    <row r="457" spans="1:21" x14ac:dyDescent="0.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</row>
    <row r="458" spans="1:21" x14ac:dyDescent="0.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</row>
    <row r="459" spans="1:21" x14ac:dyDescent="0.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</row>
    <row r="460" spans="1:21" x14ac:dyDescent="0.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</row>
    <row r="461" spans="1:21" x14ac:dyDescent="0.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</row>
    <row r="462" spans="1:21" x14ac:dyDescent="0.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</row>
    <row r="463" spans="1:21" x14ac:dyDescent="0.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</row>
    <row r="464" spans="1:21" x14ac:dyDescent="0.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</row>
    <row r="465" spans="1:21" x14ac:dyDescent="0.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</row>
    <row r="466" spans="1:21" x14ac:dyDescent="0.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</row>
    <row r="467" spans="1:21" x14ac:dyDescent="0.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</row>
    <row r="468" spans="1:21" x14ac:dyDescent="0.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</row>
    <row r="469" spans="1:21" x14ac:dyDescent="0.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</row>
    <row r="470" spans="1:21" x14ac:dyDescent="0.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</row>
    <row r="471" spans="1:21" x14ac:dyDescent="0.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</row>
    <row r="472" spans="1:21" x14ac:dyDescent="0.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</row>
    <row r="473" spans="1:21" x14ac:dyDescent="0.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</row>
    <row r="474" spans="1:21" x14ac:dyDescent="0.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</row>
    <row r="475" spans="1:21" x14ac:dyDescent="0.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</row>
    <row r="476" spans="1:21" x14ac:dyDescent="0.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</row>
    <row r="477" spans="1:21" x14ac:dyDescent="0.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</row>
    <row r="478" spans="1:21" x14ac:dyDescent="0.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</row>
    <row r="479" spans="1:21" x14ac:dyDescent="0.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</row>
    <row r="480" spans="1:21" x14ac:dyDescent="0.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</row>
    <row r="481" spans="1:21" x14ac:dyDescent="0.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1" x14ac:dyDescent="0.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1" x14ac:dyDescent="0.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</row>
    <row r="484" spans="1:21" x14ac:dyDescent="0.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</row>
    <row r="485" spans="1:21" x14ac:dyDescent="0.25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</row>
    <row r="486" spans="1:21" x14ac:dyDescent="0.25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</row>
    <row r="487" spans="1:21" x14ac:dyDescent="0.25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</row>
    <row r="488" spans="1:21" x14ac:dyDescent="0.25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</row>
    <row r="489" spans="1:21" x14ac:dyDescent="0.25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</row>
    <row r="490" spans="1:21" x14ac:dyDescent="0.25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</row>
    <row r="491" spans="1:21" x14ac:dyDescent="0.25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</row>
    <row r="492" spans="1:21" x14ac:dyDescent="0.25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</row>
    <row r="493" spans="1:21" x14ac:dyDescent="0.25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</row>
    <row r="494" spans="1:21" x14ac:dyDescent="0.25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</row>
    <row r="495" spans="1:21" x14ac:dyDescent="0.25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</row>
    <row r="496" spans="1:21" x14ac:dyDescent="0.25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</row>
    <row r="497" spans="1:21" x14ac:dyDescent="0.25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</row>
    <row r="498" spans="1:21" x14ac:dyDescent="0.25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</row>
    <row r="499" spans="1:21" x14ac:dyDescent="0.25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</row>
    <row r="500" spans="1:21" x14ac:dyDescent="0.25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</row>
    <row r="501" spans="1:21" x14ac:dyDescent="0.25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</row>
    <row r="502" spans="1:21" x14ac:dyDescent="0.25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</row>
    <row r="503" spans="1:21" x14ac:dyDescent="0.25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</row>
    <row r="504" spans="1:21" x14ac:dyDescent="0.25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</row>
    <row r="505" spans="1:21" x14ac:dyDescent="0.25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</row>
    <row r="506" spans="1:21" x14ac:dyDescent="0.25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</row>
    <row r="507" spans="1:21" x14ac:dyDescent="0.25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</row>
    <row r="508" spans="1:21" x14ac:dyDescent="0.25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</row>
    <row r="509" spans="1:21" x14ac:dyDescent="0.25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</row>
    <row r="510" spans="1:21" x14ac:dyDescent="0.25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</row>
    <row r="511" spans="1:21" x14ac:dyDescent="0.25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</row>
    <row r="512" spans="1:21" x14ac:dyDescent="0.25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</row>
    <row r="513" spans="1:21" x14ac:dyDescent="0.25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</row>
    <row r="514" spans="1:21" x14ac:dyDescent="0.25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</row>
    <row r="515" spans="1:21" x14ac:dyDescent="0.25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</row>
    <row r="516" spans="1:21" x14ac:dyDescent="0.25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</row>
    <row r="517" spans="1:21" x14ac:dyDescent="0.25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</row>
    <row r="518" spans="1:21" x14ac:dyDescent="0.25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</row>
    <row r="519" spans="1:21" x14ac:dyDescent="0.25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</row>
    <row r="520" spans="1:21" x14ac:dyDescent="0.25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</row>
    <row r="521" spans="1:21" x14ac:dyDescent="0.25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</row>
    <row r="522" spans="1:21" x14ac:dyDescent="0.25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</row>
    <row r="523" spans="1:21" x14ac:dyDescent="0.25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</row>
    <row r="524" spans="1:21" x14ac:dyDescent="0.25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</row>
    <row r="525" spans="1:21" x14ac:dyDescent="0.25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</row>
    <row r="526" spans="1:21" x14ac:dyDescent="0.25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</row>
    <row r="527" spans="1:21" x14ac:dyDescent="0.25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</row>
    <row r="528" spans="1:21" x14ac:dyDescent="0.25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</row>
    <row r="529" spans="1:21" x14ac:dyDescent="0.25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</row>
    <row r="530" spans="1:21" x14ac:dyDescent="0.25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</row>
    <row r="531" spans="1:21" x14ac:dyDescent="0.25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</row>
    <row r="532" spans="1:21" x14ac:dyDescent="0.25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1" x14ac:dyDescent="0.25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1" x14ac:dyDescent="0.25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</row>
    <row r="535" spans="1:21" x14ac:dyDescent="0.25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</row>
    <row r="536" spans="1:21" x14ac:dyDescent="0.25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</row>
    <row r="537" spans="1:21" x14ac:dyDescent="0.25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</row>
    <row r="538" spans="1:21" x14ac:dyDescent="0.25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</row>
    <row r="539" spans="1:21" x14ac:dyDescent="0.25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</row>
    <row r="540" spans="1:21" x14ac:dyDescent="0.25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</row>
    <row r="541" spans="1:21" x14ac:dyDescent="0.25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</row>
    <row r="542" spans="1:21" x14ac:dyDescent="0.25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</row>
    <row r="543" spans="1:21" x14ac:dyDescent="0.25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</row>
    <row r="544" spans="1:21" x14ac:dyDescent="0.25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</row>
    <row r="545" spans="1:21" x14ac:dyDescent="0.25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1" x14ac:dyDescent="0.25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1" x14ac:dyDescent="0.25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</row>
    <row r="548" spans="1:21" x14ac:dyDescent="0.25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</row>
    <row r="549" spans="1:21" x14ac:dyDescent="0.25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</row>
    <row r="550" spans="1:21" x14ac:dyDescent="0.25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</row>
    <row r="551" spans="1:21" x14ac:dyDescent="0.25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</row>
    <row r="552" spans="1:21" x14ac:dyDescent="0.25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</row>
    <row r="553" spans="1:21" x14ac:dyDescent="0.25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</row>
    <row r="554" spans="1:21" x14ac:dyDescent="0.25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</row>
    <row r="555" spans="1:21" x14ac:dyDescent="0.25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</row>
    <row r="556" spans="1:21" x14ac:dyDescent="0.25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</row>
    <row r="557" spans="1:21" x14ac:dyDescent="0.25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</row>
    <row r="558" spans="1:21" x14ac:dyDescent="0.25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</row>
    <row r="559" spans="1:21" x14ac:dyDescent="0.25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</row>
    <row r="560" spans="1:21" x14ac:dyDescent="0.25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</row>
    <row r="561" spans="1:21" x14ac:dyDescent="0.25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</row>
    <row r="562" spans="1:21" x14ac:dyDescent="0.25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</row>
    <row r="563" spans="1:21" x14ac:dyDescent="0.25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</row>
    <row r="564" spans="1:21" x14ac:dyDescent="0.25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</row>
    <row r="565" spans="1:21" x14ac:dyDescent="0.25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</row>
    <row r="566" spans="1:21" x14ac:dyDescent="0.25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</row>
    <row r="567" spans="1:21" x14ac:dyDescent="0.25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</row>
    <row r="568" spans="1:21" x14ac:dyDescent="0.25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</row>
    <row r="569" spans="1:21" x14ac:dyDescent="0.25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</row>
    <row r="570" spans="1:21" x14ac:dyDescent="0.25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</row>
    <row r="571" spans="1:21" x14ac:dyDescent="0.25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</row>
    <row r="572" spans="1:21" x14ac:dyDescent="0.25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</row>
    <row r="573" spans="1:21" x14ac:dyDescent="0.25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</row>
    <row r="574" spans="1:21" x14ac:dyDescent="0.25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</row>
    <row r="575" spans="1:21" x14ac:dyDescent="0.25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</row>
    <row r="576" spans="1:21" x14ac:dyDescent="0.25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</row>
    <row r="577" spans="1:21" x14ac:dyDescent="0.25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</row>
    <row r="578" spans="1:21" x14ac:dyDescent="0.25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</row>
    <row r="579" spans="1:21" x14ac:dyDescent="0.25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</row>
    <row r="580" spans="1:21" x14ac:dyDescent="0.25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</row>
    <row r="581" spans="1:21" x14ac:dyDescent="0.25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</row>
    <row r="582" spans="1:21" x14ac:dyDescent="0.25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</row>
    <row r="583" spans="1:21" x14ac:dyDescent="0.25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</row>
    <row r="584" spans="1:21" x14ac:dyDescent="0.25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</row>
    <row r="585" spans="1:21" x14ac:dyDescent="0.25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</row>
    <row r="586" spans="1:21" x14ac:dyDescent="0.25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</row>
    <row r="587" spans="1:21" x14ac:dyDescent="0.25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</row>
    <row r="588" spans="1:21" x14ac:dyDescent="0.25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</row>
    <row r="589" spans="1:21" x14ac:dyDescent="0.25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</row>
    <row r="590" spans="1:21" x14ac:dyDescent="0.25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</row>
    <row r="591" spans="1:21" x14ac:dyDescent="0.25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</row>
    <row r="592" spans="1:21" x14ac:dyDescent="0.25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</row>
    <row r="593" spans="1:21" x14ac:dyDescent="0.25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</row>
    <row r="594" spans="1:21" x14ac:dyDescent="0.25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</row>
    <row r="595" spans="1:21" x14ac:dyDescent="0.25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1" x14ac:dyDescent="0.25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1" x14ac:dyDescent="0.25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</row>
    <row r="598" spans="1:21" x14ac:dyDescent="0.25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</row>
    <row r="599" spans="1:21" x14ac:dyDescent="0.25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</row>
    <row r="600" spans="1:21" x14ac:dyDescent="0.25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</row>
    <row r="601" spans="1:21" x14ac:dyDescent="0.25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</row>
    <row r="602" spans="1:21" x14ac:dyDescent="0.25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</row>
    <row r="603" spans="1:21" x14ac:dyDescent="0.25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</row>
    <row r="604" spans="1:21" x14ac:dyDescent="0.25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</row>
    <row r="605" spans="1:21" x14ac:dyDescent="0.25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</row>
    <row r="606" spans="1:21" x14ac:dyDescent="0.25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</row>
    <row r="607" spans="1:21" x14ac:dyDescent="0.25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</row>
    <row r="608" spans="1:21" x14ac:dyDescent="0.25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</row>
    <row r="609" spans="1:21" x14ac:dyDescent="0.25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</row>
    <row r="610" spans="1:21" x14ac:dyDescent="0.25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1" x14ac:dyDescent="0.25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1" x14ac:dyDescent="0.25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</row>
    <row r="613" spans="1:21" x14ac:dyDescent="0.25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</row>
    <row r="614" spans="1:21" x14ac:dyDescent="0.25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</row>
    <row r="615" spans="1:21" x14ac:dyDescent="0.25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</row>
    <row r="616" spans="1:21" x14ac:dyDescent="0.25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</row>
    <row r="617" spans="1:21" x14ac:dyDescent="0.25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</row>
    <row r="618" spans="1:21" x14ac:dyDescent="0.25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</row>
    <row r="619" spans="1:21" x14ac:dyDescent="0.25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</row>
    <row r="620" spans="1:21" x14ac:dyDescent="0.25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</row>
    <row r="621" spans="1:21" x14ac:dyDescent="0.25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</row>
    <row r="622" spans="1:21" x14ac:dyDescent="0.25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</row>
    <row r="623" spans="1:21" x14ac:dyDescent="0.25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</row>
    <row r="624" spans="1:21" x14ac:dyDescent="0.25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</row>
    <row r="625" spans="1:21" x14ac:dyDescent="0.25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</row>
    <row r="626" spans="1:21" x14ac:dyDescent="0.25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</row>
    <row r="627" spans="1:21" x14ac:dyDescent="0.25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</row>
    <row r="628" spans="1:21" x14ac:dyDescent="0.25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</row>
    <row r="629" spans="1:21" x14ac:dyDescent="0.25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</row>
    <row r="630" spans="1:21" x14ac:dyDescent="0.25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</row>
    <row r="631" spans="1:21" x14ac:dyDescent="0.25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</row>
    <row r="632" spans="1:21" x14ac:dyDescent="0.25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</row>
    <row r="633" spans="1:21" x14ac:dyDescent="0.25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</row>
    <row r="634" spans="1:21" x14ac:dyDescent="0.25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</row>
    <row r="635" spans="1:21" x14ac:dyDescent="0.2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</row>
    <row r="636" spans="1:21" x14ac:dyDescent="0.2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1" x14ac:dyDescent="0.2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1" x14ac:dyDescent="0.2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</row>
    <row r="639" spans="1:21" x14ac:dyDescent="0.2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</row>
    <row r="640" spans="1:21" x14ac:dyDescent="0.2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</row>
    <row r="641" spans="1:21" x14ac:dyDescent="0.2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</row>
    <row r="642" spans="1:21" x14ac:dyDescent="0.2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</row>
    <row r="643" spans="1:21" x14ac:dyDescent="0.2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</row>
    <row r="644" spans="1:21" x14ac:dyDescent="0.2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</row>
    <row r="645" spans="1:21" x14ac:dyDescent="0.2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</row>
    <row r="646" spans="1:21" x14ac:dyDescent="0.2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</row>
    <row r="647" spans="1:21" x14ac:dyDescent="0.2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</row>
    <row r="648" spans="1:21" x14ac:dyDescent="0.2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</row>
    <row r="649" spans="1:21" x14ac:dyDescent="0.2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</row>
    <row r="650" spans="1:21" x14ac:dyDescent="0.2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</row>
    <row r="651" spans="1:21" x14ac:dyDescent="0.2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</row>
    <row r="652" spans="1:21" x14ac:dyDescent="0.2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</row>
    <row r="653" spans="1:21" x14ac:dyDescent="0.2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</row>
    <row r="654" spans="1:21" x14ac:dyDescent="0.2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</row>
    <row r="655" spans="1:2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</row>
    <row r="656" spans="1:21" x14ac:dyDescent="0.2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</row>
    <row r="657" spans="1:21" x14ac:dyDescent="0.2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</row>
    <row r="658" spans="1:21" x14ac:dyDescent="0.2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</row>
    <row r="659" spans="1:21" x14ac:dyDescent="0.2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</row>
    <row r="660" spans="1:21" x14ac:dyDescent="0.2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</row>
    <row r="661" spans="1:21" x14ac:dyDescent="0.2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</row>
    <row r="662" spans="1:21" x14ac:dyDescent="0.2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</row>
    <row r="663" spans="1:21" x14ac:dyDescent="0.2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</row>
    <row r="664" spans="1:21" x14ac:dyDescent="0.2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</row>
    <row r="665" spans="1:21" x14ac:dyDescent="0.2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</row>
    <row r="666" spans="1:21" x14ac:dyDescent="0.2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</row>
    <row r="667" spans="1:21" x14ac:dyDescent="0.2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</row>
    <row r="668" spans="1:21" x14ac:dyDescent="0.2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</row>
    <row r="669" spans="1:21" x14ac:dyDescent="0.2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</row>
    <row r="670" spans="1:21" x14ac:dyDescent="0.2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</row>
    <row r="671" spans="1:21" x14ac:dyDescent="0.2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</row>
    <row r="672" spans="1:21" x14ac:dyDescent="0.2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</row>
    <row r="673" spans="1:21" x14ac:dyDescent="0.2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</row>
    <row r="674" spans="1:21" x14ac:dyDescent="0.2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</row>
    <row r="675" spans="1:21" x14ac:dyDescent="0.2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</row>
    <row r="676" spans="1:21" x14ac:dyDescent="0.2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</row>
    <row r="677" spans="1:21" x14ac:dyDescent="0.2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</row>
    <row r="678" spans="1:21" x14ac:dyDescent="0.2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</row>
    <row r="679" spans="1:21" x14ac:dyDescent="0.2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</row>
    <row r="680" spans="1:21" x14ac:dyDescent="0.2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</row>
    <row r="681" spans="1:21" x14ac:dyDescent="0.2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</row>
    <row r="682" spans="1:21" x14ac:dyDescent="0.2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</row>
    <row r="683" spans="1:21" x14ac:dyDescent="0.2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</row>
    <row r="684" spans="1:21" x14ac:dyDescent="0.2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</row>
    <row r="685" spans="1:21" x14ac:dyDescent="0.2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</row>
    <row r="686" spans="1:21" x14ac:dyDescent="0.2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</row>
    <row r="687" spans="1:21" x14ac:dyDescent="0.2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1" x14ac:dyDescent="0.2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</row>
    <row r="690" spans="1:2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</row>
    <row r="691" spans="1:2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</row>
    <row r="692" spans="1:2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</row>
    <row r="693" spans="1:21" x14ac:dyDescent="0.2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</row>
    <row r="694" spans="1:21" x14ac:dyDescent="0.2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</row>
    <row r="695" spans="1:21" x14ac:dyDescent="0.2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</row>
    <row r="696" spans="1:21" x14ac:dyDescent="0.2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</row>
    <row r="697" spans="1:21" x14ac:dyDescent="0.2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</row>
    <row r="698" spans="1:21" x14ac:dyDescent="0.2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</row>
    <row r="699" spans="1:21" x14ac:dyDescent="0.2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</row>
    <row r="700" spans="1:21" x14ac:dyDescent="0.2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</row>
    <row r="701" spans="1:21" x14ac:dyDescent="0.2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</row>
    <row r="702" spans="1:21" x14ac:dyDescent="0.2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</row>
    <row r="703" spans="1:21" x14ac:dyDescent="0.2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</row>
    <row r="704" spans="1:21" x14ac:dyDescent="0.2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</row>
    <row r="705" spans="1:21" x14ac:dyDescent="0.2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</row>
    <row r="706" spans="1:21" x14ac:dyDescent="0.2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</row>
    <row r="707" spans="1:21" x14ac:dyDescent="0.2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</row>
    <row r="708" spans="1:21" x14ac:dyDescent="0.2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</row>
    <row r="709" spans="1:21" x14ac:dyDescent="0.2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</row>
    <row r="710" spans="1:21" x14ac:dyDescent="0.2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</row>
    <row r="711" spans="1:21" x14ac:dyDescent="0.2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</row>
    <row r="712" spans="1:21" x14ac:dyDescent="0.2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</row>
    <row r="713" spans="1:21" x14ac:dyDescent="0.2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</row>
    <row r="714" spans="1:21" x14ac:dyDescent="0.2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</row>
    <row r="715" spans="1:21" x14ac:dyDescent="0.2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</row>
    <row r="716" spans="1:21" x14ac:dyDescent="0.2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</row>
    <row r="717" spans="1:21" x14ac:dyDescent="0.2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</row>
    <row r="718" spans="1:21" x14ac:dyDescent="0.2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</row>
    <row r="719" spans="1:21" x14ac:dyDescent="0.2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</row>
    <row r="720" spans="1:21" x14ac:dyDescent="0.2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</row>
    <row r="721" spans="1:21" x14ac:dyDescent="0.2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</row>
    <row r="722" spans="1:21" x14ac:dyDescent="0.2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</row>
    <row r="723" spans="1:21" x14ac:dyDescent="0.2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</row>
    <row r="724" spans="1:2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</row>
    <row r="725" spans="1:21" x14ac:dyDescent="0.2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</row>
    <row r="726" spans="1:21" x14ac:dyDescent="0.2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</row>
    <row r="727" spans="1:21" x14ac:dyDescent="0.2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</row>
    <row r="728" spans="1:21" x14ac:dyDescent="0.2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</row>
    <row r="729" spans="1:21" x14ac:dyDescent="0.2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</row>
    <row r="730" spans="1:21" x14ac:dyDescent="0.2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</row>
    <row r="731" spans="1:21" x14ac:dyDescent="0.2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</row>
    <row r="732" spans="1:21" x14ac:dyDescent="0.2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</row>
    <row r="733" spans="1:21" x14ac:dyDescent="0.2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</row>
    <row r="734" spans="1:21" x14ac:dyDescent="0.2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</row>
    <row r="735" spans="1:21" x14ac:dyDescent="0.2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</row>
    <row r="736" spans="1:21" x14ac:dyDescent="0.2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</row>
    <row r="737" spans="1:21" x14ac:dyDescent="0.2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</row>
    <row r="738" spans="1:21" x14ac:dyDescent="0.2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</row>
    <row r="739" spans="1:21" x14ac:dyDescent="0.2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</row>
    <row r="740" spans="1:21" x14ac:dyDescent="0.2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</row>
    <row r="741" spans="1:21" x14ac:dyDescent="0.2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</row>
    <row r="742" spans="1:21" x14ac:dyDescent="0.2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</row>
    <row r="743" spans="1:2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</row>
    <row r="744" spans="1:2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</row>
    <row r="745" spans="1:21" x14ac:dyDescent="0.2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1" x14ac:dyDescent="0.2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1" x14ac:dyDescent="0.2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</row>
    <row r="748" spans="1:21" x14ac:dyDescent="0.2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</row>
    <row r="749" spans="1:21" x14ac:dyDescent="0.2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</row>
    <row r="750" spans="1:21" x14ac:dyDescent="0.2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</row>
    <row r="751" spans="1:21" x14ac:dyDescent="0.2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</row>
    <row r="752" spans="1:21" x14ac:dyDescent="0.2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</row>
    <row r="753" spans="1:21" x14ac:dyDescent="0.2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</row>
    <row r="754" spans="1:21" x14ac:dyDescent="0.2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</row>
    <row r="755" spans="1:21" x14ac:dyDescent="0.2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</row>
    <row r="756" spans="1:21" x14ac:dyDescent="0.2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</row>
    <row r="757" spans="1:21" x14ac:dyDescent="0.2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</row>
    <row r="758" spans="1:21" x14ac:dyDescent="0.2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</row>
    <row r="759" spans="1:21" x14ac:dyDescent="0.2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</row>
    <row r="760" spans="1:21" x14ac:dyDescent="0.2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</row>
    <row r="761" spans="1:21" x14ac:dyDescent="0.2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</row>
    <row r="762" spans="1:21" x14ac:dyDescent="0.2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</row>
    <row r="763" spans="1:21" x14ac:dyDescent="0.2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</row>
    <row r="764" spans="1:21" x14ac:dyDescent="0.2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</row>
    <row r="765" spans="1:21" x14ac:dyDescent="0.2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</row>
    <row r="766" spans="1:21" x14ac:dyDescent="0.2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</row>
    <row r="767" spans="1:21" x14ac:dyDescent="0.2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</row>
    <row r="768" spans="1:21" x14ac:dyDescent="0.2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</row>
    <row r="769" spans="1:21" x14ac:dyDescent="0.2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</row>
    <row r="770" spans="1:21" x14ac:dyDescent="0.2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</row>
    <row r="771" spans="1:21" x14ac:dyDescent="0.2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</row>
    <row r="772" spans="1:21" x14ac:dyDescent="0.2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</row>
    <row r="773" spans="1:21" x14ac:dyDescent="0.2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</row>
    <row r="774" spans="1:21" x14ac:dyDescent="0.2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</row>
    <row r="775" spans="1:21" x14ac:dyDescent="0.2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</row>
    <row r="776" spans="1:21" x14ac:dyDescent="0.2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</row>
    <row r="777" spans="1:21" x14ac:dyDescent="0.2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</row>
    <row r="778" spans="1:21" x14ac:dyDescent="0.2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</row>
    <row r="779" spans="1:21" x14ac:dyDescent="0.2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</row>
    <row r="780" spans="1:21" x14ac:dyDescent="0.2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</row>
    <row r="781" spans="1:21" x14ac:dyDescent="0.2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</row>
    <row r="782" spans="1:21" x14ac:dyDescent="0.2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</row>
    <row r="783" spans="1:21" x14ac:dyDescent="0.2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</row>
    <row r="784" spans="1:21" x14ac:dyDescent="0.2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</row>
    <row r="785" spans="1:21" x14ac:dyDescent="0.2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</row>
    <row r="786" spans="1:21" x14ac:dyDescent="0.2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</row>
    <row r="787" spans="1:21" x14ac:dyDescent="0.2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</row>
    <row r="788" spans="1:21" x14ac:dyDescent="0.2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</row>
    <row r="789" spans="1:21" x14ac:dyDescent="0.2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</row>
    <row r="790" spans="1:21" x14ac:dyDescent="0.2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</row>
    <row r="791" spans="1:21" x14ac:dyDescent="0.2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</row>
    <row r="792" spans="1:21" x14ac:dyDescent="0.2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</row>
    <row r="793" spans="1:21" x14ac:dyDescent="0.2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</row>
    <row r="794" spans="1:21" x14ac:dyDescent="0.2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</row>
    <row r="795" spans="1:21" x14ac:dyDescent="0.2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</row>
    <row r="796" spans="1:21" x14ac:dyDescent="0.2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</row>
    <row r="797" spans="1:21" x14ac:dyDescent="0.2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</row>
    <row r="798" spans="1:21" x14ac:dyDescent="0.2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</row>
    <row r="799" spans="1:21" x14ac:dyDescent="0.2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</row>
    <row r="800" spans="1:21" x14ac:dyDescent="0.2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</row>
    <row r="801" spans="1:21" x14ac:dyDescent="0.2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</row>
    <row r="802" spans="1:21" x14ac:dyDescent="0.2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</row>
    <row r="803" spans="1:21" x14ac:dyDescent="0.2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</row>
    <row r="804" spans="1:21" x14ac:dyDescent="0.2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</row>
    <row r="805" spans="1:2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</row>
    <row r="806" spans="1:2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</row>
    <row r="807" spans="1:21" x14ac:dyDescent="0.2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</row>
    <row r="808" spans="1:21" x14ac:dyDescent="0.2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</row>
    <row r="809" spans="1:21" x14ac:dyDescent="0.2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</row>
    <row r="810" spans="1:21" x14ac:dyDescent="0.2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</row>
    <row r="811" spans="1:21" x14ac:dyDescent="0.2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</row>
    <row r="812" spans="1:21" x14ac:dyDescent="0.2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</row>
    <row r="813" spans="1:21" x14ac:dyDescent="0.2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</row>
    <row r="814" spans="1:21" x14ac:dyDescent="0.2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</row>
    <row r="815" spans="1:21" x14ac:dyDescent="0.2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</row>
    <row r="816" spans="1:21" x14ac:dyDescent="0.2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</row>
    <row r="817" spans="1:21" x14ac:dyDescent="0.2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</row>
    <row r="818" spans="1:21" x14ac:dyDescent="0.2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</row>
    <row r="819" spans="1:21" x14ac:dyDescent="0.2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</row>
    <row r="820" spans="1:21" x14ac:dyDescent="0.2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</row>
    <row r="821" spans="1:21" x14ac:dyDescent="0.2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</row>
    <row r="822" spans="1:21" x14ac:dyDescent="0.2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</row>
    <row r="823" spans="1:21" x14ac:dyDescent="0.2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</row>
    <row r="824" spans="1:21" x14ac:dyDescent="0.2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</row>
    <row r="825" spans="1:21" x14ac:dyDescent="0.2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</row>
    <row r="826" spans="1:21" x14ac:dyDescent="0.2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</row>
    <row r="827" spans="1:21" x14ac:dyDescent="0.2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</row>
    <row r="828" spans="1:21" x14ac:dyDescent="0.2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</row>
    <row r="829" spans="1:21" x14ac:dyDescent="0.2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</row>
    <row r="830" spans="1:21" x14ac:dyDescent="0.2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</row>
    <row r="831" spans="1:21" x14ac:dyDescent="0.2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</row>
    <row r="832" spans="1:21" x14ac:dyDescent="0.2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</row>
    <row r="833" spans="1:21" x14ac:dyDescent="0.2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</row>
    <row r="834" spans="1:21" x14ac:dyDescent="0.2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</row>
    <row r="835" spans="1:21" x14ac:dyDescent="0.2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</row>
    <row r="836" spans="1:21" x14ac:dyDescent="0.2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</row>
    <row r="837" spans="1:21" x14ac:dyDescent="0.2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</row>
    <row r="838" spans="1:21" x14ac:dyDescent="0.2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</row>
    <row r="839" spans="1:21" x14ac:dyDescent="0.2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</row>
    <row r="840" spans="1:21" x14ac:dyDescent="0.2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</row>
    <row r="841" spans="1:21" x14ac:dyDescent="0.2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</row>
    <row r="842" spans="1:21" x14ac:dyDescent="0.2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</row>
    <row r="843" spans="1:21" x14ac:dyDescent="0.2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</row>
    <row r="844" spans="1:2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</row>
    <row r="845" spans="1:2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</row>
    <row r="846" spans="1:21" x14ac:dyDescent="0.2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</row>
    <row r="847" spans="1:21" x14ac:dyDescent="0.2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</row>
    <row r="848" spans="1:21" x14ac:dyDescent="0.2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</row>
    <row r="849" spans="1:21" x14ac:dyDescent="0.2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</row>
    <row r="850" spans="1:21" x14ac:dyDescent="0.2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</row>
    <row r="851" spans="1:21" x14ac:dyDescent="0.2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</row>
    <row r="852" spans="1:21" x14ac:dyDescent="0.2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</row>
    <row r="853" spans="1:21" x14ac:dyDescent="0.2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</row>
    <row r="854" spans="1:21" x14ac:dyDescent="0.2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</row>
    <row r="855" spans="1:21" x14ac:dyDescent="0.2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</row>
    <row r="856" spans="1:21" x14ac:dyDescent="0.2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</row>
    <row r="857" spans="1:21" x14ac:dyDescent="0.2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</row>
    <row r="858" spans="1:21" x14ac:dyDescent="0.2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</row>
    <row r="859" spans="1:21" x14ac:dyDescent="0.2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</row>
    <row r="860" spans="1:21" x14ac:dyDescent="0.2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</row>
    <row r="861" spans="1:21" x14ac:dyDescent="0.2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</row>
    <row r="862" spans="1:21" x14ac:dyDescent="0.2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</row>
    <row r="863" spans="1:21" x14ac:dyDescent="0.2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</row>
    <row r="864" spans="1:21" x14ac:dyDescent="0.2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</row>
    <row r="865" spans="1:3" x14ac:dyDescent="0.25">
      <c r="A865" s="144"/>
      <c r="B865" s="144"/>
      <c r="C865" s="144"/>
    </row>
  </sheetData>
  <pageMargins left="0.7" right="0.7" top="0.75" bottom="0.75" header="0.3" footer="0.3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T72"/>
  <sheetViews>
    <sheetView topLeftCell="G1" workbookViewId="0">
      <selection activeCell="T48" sqref="T48"/>
    </sheetView>
  </sheetViews>
  <sheetFormatPr defaultRowHeight="10.5" x14ac:dyDescent="0.15"/>
  <cols>
    <col min="1" max="16384" width="9.140625" style="1"/>
  </cols>
  <sheetData>
    <row r="1" spans="3:18" x14ac:dyDescent="0.15">
      <c r="C1" s="1" t="s">
        <v>670</v>
      </c>
    </row>
    <row r="2" spans="3:18" x14ac:dyDescent="0.15">
      <c r="C2" s="1" t="s">
        <v>671</v>
      </c>
    </row>
    <row r="7" spans="3:18" x14ac:dyDescent="0.15">
      <c r="D7" s="150"/>
      <c r="E7" s="150"/>
      <c r="F7" s="150"/>
      <c r="G7" s="150"/>
    </row>
    <row r="8" spans="3:18" x14ac:dyDescent="0.15">
      <c r="D8" s="150"/>
      <c r="E8" s="150"/>
      <c r="F8" s="150"/>
      <c r="G8" s="150"/>
    </row>
    <row r="9" spans="3:18" x14ac:dyDescent="0.15">
      <c r="D9" s="150"/>
      <c r="E9" s="150"/>
      <c r="F9" s="150"/>
      <c r="G9" s="150"/>
    </row>
    <row r="10" spans="3:18" x14ac:dyDescent="0.15">
      <c r="D10" s="150"/>
      <c r="E10" s="150"/>
      <c r="F10" s="150"/>
      <c r="G10" s="150"/>
    </row>
    <row r="11" spans="3:18" ht="11.25" thickBot="1" x14ac:dyDescent="0.2">
      <c r="D11" s="150"/>
      <c r="E11" s="150"/>
      <c r="F11" s="150"/>
      <c r="G11" s="150"/>
    </row>
    <row r="12" spans="3:18" x14ac:dyDescent="0.15">
      <c r="D12" s="150"/>
      <c r="E12" s="150"/>
      <c r="F12" s="150"/>
      <c r="G12" s="150"/>
      <c r="H12" s="2"/>
      <c r="I12" s="3"/>
      <c r="J12" s="3"/>
      <c r="K12" s="3"/>
      <c r="L12" s="3"/>
      <c r="M12" s="3"/>
      <c r="N12" s="3"/>
      <c r="O12" s="3"/>
      <c r="P12" s="3"/>
      <c r="Q12" s="3"/>
      <c r="R12" s="4"/>
    </row>
    <row r="13" spans="3:18" x14ac:dyDescent="0.15">
      <c r="D13" s="150"/>
      <c r="E13" s="150"/>
      <c r="F13" s="150"/>
      <c r="G13" s="150"/>
      <c r="H13" s="5"/>
      <c r="I13" s="6"/>
      <c r="J13" s="6"/>
      <c r="K13" s="6"/>
      <c r="L13" s="6"/>
      <c r="M13" s="6"/>
      <c r="N13" s="6"/>
      <c r="O13" s="6"/>
      <c r="P13" s="6"/>
      <c r="Q13" s="6"/>
      <c r="R13" s="7"/>
    </row>
    <row r="14" spans="3:18" x14ac:dyDescent="0.15">
      <c r="D14" s="150"/>
      <c r="E14" s="150"/>
      <c r="F14" s="150"/>
      <c r="G14" s="150"/>
      <c r="H14" s="5"/>
      <c r="I14" s="6"/>
      <c r="J14" s="6"/>
      <c r="K14" s="6"/>
      <c r="L14" s="6"/>
      <c r="M14" s="6"/>
      <c r="N14" s="6"/>
      <c r="O14" s="6"/>
      <c r="P14" s="6"/>
      <c r="Q14" s="6"/>
      <c r="R14" s="7"/>
    </row>
    <row r="15" spans="3:18" x14ac:dyDescent="0.15">
      <c r="D15" s="150"/>
      <c r="E15" s="150"/>
      <c r="F15" s="150"/>
      <c r="G15" s="150"/>
      <c r="H15" s="5"/>
      <c r="I15" s="6"/>
      <c r="J15" s="6"/>
      <c r="K15" s="6"/>
      <c r="L15" s="6"/>
      <c r="M15" s="6"/>
      <c r="N15" s="6"/>
      <c r="O15" s="6"/>
      <c r="P15" s="6"/>
      <c r="Q15" s="6"/>
      <c r="R15" s="7"/>
    </row>
    <row r="16" spans="3:18" x14ac:dyDescent="0.15">
      <c r="D16" s="150"/>
      <c r="E16" s="150"/>
      <c r="F16" s="150"/>
      <c r="G16" s="150"/>
      <c r="H16" s="5"/>
      <c r="I16" s="6"/>
      <c r="J16" s="6"/>
      <c r="K16" s="6"/>
      <c r="L16" s="6"/>
      <c r="M16" s="6"/>
      <c r="N16" s="6"/>
      <c r="O16" s="6"/>
      <c r="P16" s="6"/>
      <c r="Q16" s="6"/>
      <c r="R16" s="7"/>
    </row>
    <row r="17" spans="4:18" x14ac:dyDescent="0.15">
      <c r="D17" s="150"/>
      <c r="E17" s="150"/>
      <c r="F17" s="150"/>
      <c r="G17" s="150"/>
      <c r="H17" s="5"/>
      <c r="I17" s="6"/>
      <c r="J17" s="6"/>
      <c r="K17" s="6"/>
      <c r="L17" s="6"/>
      <c r="M17" s="6"/>
      <c r="N17" s="6"/>
      <c r="O17" s="6"/>
      <c r="P17" s="6"/>
      <c r="Q17" s="6"/>
      <c r="R17" s="7"/>
    </row>
    <row r="18" spans="4:18" x14ac:dyDescent="0.15">
      <c r="D18" s="150"/>
      <c r="E18" s="150"/>
      <c r="F18" s="150"/>
      <c r="G18" s="150"/>
      <c r="H18" s="5"/>
      <c r="I18" s="6"/>
      <c r="J18" s="6"/>
      <c r="K18" s="6"/>
      <c r="L18" s="6"/>
      <c r="M18" s="6"/>
      <c r="N18" s="6"/>
      <c r="O18" s="6"/>
      <c r="P18" s="6"/>
      <c r="Q18" s="6"/>
      <c r="R18" s="7"/>
    </row>
    <row r="19" spans="4:18" x14ac:dyDescent="0.15">
      <c r="D19" s="150"/>
      <c r="E19" s="150"/>
      <c r="F19" s="150"/>
      <c r="G19" s="150"/>
      <c r="H19" s="5"/>
      <c r="I19" s="6"/>
      <c r="J19" s="6"/>
      <c r="K19" s="6"/>
      <c r="L19" s="6"/>
      <c r="M19" s="6"/>
      <c r="N19" s="6"/>
      <c r="O19" s="6"/>
      <c r="P19" s="6"/>
      <c r="Q19" s="6"/>
      <c r="R19" s="7"/>
    </row>
    <row r="20" spans="4:18" x14ac:dyDescent="0.15">
      <c r="D20" s="150"/>
      <c r="E20" s="150"/>
      <c r="F20" s="150"/>
      <c r="G20" s="150"/>
      <c r="H20" s="5"/>
      <c r="I20" s="6"/>
      <c r="J20" s="6"/>
      <c r="K20" s="6"/>
      <c r="L20" s="6"/>
      <c r="M20" s="6"/>
      <c r="N20" s="6"/>
      <c r="O20" s="6"/>
      <c r="P20" s="6"/>
      <c r="Q20" s="6"/>
      <c r="R20" s="7"/>
    </row>
    <row r="21" spans="4:18" x14ac:dyDescent="0.15">
      <c r="D21" s="150"/>
      <c r="E21" s="150"/>
      <c r="F21" s="150"/>
      <c r="G21" s="150"/>
      <c r="H21" s="5"/>
      <c r="I21" s="6"/>
      <c r="J21" s="6"/>
      <c r="K21" s="6"/>
      <c r="L21" s="6"/>
      <c r="M21" s="6"/>
      <c r="N21" s="6"/>
      <c r="O21" s="6"/>
      <c r="P21" s="6"/>
      <c r="Q21" s="6"/>
      <c r="R21" s="7"/>
    </row>
    <row r="22" spans="4:18" x14ac:dyDescent="0.15">
      <c r="H22" s="5"/>
      <c r="I22" s="6"/>
      <c r="J22" s="6"/>
      <c r="K22" s="6"/>
      <c r="L22" s="6"/>
      <c r="M22" s="6"/>
      <c r="N22" s="6"/>
      <c r="O22" s="6"/>
      <c r="P22" s="6"/>
      <c r="Q22" s="6"/>
      <c r="R22" s="7"/>
    </row>
    <row r="23" spans="4:18" x14ac:dyDescent="0.15">
      <c r="H23" s="5"/>
      <c r="I23" s="6"/>
      <c r="J23" s="6"/>
      <c r="K23" s="6"/>
      <c r="L23" s="6"/>
      <c r="M23" s="6"/>
      <c r="N23" s="6"/>
      <c r="O23" s="6"/>
      <c r="P23" s="6"/>
      <c r="Q23" s="6"/>
      <c r="R23" s="7"/>
    </row>
    <row r="24" spans="4:18" x14ac:dyDescent="0.15">
      <c r="H24" s="5"/>
      <c r="I24" s="6"/>
      <c r="J24" s="6"/>
      <c r="K24" s="6"/>
      <c r="L24" s="6"/>
      <c r="M24" s="6"/>
      <c r="N24" s="6"/>
      <c r="O24" s="6"/>
      <c r="P24" s="6"/>
      <c r="Q24" s="6"/>
      <c r="R24" s="7"/>
    </row>
    <row r="25" spans="4:18" x14ac:dyDescent="0.15">
      <c r="H25" s="5"/>
      <c r="I25" s="6"/>
      <c r="J25" s="6"/>
      <c r="K25" s="6"/>
      <c r="L25" s="6"/>
      <c r="M25" s="6"/>
      <c r="N25" s="6"/>
      <c r="O25" s="6"/>
      <c r="P25" s="6"/>
      <c r="Q25" s="6"/>
      <c r="R25" s="7"/>
    </row>
    <row r="26" spans="4:18" x14ac:dyDescent="0.15">
      <c r="H26" s="5"/>
      <c r="I26" s="6"/>
      <c r="J26" s="6"/>
      <c r="K26" s="6"/>
      <c r="L26" s="6"/>
      <c r="M26" s="6"/>
      <c r="N26" s="6"/>
      <c r="O26" s="6"/>
      <c r="P26" s="6"/>
      <c r="Q26" s="6"/>
      <c r="R26" s="7"/>
    </row>
    <row r="27" spans="4:18" x14ac:dyDescent="0.15">
      <c r="H27" s="5"/>
      <c r="I27" s="6"/>
      <c r="J27" s="6"/>
      <c r="K27" s="6"/>
      <c r="L27" s="6"/>
      <c r="M27" s="6"/>
      <c r="N27" s="6"/>
      <c r="O27" s="6"/>
      <c r="P27" s="6"/>
      <c r="Q27" s="6"/>
      <c r="R27" s="7"/>
    </row>
    <row r="28" spans="4:18" x14ac:dyDescent="0.15">
      <c r="H28" s="5"/>
      <c r="I28" s="6"/>
      <c r="J28" s="6"/>
      <c r="K28" s="6"/>
      <c r="L28" s="6"/>
      <c r="M28" s="6"/>
      <c r="N28" s="6"/>
      <c r="O28" s="6"/>
      <c r="P28" s="6"/>
      <c r="Q28" s="6"/>
      <c r="R28" s="7"/>
    </row>
    <row r="29" spans="4:18" x14ac:dyDescent="0.15">
      <c r="H29" s="5"/>
      <c r="I29" s="6"/>
      <c r="J29" s="6"/>
      <c r="K29" s="6"/>
      <c r="L29" s="6"/>
      <c r="M29" s="6"/>
      <c r="N29" s="6"/>
      <c r="O29" s="6"/>
      <c r="P29" s="6"/>
      <c r="Q29" s="6"/>
      <c r="R29" s="7"/>
    </row>
    <row r="30" spans="4:18" x14ac:dyDescent="0.15">
      <c r="H30" s="5"/>
      <c r="I30" s="6"/>
      <c r="J30" s="6"/>
      <c r="K30" s="6"/>
      <c r="L30" s="6"/>
      <c r="M30" s="6"/>
      <c r="N30" s="6"/>
      <c r="O30" s="6"/>
      <c r="P30" s="6"/>
      <c r="Q30" s="6"/>
      <c r="R30" s="7"/>
    </row>
    <row r="31" spans="4:18" x14ac:dyDescent="0.15">
      <c r="H31" s="5"/>
      <c r="I31" s="6"/>
      <c r="J31" s="6"/>
      <c r="K31" s="6"/>
      <c r="L31" s="6"/>
      <c r="M31" s="6"/>
      <c r="N31" s="6"/>
      <c r="O31" s="6"/>
      <c r="P31" s="6"/>
      <c r="Q31" s="6"/>
      <c r="R31" s="7"/>
    </row>
    <row r="32" spans="4:18" x14ac:dyDescent="0.15">
      <c r="H32" s="5"/>
      <c r="I32" s="6"/>
      <c r="J32" s="6"/>
      <c r="K32" s="6"/>
      <c r="L32" s="6"/>
      <c r="M32" s="6"/>
      <c r="N32" s="6"/>
      <c r="O32" s="6"/>
      <c r="P32" s="6"/>
      <c r="Q32" s="6"/>
      <c r="R32" s="7"/>
    </row>
    <row r="33" spans="8:20" x14ac:dyDescent="0.15">
      <c r="H33" s="5"/>
      <c r="I33" s="6"/>
      <c r="J33" s="6"/>
      <c r="K33" s="6"/>
      <c r="L33" s="6"/>
      <c r="M33" s="6"/>
      <c r="N33" s="6"/>
      <c r="O33" s="6"/>
      <c r="P33" s="6"/>
      <c r="Q33" s="6"/>
      <c r="R33" s="7"/>
    </row>
    <row r="34" spans="8:20" x14ac:dyDescent="0.15">
      <c r="H34" s="5"/>
      <c r="I34" s="6"/>
      <c r="J34" s="6"/>
      <c r="K34" s="6"/>
      <c r="L34" s="6"/>
      <c r="M34" s="6"/>
      <c r="N34" s="6"/>
      <c r="O34" s="6"/>
      <c r="P34" s="6"/>
      <c r="Q34" s="6"/>
      <c r="R34" s="7"/>
    </row>
    <row r="35" spans="8:20" x14ac:dyDescent="0.15">
      <c r="H35" s="5"/>
      <c r="I35" s="6"/>
      <c r="J35" s="6"/>
      <c r="K35" s="6"/>
      <c r="L35" s="6"/>
      <c r="M35" s="6"/>
      <c r="N35" s="6"/>
      <c r="O35" s="6"/>
      <c r="P35" s="6"/>
      <c r="Q35" s="6"/>
      <c r="R35" s="7"/>
    </row>
    <row r="36" spans="8:20" x14ac:dyDescent="0.15">
      <c r="H36" s="5"/>
      <c r="I36" s="6"/>
      <c r="J36" s="6"/>
      <c r="K36" s="6"/>
      <c r="L36" s="6"/>
      <c r="M36" s="6"/>
      <c r="N36" s="6"/>
      <c r="O36" s="6"/>
      <c r="P36" s="6"/>
      <c r="Q36" s="6"/>
      <c r="R36" s="7"/>
    </row>
    <row r="37" spans="8:20" x14ac:dyDescent="0.15">
      <c r="H37" s="5"/>
      <c r="I37" s="6"/>
      <c r="J37" s="6"/>
      <c r="K37" s="6"/>
      <c r="L37" s="6"/>
      <c r="M37" s="6"/>
      <c r="N37" s="6"/>
      <c r="O37" s="6"/>
      <c r="P37" s="6"/>
      <c r="Q37" s="6"/>
      <c r="R37" s="7"/>
    </row>
    <row r="38" spans="8:20" x14ac:dyDescent="0.15">
      <c r="H38" s="5"/>
      <c r="I38" s="6"/>
      <c r="J38" s="6"/>
      <c r="K38" s="6"/>
      <c r="L38" s="6"/>
      <c r="M38" s="6"/>
      <c r="N38" s="6"/>
      <c r="O38" s="6"/>
      <c r="P38" s="6"/>
      <c r="Q38" s="6"/>
      <c r="R38" s="7"/>
    </row>
    <row r="39" spans="8:20" x14ac:dyDescent="0.15">
      <c r="H39" s="5"/>
      <c r="I39" s="6"/>
      <c r="J39" s="6"/>
      <c r="K39" s="6"/>
      <c r="L39" s="6"/>
      <c r="M39" s="6"/>
      <c r="N39" s="6"/>
      <c r="O39" s="6"/>
      <c r="P39" s="6"/>
      <c r="Q39" s="6"/>
      <c r="R39" s="7"/>
    </row>
    <row r="40" spans="8:20" x14ac:dyDescent="0.15">
      <c r="H40" s="5"/>
      <c r="I40" s="6"/>
      <c r="J40" s="6"/>
      <c r="K40" s="6"/>
      <c r="L40" s="6"/>
      <c r="M40" s="6"/>
      <c r="N40" s="6"/>
      <c r="O40" s="6"/>
      <c r="P40" s="6"/>
      <c r="Q40" s="6"/>
      <c r="R40" s="7"/>
    </row>
    <row r="41" spans="8:20" x14ac:dyDescent="0.15">
      <c r="H41" s="5"/>
      <c r="I41" s="6"/>
      <c r="J41" s="6"/>
      <c r="K41" s="6"/>
      <c r="L41" s="6"/>
      <c r="M41" s="6"/>
      <c r="N41" s="6"/>
      <c r="O41" s="6"/>
      <c r="P41" s="6"/>
      <c r="Q41" s="6"/>
      <c r="R41" s="7"/>
    </row>
    <row r="42" spans="8:20" x14ac:dyDescent="0.15">
      <c r="H42" s="5"/>
      <c r="I42" s="6"/>
      <c r="J42" s="6"/>
      <c r="K42" s="6"/>
      <c r="L42" s="6"/>
      <c r="M42" s="6"/>
      <c r="N42" s="6"/>
      <c r="O42" s="6"/>
      <c r="P42" s="6"/>
      <c r="Q42" s="6"/>
      <c r="R42" s="7"/>
    </row>
    <row r="43" spans="8:20" x14ac:dyDescent="0.15">
      <c r="H43" s="5"/>
      <c r="I43" s="6"/>
      <c r="J43" s="6"/>
      <c r="K43" s="6"/>
      <c r="L43" s="6"/>
      <c r="M43" s="6"/>
      <c r="N43" s="6"/>
      <c r="O43" s="6"/>
      <c r="P43" s="6"/>
      <c r="Q43" s="6"/>
      <c r="R43" s="7"/>
    </row>
    <row r="44" spans="8:20" ht="11.25" thickBot="1" x14ac:dyDescent="0.2">
      <c r="H44" s="8"/>
      <c r="I44" s="9"/>
      <c r="J44" s="9"/>
      <c r="K44" s="9"/>
      <c r="L44" s="9"/>
      <c r="M44" s="9"/>
      <c r="N44" s="9"/>
      <c r="O44" s="9"/>
      <c r="P44" s="9"/>
      <c r="Q44" s="9"/>
      <c r="R44" s="10"/>
    </row>
    <row r="48" spans="8:20" x14ac:dyDescent="0.15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</row>
    <row r="49" spans="9:20" x14ac:dyDescent="0.1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</row>
    <row r="50" spans="9:20" x14ac:dyDescent="0.15"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</row>
    <row r="51" spans="9:20" x14ac:dyDescent="0.15"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</row>
    <row r="52" spans="9:20" x14ac:dyDescent="0.15"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</row>
    <row r="53" spans="9:20" x14ac:dyDescent="0.15"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</row>
    <row r="54" spans="9:20" x14ac:dyDescent="0.15"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</row>
    <row r="55" spans="9:20" x14ac:dyDescent="0.15"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</row>
    <row r="56" spans="9:20" x14ac:dyDescent="0.15"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</row>
    <row r="57" spans="9:20" x14ac:dyDescent="0.15"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</row>
    <row r="58" spans="9:20" x14ac:dyDescent="0.15"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</row>
    <row r="59" spans="9:20" x14ac:dyDescent="0.15"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</row>
    <row r="60" spans="9:20" x14ac:dyDescent="0.15"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</row>
    <row r="61" spans="9:20" x14ac:dyDescent="0.15"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</row>
    <row r="62" spans="9:20" x14ac:dyDescent="0.15"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</row>
    <row r="63" spans="9:20" x14ac:dyDescent="0.15"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</row>
    <row r="64" spans="9:20" x14ac:dyDescent="0.15"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</row>
    <row r="65" spans="9:20" x14ac:dyDescent="0.15"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</row>
    <row r="66" spans="9:20" x14ac:dyDescent="0.15"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</row>
    <row r="67" spans="9:20" x14ac:dyDescent="0.15"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</row>
    <row r="68" spans="9:20" x14ac:dyDescent="0.15"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</row>
    <row r="69" spans="9:20" x14ac:dyDescent="0.15"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</row>
    <row r="70" spans="9:20" x14ac:dyDescent="0.15"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</row>
    <row r="71" spans="9:20" x14ac:dyDescent="0.15"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</row>
    <row r="72" spans="9:20" x14ac:dyDescent="0.15"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7:L36"/>
  <sheetViews>
    <sheetView workbookViewId="0">
      <selection activeCell="E8" sqref="E8"/>
    </sheetView>
  </sheetViews>
  <sheetFormatPr defaultRowHeight="10.5" x14ac:dyDescent="0.15"/>
  <cols>
    <col min="1" max="16384" width="9.140625" style="1"/>
  </cols>
  <sheetData>
    <row r="7" spans="3:12" ht="11.25" x14ac:dyDescent="0.15">
      <c r="C7" s="143"/>
    </row>
    <row r="8" spans="3:12" x14ac:dyDescent="0.15">
      <c r="E8" s="1" t="s">
        <v>750</v>
      </c>
    </row>
    <row r="10" spans="3:12" x14ac:dyDescent="0.15">
      <c r="E10" s="96"/>
    </row>
    <row r="11" spans="3:12" x14ac:dyDescent="0.15">
      <c r="E11" s="96"/>
    </row>
    <row r="13" spans="3:12" ht="11.25" thickBot="1" x14ac:dyDescent="0.2"/>
    <row r="14" spans="3:12" x14ac:dyDescent="0.15">
      <c r="D14" s="2"/>
      <c r="E14" s="3"/>
      <c r="F14" s="3"/>
      <c r="G14" s="3"/>
      <c r="H14" s="3"/>
      <c r="I14" s="3"/>
      <c r="J14" s="3"/>
      <c r="K14" s="3"/>
      <c r="L14" s="4"/>
    </row>
    <row r="15" spans="3:12" x14ac:dyDescent="0.15">
      <c r="D15" s="5"/>
      <c r="E15" s="6"/>
      <c r="F15" s="6"/>
      <c r="G15" s="6"/>
      <c r="H15" s="6"/>
      <c r="I15" s="6"/>
      <c r="J15" s="6"/>
      <c r="K15" s="6"/>
      <c r="L15" s="7"/>
    </row>
    <row r="16" spans="3:12" x14ac:dyDescent="0.15">
      <c r="D16" s="5"/>
      <c r="E16" s="6"/>
      <c r="F16" s="6"/>
      <c r="G16" s="6"/>
      <c r="H16" s="6"/>
      <c r="I16" s="6"/>
      <c r="J16" s="6"/>
      <c r="K16" s="6"/>
      <c r="L16" s="7"/>
    </row>
    <row r="17" spans="4:12" x14ac:dyDescent="0.15">
      <c r="D17" s="5"/>
      <c r="E17" s="6"/>
      <c r="F17" s="6"/>
      <c r="G17" s="6"/>
      <c r="H17" s="6"/>
      <c r="I17" s="6"/>
      <c r="J17" s="6"/>
      <c r="K17" s="6"/>
      <c r="L17" s="7"/>
    </row>
    <row r="18" spans="4:12" x14ac:dyDescent="0.15">
      <c r="D18" s="5"/>
      <c r="E18" s="6"/>
      <c r="F18" s="6"/>
      <c r="G18" s="6"/>
      <c r="H18" s="6"/>
      <c r="I18" s="6"/>
      <c r="J18" s="6"/>
      <c r="K18" s="6"/>
      <c r="L18" s="7"/>
    </row>
    <row r="19" spans="4:12" x14ac:dyDescent="0.15">
      <c r="D19" s="5"/>
      <c r="E19" s="6"/>
      <c r="F19" s="6"/>
      <c r="G19" s="6"/>
      <c r="H19" s="6"/>
      <c r="I19" s="6"/>
      <c r="J19" s="6"/>
      <c r="K19" s="6"/>
      <c r="L19" s="7"/>
    </row>
    <row r="20" spans="4:12" x14ac:dyDescent="0.15">
      <c r="D20" s="5"/>
      <c r="E20" s="6"/>
      <c r="F20" s="6"/>
      <c r="G20" s="6"/>
      <c r="H20" s="6"/>
      <c r="I20" s="6"/>
      <c r="J20" s="6"/>
      <c r="K20" s="6"/>
      <c r="L20" s="7"/>
    </row>
    <row r="21" spans="4:12" x14ac:dyDescent="0.15">
      <c r="D21" s="5"/>
      <c r="E21" s="6"/>
      <c r="F21" s="6"/>
      <c r="G21" s="6"/>
      <c r="H21" s="6"/>
      <c r="I21" s="6"/>
      <c r="J21" s="6"/>
      <c r="K21" s="6"/>
      <c r="L21" s="7"/>
    </row>
    <row r="22" spans="4:12" x14ac:dyDescent="0.15">
      <c r="D22" s="5"/>
      <c r="E22" s="6"/>
      <c r="F22" s="6"/>
      <c r="G22" s="6"/>
      <c r="H22" s="6"/>
      <c r="I22" s="6"/>
      <c r="J22" s="6"/>
      <c r="K22" s="6"/>
      <c r="L22" s="7"/>
    </row>
    <row r="23" spans="4:12" x14ac:dyDescent="0.15">
      <c r="D23" s="5"/>
      <c r="E23" s="6"/>
      <c r="F23" s="6"/>
      <c r="G23" s="6"/>
      <c r="H23" s="6"/>
      <c r="I23" s="6"/>
      <c r="J23" s="6"/>
      <c r="K23" s="6"/>
      <c r="L23" s="7"/>
    </row>
    <row r="24" spans="4:12" x14ac:dyDescent="0.15">
      <c r="D24" s="5"/>
      <c r="E24" s="6"/>
      <c r="F24" s="6"/>
      <c r="G24" s="6"/>
      <c r="H24" s="6"/>
      <c r="I24" s="6"/>
      <c r="J24" s="6"/>
      <c r="K24" s="6"/>
      <c r="L24" s="7"/>
    </row>
    <row r="25" spans="4:12" x14ac:dyDescent="0.15">
      <c r="D25" s="5"/>
      <c r="E25" s="6"/>
      <c r="F25" s="6"/>
      <c r="G25" s="6"/>
      <c r="H25" s="6"/>
      <c r="I25" s="6"/>
      <c r="J25" s="6"/>
      <c r="K25" s="6"/>
      <c r="L25" s="7"/>
    </row>
    <row r="26" spans="4:12" x14ac:dyDescent="0.15">
      <c r="D26" s="5"/>
      <c r="E26" s="6"/>
      <c r="F26" s="6"/>
      <c r="G26" s="6"/>
      <c r="H26" s="6"/>
      <c r="I26" s="6"/>
      <c r="J26" s="6"/>
      <c r="K26" s="6"/>
      <c r="L26" s="7"/>
    </row>
    <row r="27" spans="4:12" x14ac:dyDescent="0.15">
      <c r="D27" s="5"/>
      <c r="E27" s="6"/>
      <c r="F27" s="6"/>
      <c r="G27" s="6"/>
      <c r="H27" s="6"/>
      <c r="I27" s="6"/>
      <c r="J27" s="6"/>
      <c r="K27" s="6"/>
      <c r="L27" s="7"/>
    </row>
    <row r="28" spans="4:12" x14ac:dyDescent="0.15">
      <c r="D28" s="5"/>
      <c r="E28" s="6"/>
      <c r="F28" s="6"/>
      <c r="G28" s="6"/>
      <c r="H28" s="6"/>
      <c r="I28" s="6"/>
      <c r="J28" s="6"/>
      <c r="K28" s="6"/>
      <c r="L28" s="7"/>
    </row>
    <row r="29" spans="4:12" x14ac:dyDescent="0.15">
      <c r="D29" s="5"/>
      <c r="E29" s="6"/>
      <c r="F29" s="6"/>
      <c r="G29" s="6"/>
      <c r="H29" s="6"/>
      <c r="I29" s="6"/>
      <c r="J29" s="6"/>
      <c r="K29" s="6"/>
      <c r="L29" s="7"/>
    </row>
    <row r="30" spans="4:12" x14ac:dyDescent="0.15">
      <c r="D30" s="5"/>
      <c r="E30" s="6"/>
      <c r="F30" s="6"/>
      <c r="G30" s="6"/>
      <c r="H30" s="6"/>
      <c r="I30" s="6"/>
      <c r="J30" s="6"/>
      <c r="K30" s="6"/>
      <c r="L30" s="7"/>
    </row>
    <row r="31" spans="4:12" x14ac:dyDescent="0.15">
      <c r="D31" s="5"/>
      <c r="E31" s="6"/>
      <c r="F31" s="6"/>
      <c r="G31" s="6"/>
      <c r="H31" s="6"/>
      <c r="I31" s="6"/>
      <c r="J31" s="6"/>
      <c r="K31" s="6"/>
      <c r="L31" s="7"/>
    </row>
    <row r="32" spans="4:12" x14ac:dyDescent="0.15">
      <c r="D32" s="5"/>
      <c r="E32" s="6"/>
      <c r="F32" s="6"/>
      <c r="G32" s="6"/>
      <c r="H32" s="6"/>
      <c r="I32" s="6"/>
      <c r="J32" s="6"/>
      <c r="K32" s="6"/>
      <c r="L32" s="7"/>
    </row>
    <row r="33" spans="4:12" x14ac:dyDescent="0.15">
      <c r="D33" s="5"/>
      <c r="E33" s="6"/>
      <c r="F33" s="6"/>
      <c r="G33" s="6"/>
      <c r="H33" s="6"/>
      <c r="I33" s="6"/>
      <c r="J33" s="6"/>
      <c r="K33" s="6"/>
      <c r="L33" s="7"/>
    </row>
    <row r="34" spans="4:12" x14ac:dyDescent="0.15">
      <c r="D34" s="5"/>
      <c r="E34" s="6"/>
      <c r="F34" s="6"/>
      <c r="G34" s="6"/>
      <c r="H34" s="6"/>
      <c r="I34" s="6"/>
      <c r="J34" s="6"/>
      <c r="K34" s="6"/>
      <c r="L34" s="7"/>
    </row>
    <row r="35" spans="4:12" x14ac:dyDescent="0.15">
      <c r="D35" s="5"/>
      <c r="E35" s="6"/>
      <c r="F35" s="6"/>
      <c r="G35" s="6"/>
      <c r="H35" s="6"/>
      <c r="I35" s="6"/>
      <c r="J35" s="6"/>
      <c r="K35" s="6"/>
      <c r="L35" s="7"/>
    </row>
    <row r="36" spans="4:12" ht="11.25" thickBot="1" x14ac:dyDescent="0.2">
      <c r="D36" s="8"/>
      <c r="E36" s="9"/>
      <c r="F36" s="9"/>
      <c r="G36" s="9"/>
      <c r="H36" s="9"/>
      <c r="I36" s="9"/>
      <c r="J36" s="9"/>
      <c r="K36" s="9"/>
      <c r="L36" s="10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M1:BM92"/>
  <sheetViews>
    <sheetView showGridLines="0" topLeftCell="AL1" zoomScale="85" zoomScaleNormal="85" workbookViewId="0">
      <selection activeCell="P34" sqref="P34:BG39"/>
    </sheetView>
  </sheetViews>
  <sheetFormatPr defaultRowHeight="12.75" x14ac:dyDescent="0.2"/>
  <cols>
    <col min="1" max="1" width="24.28515625" style="152" customWidth="1"/>
    <col min="2" max="2" width="45" style="152" customWidth="1"/>
    <col min="3" max="3" width="9.140625" style="152"/>
    <col min="4" max="4" width="5.85546875" style="152" customWidth="1"/>
    <col min="5" max="5" width="9.140625" style="152"/>
    <col min="6" max="6" width="4" style="152" customWidth="1"/>
    <col min="7" max="7" width="9.140625" style="152"/>
    <col min="8" max="8" width="2.140625" style="152" customWidth="1"/>
    <col min="9" max="9" width="10" style="152" customWidth="1"/>
    <col min="10" max="10" width="0.7109375" style="152" customWidth="1"/>
    <col min="11" max="11" width="13" style="152" customWidth="1"/>
    <col min="12" max="12" width="10.5703125" style="152" customWidth="1"/>
    <col min="13" max="13" width="14.7109375" style="152" customWidth="1"/>
    <col min="14" max="14" width="10.85546875" style="152" customWidth="1"/>
    <col min="15" max="15" width="20" style="152" customWidth="1"/>
    <col min="16" max="32" width="6.7109375" style="152" customWidth="1"/>
    <col min="33" max="34" width="9.140625" style="152"/>
    <col min="35" max="35" width="15" style="152" customWidth="1"/>
    <col min="36" max="41" width="16.7109375" style="152" customWidth="1"/>
    <col min="42" max="42" width="9.28515625" style="152" bestFit="1" customWidth="1"/>
    <col min="43" max="43" width="9.140625" style="152"/>
    <col min="44" max="45" width="10.140625" style="152" bestFit="1" customWidth="1"/>
    <col min="46" max="16384" width="9.140625" style="152"/>
  </cols>
  <sheetData>
    <row r="1" spans="13:13" x14ac:dyDescent="0.2">
      <c r="M1" s="151"/>
    </row>
    <row r="2" spans="13:13" x14ac:dyDescent="0.2">
      <c r="M2" s="153"/>
    </row>
    <row r="3" spans="13:13" x14ac:dyDescent="0.2">
      <c r="M3" s="154"/>
    </row>
    <row r="4" spans="13:13" x14ac:dyDescent="0.2">
      <c r="M4" s="154"/>
    </row>
    <row r="5" spans="13:13" x14ac:dyDescent="0.2">
      <c r="M5" s="154"/>
    </row>
    <row r="6" spans="13:13" x14ac:dyDescent="0.2">
      <c r="M6" s="154"/>
    </row>
    <row r="7" spans="13:13" x14ac:dyDescent="0.2">
      <c r="M7" s="154"/>
    </row>
    <row r="8" spans="13:13" x14ac:dyDescent="0.2">
      <c r="M8" s="154"/>
    </row>
    <row r="9" spans="13:13" x14ac:dyDescent="0.2">
      <c r="M9" s="154"/>
    </row>
    <row r="10" spans="13:13" x14ac:dyDescent="0.2">
      <c r="M10" s="154"/>
    </row>
    <row r="11" spans="13:13" x14ac:dyDescent="0.2">
      <c r="M11" s="154"/>
    </row>
    <row r="12" spans="13:13" x14ac:dyDescent="0.2">
      <c r="M12" s="154"/>
    </row>
    <row r="13" spans="13:13" x14ac:dyDescent="0.2">
      <c r="M13" s="154"/>
    </row>
    <row r="14" spans="13:13" x14ac:dyDescent="0.2">
      <c r="M14" s="155"/>
    </row>
    <row r="15" spans="13:13" x14ac:dyDescent="0.2">
      <c r="M15" s="154"/>
    </row>
    <row r="16" spans="13:13" x14ac:dyDescent="0.2">
      <c r="M16" s="156"/>
    </row>
    <row r="17" spans="13:65" x14ac:dyDescent="0.2">
      <c r="M17" s="156"/>
      <c r="O17" s="157"/>
      <c r="P17" s="157"/>
      <c r="Q17" s="157"/>
      <c r="R17" s="157"/>
      <c r="S17" s="157"/>
    </row>
    <row r="18" spans="13:65" x14ac:dyDescent="0.2">
      <c r="M18" s="156"/>
      <c r="O18" s="157"/>
      <c r="P18" s="157"/>
      <c r="Q18" s="157"/>
      <c r="R18" s="157"/>
      <c r="S18" s="157"/>
    </row>
    <row r="19" spans="13:65" x14ac:dyDescent="0.2">
      <c r="M19" s="156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</row>
    <row r="20" spans="13:65" x14ac:dyDescent="0.2">
      <c r="M20" s="156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</row>
    <row r="21" spans="13:65" x14ac:dyDescent="0.2">
      <c r="M21" s="156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</row>
    <row r="22" spans="13:65" x14ac:dyDescent="0.2">
      <c r="M22" s="156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</row>
    <row r="23" spans="13:65" x14ac:dyDescent="0.2">
      <c r="M23" s="156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</row>
    <row r="24" spans="13:65" x14ac:dyDescent="0.2">
      <c r="M24" s="156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</row>
    <row r="25" spans="13:65" x14ac:dyDescent="0.2">
      <c r="M25" s="156"/>
      <c r="O25" s="157"/>
      <c r="P25" s="157"/>
      <c r="Q25" s="157"/>
      <c r="R25" s="157"/>
      <c r="S25" s="157"/>
    </row>
    <row r="26" spans="13:65" x14ac:dyDescent="0.2">
      <c r="M26" s="156"/>
      <c r="O26" s="157"/>
      <c r="P26" s="157"/>
      <c r="Q26" s="157"/>
      <c r="R26" s="157"/>
      <c r="S26" s="157"/>
    </row>
    <row r="27" spans="13:65" x14ac:dyDescent="0.2">
      <c r="M27" s="156"/>
      <c r="O27" s="157"/>
      <c r="P27" s="157">
        <v>1</v>
      </c>
      <c r="Q27" s="157">
        <v>1.25</v>
      </c>
      <c r="R27" s="157">
        <v>1.5</v>
      </c>
      <c r="S27" s="157">
        <v>1.75</v>
      </c>
      <c r="T27" s="152">
        <v>2</v>
      </c>
      <c r="U27" s="152">
        <v>2.25</v>
      </c>
      <c r="V27" s="152">
        <v>2.5</v>
      </c>
      <c r="W27" s="152">
        <v>2.75</v>
      </c>
      <c r="X27" s="152">
        <v>3</v>
      </c>
      <c r="Y27" s="152">
        <v>3.25</v>
      </c>
      <c r="Z27" s="152">
        <v>3.5</v>
      </c>
      <c r="AA27" s="152">
        <v>3.75</v>
      </c>
      <c r="AB27" s="152">
        <v>4</v>
      </c>
      <c r="AC27" s="152">
        <v>4.25</v>
      </c>
      <c r="AD27" s="152">
        <v>4.5</v>
      </c>
      <c r="AE27" s="152">
        <v>4.75</v>
      </c>
      <c r="AF27" s="152">
        <v>5</v>
      </c>
      <c r="AG27" s="152">
        <v>5.25</v>
      </c>
      <c r="AH27" s="152">
        <v>5.5</v>
      </c>
      <c r="AI27" s="152">
        <v>5.75</v>
      </c>
      <c r="AJ27" s="152">
        <v>6</v>
      </c>
      <c r="AK27" s="152">
        <v>6.25</v>
      </c>
      <c r="AL27" s="152">
        <v>6.5</v>
      </c>
      <c r="AM27" s="152">
        <v>6.75</v>
      </c>
      <c r="AN27" s="152">
        <v>7</v>
      </c>
      <c r="AO27" s="152">
        <v>7.25</v>
      </c>
      <c r="AP27" s="152">
        <v>7.5</v>
      </c>
      <c r="AQ27" s="152">
        <v>7.75</v>
      </c>
      <c r="AR27" s="152">
        <v>8</v>
      </c>
      <c r="AS27" s="152">
        <v>8.25</v>
      </c>
      <c r="AT27" s="152">
        <v>8.5</v>
      </c>
      <c r="AU27" s="152">
        <v>8.75</v>
      </c>
      <c r="AV27" s="152">
        <v>9</v>
      </c>
      <c r="AW27" s="152">
        <v>9.25</v>
      </c>
      <c r="AX27" s="152">
        <v>9.5</v>
      </c>
      <c r="AY27" s="152">
        <v>9.75</v>
      </c>
      <c r="AZ27" s="152">
        <v>10</v>
      </c>
      <c r="BA27" s="152">
        <v>10.25</v>
      </c>
      <c r="BB27" s="152">
        <v>10.5</v>
      </c>
      <c r="BC27" s="152">
        <v>10.75</v>
      </c>
      <c r="BD27" s="152">
        <v>11</v>
      </c>
      <c r="BE27" s="152">
        <v>11.25</v>
      </c>
      <c r="BF27" s="152">
        <v>11.5</v>
      </c>
      <c r="BG27" s="152">
        <v>11.75</v>
      </c>
      <c r="BH27" s="152">
        <v>12</v>
      </c>
      <c r="BI27" s="152">
        <v>12.25</v>
      </c>
      <c r="BJ27" s="152">
        <v>12.5</v>
      </c>
      <c r="BK27" s="152">
        <v>12.75</v>
      </c>
      <c r="BL27" s="152">
        <v>13</v>
      </c>
      <c r="BM27" s="152">
        <v>13.25</v>
      </c>
    </row>
    <row r="28" spans="13:65" x14ac:dyDescent="0.2">
      <c r="M28" s="156"/>
      <c r="O28" s="152" t="s">
        <v>672</v>
      </c>
      <c r="P28" s="152">
        <v>82.446089406014167</v>
      </c>
      <c r="Q28" s="152">
        <v>61.858211762264148</v>
      </c>
      <c r="R28" s="152">
        <v>48.320465197680804</v>
      </c>
      <c r="S28" s="152">
        <v>38.80633542654985</v>
      </c>
      <c r="T28" s="152">
        <v>31.802565306014142</v>
      </c>
      <c r="U28" s="152">
        <v>26.468456423375251</v>
      </c>
      <c r="V28" s="152">
        <v>22.299589731014148</v>
      </c>
      <c r="W28" s="152">
        <v>18.974971289536878</v>
      </c>
      <c r="X28" s="152">
        <v>16.280605139347482</v>
      </c>
      <c r="Y28" s="152">
        <v>14.068340231494913</v>
      </c>
      <c r="Z28" s="152">
        <v>12.232354388157008</v>
      </c>
      <c r="AA28" s="152">
        <v>10.69504467893081</v>
      </c>
      <c r="AB28" s="152">
        <v>9.3982089060141494</v>
      </c>
      <c r="AC28" s="152">
        <v>8.2973395063817961</v>
      </c>
      <c r="AD28" s="152">
        <v>7.3578194865697055</v>
      </c>
      <c r="AE28" s="152">
        <v>6.552319641211513</v>
      </c>
      <c r="AF28" s="152">
        <v>5.8589766060141546</v>
      </c>
      <c r="AG28" s="152">
        <v>5.2600914670260508</v>
      </c>
      <c r="AH28" s="152">
        <v>4.7411832946505079</v>
      </c>
      <c r="AI28" s="152">
        <v>4.2902895818293647</v>
      </c>
      <c r="AJ28" s="152">
        <v>3.8974415726808154</v>
      </c>
      <c r="AK28" s="152">
        <v>3.5542655122641484</v>
      </c>
      <c r="AL28" s="152">
        <v>3.2536759156295334</v>
      </c>
      <c r="AM28" s="152">
        <v>2.9896369993011875</v>
      </c>
      <c r="AN28" s="152">
        <v>2.7569752345855791</v>
      </c>
      <c r="AO28" s="152">
        <v>2.5512306829538032</v>
      </c>
      <c r="AP28" s="152">
        <v>2.3685380643474807</v>
      </c>
      <c r="AQ28" s="152">
        <v>2.2055308445222135</v>
      </c>
      <c r="AR28" s="152">
        <v>2.0592633060141532</v>
      </c>
      <c r="AS28" s="152">
        <v>1.9271467880217275</v>
      </c>
      <c r="AT28" s="152">
        <v>1.8068971780729748</v>
      </c>
      <c r="AU28" s="152">
        <v>1.696491405121292</v>
      </c>
      <c r="AV28" s="152">
        <v>1.5941311837919303</v>
      </c>
      <c r="AW28" s="152">
        <v>1.4982126379398275</v>
      </c>
      <c r="AX28" s="152">
        <v>1.4073007204878307</v>
      </c>
      <c r="AY28" s="152">
        <v>1.3201075686744057</v>
      </c>
      <c r="AZ28" s="152">
        <v>1.2354741060141561</v>
      </c>
      <c r="BA28" s="152">
        <v>1.1523543366543987</v>
      </c>
      <c r="BB28" s="152">
        <v>1.0698018833950995</v>
      </c>
      <c r="BC28" s="152">
        <v>0.986958404124616</v>
      </c>
      <c r="BD28" s="152">
        <v>0.90304358783233063</v>
      </c>
      <c r="BE28" s="152">
        <v>0.81734648448637537</v>
      </c>
      <c r="BF28" s="152">
        <v>0.72921796579675791</v>
      </c>
      <c r="BG28" s="152">
        <v>0.6380641484343641</v>
      </c>
      <c r="BH28" s="152">
        <v>0.54334063934748378</v>
      </c>
      <c r="BI28" s="152">
        <v>0.44454748573353742</v>
      </c>
      <c r="BJ28" s="152">
        <v>0.3412247310141503</v>
      </c>
      <c r="BK28" s="152">
        <v>0.23294849363669767</v>
      </c>
      <c r="BL28" s="152">
        <v>0.11932749832184175</v>
      </c>
      <c r="BM28" s="152">
        <v>27.386842910320919</v>
      </c>
    </row>
    <row r="29" spans="13:65" x14ac:dyDescent="0.2">
      <c r="M29" s="156"/>
      <c r="O29" s="157"/>
      <c r="P29" s="157"/>
      <c r="Q29" s="157"/>
      <c r="R29" s="157"/>
      <c r="S29" s="157"/>
    </row>
    <row r="30" spans="13:65" x14ac:dyDescent="0.2">
      <c r="M30" s="156"/>
      <c r="O30" s="157"/>
      <c r="P30" s="157"/>
      <c r="Q30" s="157"/>
      <c r="R30" s="157"/>
      <c r="S30" s="157"/>
    </row>
    <row r="31" spans="13:65" x14ac:dyDescent="0.2">
      <c r="M31" s="156"/>
    </row>
    <row r="32" spans="13:65" x14ac:dyDescent="0.2">
      <c r="M32" s="156"/>
      <c r="O32" s="157"/>
      <c r="P32" s="157"/>
      <c r="Q32" s="157"/>
      <c r="R32" s="157"/>
      <c r="S32" s="157"/>
    </row>
    <row r="33" spans="13:45" x14ac:dyDescent="0.2">
      <c r="M33" s="155"/>
    </row>
    <row r="39" spans="13:45" x14ac:dyDescent="0.2">
      <c r="AJ39" s="158"/>
      <c r="AL39" s="158"/>
      <c r="AN39" s="158"/>
      <c r="AP39" s="158"/>
      <c r="AR39" s="158"/>
      <c r="AS39" s="158"/>
    </row>
    <row r="72" spans="35:41" ht="18" customHeight="1" x14ac:dyDescent="0.2">
      <c r="AJ72" s="212"/>
      <c r="AK72" s="212"/>
      <c r="AL72" s="212"/>
      <c r="AM72" s="212"/>
      <c r="AN72" s="212"/>
      <c r="AO72" s="212"/>
    </row>
    <row r="73" spans="35:41" ht="17.25" customHeight="1" x14ac:dyDescent="0.2">
      <c r="AJ73" s="158"/>
      <c r="AK73" s="158"/>
      <c r="AL73" s="158"/>
      <c r="AM73" s="158"/>
      <c r="AN73" s="158"/>
      <c r="AO73" s="158"/>
    </row>
    <row r="74" spans="35:41" ht="14.25" customHeight="1" x14ac:dyDescent="0.2">
      <c r="AI74" s="212"/>
    </row>
    <row r="75" spans="35:41" ht="20.100000000000001" customHeight="1" x14ac:dyDescent="0.2">
      <c r="AI75" s="212"/>
    </row>
    <row r="76" spans="35:41" ht="20.100000000000001" customHeight="1" x14ac:dyDescent="0.2">
      <c r="AI76" s="212"/>
    </row>
    <row r="77" spans="35:41" ht="20.100000000000001" customHeight="1" x14ac:dyDescent="0.2">
      <c r="AI77" s="212"/>
    </row>
    <row r="78" spans="35:41" ht="20.100000000000001" customHeight="1" x14ac:dyDescent="0.2">
      <c r="AI78" s="212"/>
    </row>
    <row r="79" spans="35:41" ht="20.100000000000001" customHeight="1" x14ac:dyDescent="0.2">
      <c r="AI79" s="212"/>
    </row>
    <row r="80" spans="35:41" ht="20.100000000000001" customHeight="1" x14ac:dyDescent="0.2">
      <c r="AI80" s="212"/>
    </row>
    <row r="81" spans="35:35" ht="20.100000000000001" customHeight="1" x14ac:dyDescent="0.2">
      <c r="AI81" s="212"/>
    </row>
    <row r="82" spans="35:35" ht="20.100000000000001" customHeight="1" x14ac:dyDescent="0.2">
      <c r="AI82" s="212"/>
    </row>
    <row r="83" spans="35:35" ht="20.100000000000001" customHeight="1" x14ac:dyDescent="0.2">
      <c r="AI83" s="212"/>
    </row>
    <row r="84" spans="35:35" ht="20.100000000000001" customHeight="1" x14ac:dyDescent="0.2">
      <c r="AI84" s="212"/>
    </row>
    <row r="85" spans="35:35" ht="20.100000000000001" customHeight="1" x14ac:dyDescent="0.2">
      <c r="AI85" s="212"/>
    </row>
    <row r="86" spans="35:35" ht="20.100000000000001" customHeight="1" x14ac:dyDescent="0.2">
      <c r="AI86" s="212"/>
    </row>
    <row r="87" spans="35:35" ht="20.100000000000001" customHeight="1" x14ac:dyDescent="0.2">
      <c r="AI87" s="212"/>
    </row>
    <row r="88" spans="35:35" ht="20.100000000000001" customHeight="1" x14ac:dyDescent="0.2">
      <c r="AI88" s="212"/>
    </row>
    <row r="89" spans="35:35" ht="20.100000000000001" customHeight="1" x14ac:dyDescent="0.2">
      <c r="AI89" s="212"/>
    </row>
    <row r="90" spans="35:35" ht="20.100000000000001" customHeight="1" x14ac:dyDescent="0.2">
      <c r="AI90" s="212"/>
    </row>
    <row r="91" spans="35:35" ht="20.100000000000001" customHeight="1" x14ac:dyDescent="0.2">
      <c r="AI91" s="212"/>
    </row>
    <row r="92" spans="35:35" ht="20.100000000000001" customHeight="1" x14ac:dyDescent="0.2"/>
  </sheetData>
  <mergeCells count="11">
    <mergeCell ref="AI80:AI81"/>
    <mergeCell ref="AJ72:AK72"/>
    <mergeCell ref="AL72:AO72"/>
    <mergeCell ref="AI74:AI75"/>
    <mergeCell ref="AI76:AI77"/>
    <mergeCell ref="AI78:AI79"/>
    <mergeCell ref="AI82:AI83"/>
    <mergeCell ref="AI84:AI85"/>
    <mergeCell ref="AI86:AI87"/>
    <mergeCell ref="AI88:AI89"/>
    <mergeCell ref="AI90:AI9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S58"/>
  <sheetViews>
    <sheetView topLeftCell="A15" workbookViewId="0">
      <selection activeCell="B59" sqref="B59:I63"/>
    </sheetView>
  </sheetViews>
  <sheetFormatPr defaultRowHeight="10.5" x14ac:dyDescent="0.15"/>
  <cols>
    <col min="1" max="16384" width="9.140625" style="1"/>
  </cols>
  <sheetData>
    <row r="3" spans="2:19" ht="11.25" x14ac:dyDescent="0.15">
      <c r="B3" s="160"/>
    </row>
    <row r="11" spans="2:19" ht="13.5" thickBot="1" x14ac:dyDescent="0.25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</row>
    <row r="12" spans="2:19" ht="12.75" x14ac:dyDescent="0.2">
      <c r="B12" s="161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3"/>
    </row>
    <row r="13" spans="2:19" ht="12.75" x14ac:dyDescent="0.2"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6"/>
    </row>
    <row r="14" spans="2:19" ht="12.75" x14ac:dyDescent="0.2"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6"/>
    </row>
    <row r="15" spans="2:19" ht="12.75" x14ac:dyDescent="0.2"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6"/>
    </row>
    <row r="16" spans="2:19" ht="12.75" x14ac:dyDescent="0.2"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6"/>
    </row>
    <row r="17" spans="2:19" ht="12.75" x14ac:dyDescent="0.2">
      <c r="B17" s="164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6"/>
    </row>
    <row r="18" spans="2:19" ht="12.75" x14ac:dyDescent="0.2"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6"/>
    </row>
    <row r="19" spans="2:19" ht="12.75" x14ac:dyDescent="0.2"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6"/>
    </row>
    <row r="20" spans="2:19" ht="12.75" x14ac:dyDescent="0.2">
      <c r="B20" s="164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6"/>
    </row>
    <row r="21" spans="2:19" ht="12.75" x14ac:dyDescent="0.2"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6"/>
    </row>
    <row r="22" spans="2:19" ht="12.75" x14ac:dyDescent="0.2">
      <c r="B22" s="164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6"/>
    </row>
    <row r="23" spans="2:19" ht="12.75" x14ac:dyDescent="0.2">
      <c r="B23" s="164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6"/>
    </row>
    <row r="24" spans="2:19" ht="12.75" x14ac:dyDescent="0.2">
      <c r="B24" s="16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6"/>
    </row>
    <row r="25" spans="2:19" ht="12.75" x14ac:dyDescent="0.2"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6"/>
    </row>
    <row r="26" spans="2:19" ht="12.75" x14ac:dyDescent="0.2">
      <c r="B26" s="164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6"/>
    </row>
    <row r="27" spans="2:19" ht="12.75" x14ac:dyDescent="0.2">
      <c r="B27" s="164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6"/>
    </row>
    <row r="28" spans="2:19" ht="12.75" x14ac:dyDescent="0.2">
      <c r="B28" s="164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6"/>
    </row>
    <row r="29" spans="2:19" ht="12.75" x14ac:dyDescent="0.2">
      <c r="B29" s="164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6"/>
    </row>
    <row r="30" spans="2:19" ht="12.75" x14ac:dyDescent="0.2">
      <c r="B30" s="164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6"/>
    </row>
    <row r="31" spans="2:19" ht="12.75" x14ac:dyDescent="0.2">
      <c r="B31" s="164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6"/>
    </row>
    <row r="32" spans="2:19" ht="12.75" x14ac:dyDescent="0.2">
      <c r="B32" s="164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6"/>
    </row>
    <row r="33" spans="2:19" ht="12.75" x14ac:dyDescent="0.2">
      <c r="B33" s="164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6"/>
    </row>
    <row r="34" spans="2:19" ht="12.75" x14ac:dyDescent="0.2">
      <c r="B34" s="164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6"/>
    </row>
    <row r="35" spans="2:19" ht="12.75" x14ac:dyDescent="0.2">
      <c r="B35" s="164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6"/>
    </row>
    <row r="36" spans="2:19" ht="12.75" x14ac:dyDescent="0.2">
      <c r="B36" s="164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6"/>
    </row>
    <row r="37" spans="2:19" ht="12.75" x14ac:dyDescent="0.2">
      <c r="B37" s="164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6"/>
    </row>
    <row r="38" spans="2:19" ht="12.75" x14ac:dyDescent="0.2">
      <c r="B38" s="164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6"/>
    </row>
    <row r="39" spans="2:19" ht="12.75" x14ac:dyDescent="0.2">
      <c r="B39" s="164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6"/>
    </row>
    <row r="40" spans="2:19" ht="12.75" x14ac:dyDescent="0.2">
      <c r="B40" s="164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6"/>
    </row>
    <row r="41" spans="2:19" ht="12.75" x14ac:dyDescent="0.2">
      <c r="B41" s="164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6"/>
    </row>
    <row r="42" spans="2:19" ht="12.75" x14ac:dyDescent="0.2">
      <c r="B42" s="164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6"/>
    </row>
    <row r="43" spans="2:19" ht="12.75" x14ac:dyDescent="0.2">
      <c r="B43" s="164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6"/>
    </row>
    <row r="44" spans="2:19" ht="12.75" x14ac:dyDescent="0.2">
      <c r="B44" s="164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6"/>
    </row>
    <row r="45" spans="2:19" ht="12.75" x14ac:dyDescent="0.2">
      <c r="B45" s="164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6"/>
    </row>
    <row r="46" spans="2:19" ht="12.75" x14ac:dyDescent="0.2">
      <c r="B46" s="164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6"/>
    </row>
    <row r="47" spans="2:19" ht="12.75" x14ac:dyDescent="0.2">
      <c r="B47" s="164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6"/>
    </row>
    <row r="48" spans="2:19" ht="12.75" x14ac:dyDescent="0.2">
      <c r="B48" s="164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6"/>
    </row>
    <row r="49" spans="2:19" ht="12.75" x14ac:dyDescent="0.2">
      <c r="B49" s="164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6"/>
    </row>
    <row r="50" spans="2:19" ht="12.75" x14ac:dyDescent="0.2">
      <c r="B50" s="164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6"/>
    </row>
    <row r="51" spans="2:19" ht="12.75" x14ac:dyDescent="0.2">
      <c r="B51" s="164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6"/>
    </row>
    <row r="52" spans="2:19" ht="12.75" x14ac:dyDescent="0.2">
      <c r="B52" s="164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6"/>
    </row>
    <row r="53" spans="2:19" ht="12.75" x14ac:dyDescent="0.2">
      <c r="B53" s="164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6"/>
    </row>
    <row r="54" spans="2:19" ht="12.75" x14ac:dyDescent="0.2">
      <c r="B54" s="164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6"/>
    </row>
    <row r="55" spans="2:19" ht="12.75" x14ac:dyDescent="0.2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6"/>
    </row>
    <row r="56" spans="2:19" ht="13.5" thickBot="1" x14ac:dyDescent="0.25">
      <c r="B56" s="167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9"/>
    </row>
    <row r="57" spans="2:19" ht="12.75" x14ac:dyDescent="0.2"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</row>
    <row r="58" spans="2:19" ht="12.75" x14ac:dyDescent="0.2"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91"/>
  <sheetViews>
    <sheetView topLeftCell="A10" zoomScaleNormal="100" workbookViewId="0">
      <selection activeCell="B2" sqref="B2:G8"/>
    </sheetView>
  </sheetViews>
  <sheetFormatPr defaultRowHeight="15" x14ac:dyDescent="0.25"/>
  <cols>
    <col min="1" max="1" width="9.140625" style="89"/>
    <col min="2" max="2" width="29.140625" style="89" bestFit="1" customWidth="1"/>
    <col min="3" max="3" width="14.5703125" style="89" customWidth="1"/>
    <col min="4" max="12" width="9.140625" style="89"/>
    <col min="13" max="13" width="39.85546875" style="89" customWidth="1"/>
    <col min="14" max="14" width="33.42578125" style="89" customWidth="1"/>
    <col min="15" max="16384" width="9.140625" style="89"/>
  </cols>
  <sheetData>
    <row r="1" spans="1:17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</row>
    <row r="2" spans="1:17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</row>
    <row r="3" spans="1:17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7" x14ac:dyDescent="0.25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</row>
    <row r="5" spans="1:17" x14ac:dyDescent="0.25">
      <c r="A5" s="170"/>
      <c r="B5" s="170"/>
      <c r="C5" s="170"/>
      <c r="D5" s="213"/>
      <c r="E5" s="213"/>
      <c r="F5" s="170"/>
      <c r="G5" s="170"/>
      <c r="H5" s="170"/>
      <c r="I5" s="170"/>
      <c r="J5" s="170"/>
      <c r="K5" s="170"/>
      <c r="L5" s="170"/>
      <c r="M5" s="170"/>
      <c r="N5" s="171"/>
      <c r="O5" s="170"/>
      <c r="P5" s="170"/>
      <c r="Q5" s="170"/>
    </row>
    <row r="6" spans="1:17" x14ac:dyDescent="0.25">
      <c r="A6" s="170"/>
      <c r="B6" s="170"/>
      <c r="C6" s="95"/>
      <c r="D6" s="95"/>
      <c r="E6" s="95"/>
      <c r="F6" s="170"/>
      <c r="G6" s="95"/>
      <c r="H6" s="95"/>
      <c r="I6" s="95"/>
      <c r="J6" s="90"/>
      <c r="K6" s="90"/>
      <c r="L6" s="90"/>
      <c r="M6" s="170"/>
      <c r="N6" s="171"/>
      <c r="O6" s="170"/>
      <c r="P6" s="170"/>
      <c r="Q6" s="170"/>
    </row>
    <row r="7" spans="1:17" x14ac:dyDescent="0.25">
      <c r="A7" s="170"/>
      <c r="B7" s="170"/>
      <c r="C7" s="95"/>
      <c r="D7" s="95"/>
      <c r="E7" s="95"/>
      <c r="F7" s="170"/>
      <c r="G7" s="95"/>
      <c r="H7" s="95"/>
      <c r="I7" s="95"/>
      <c r="J7" s="90"/>
      <c r="K7" s="90"/>
      <c r="L7" s="90"/>
      <c r="M7" s="170"/>
      <c r="N7" s="171"/>
      <c r="O7" s="170"/>
      <c r="P7" s="170"/>
      <c r="Q7" s="170"/>
    </row>
    <row r="8" spans="1:17" x14ac:dyDescent="0.25">
      <c r="A8" s="170"/>
      <c r="B8" s="170"/>
      <c r="C8" s="95"/>
      <c r="D8" s="95"/>
      <c r="E8" s="95"/>
      <c r="F8" s="170"/>
      <c r="G8" s="95"/>
      <c r="H8" s="95"/>
      <c r="I8" s="95"/>
      <c r="J8" s="90"/>
      <c r="K8" s="90"/>
      <c r="L8" s="90"/>
      <c r="M8" s="170"/>
      <c r="N8" s="171"/>
      <c r="O8" s="170"/>
      <c r="P8" s="170"/>
      <c r="Q8" s="170"/>
    </row>
    <row r="9" spans="1:17" x14ac:dyDescent="0.25">
      <c r="A9" s="170"/>
      <c r="B9" s="170"/>
      <c r="C9" s="95"/>
      <c r="D9" s="95"/>
      <c r="E9" s="95"/>
      <c r="F9" s="170"/>
      <c r="G9" s="95"/>
      <c r="H9" s="95"/>
      <c r="I9" s="95"/>
      <c r="J9" s="90"/>
      <c r="K9" s="90"/>
      <c r="L9" s="90"/>
      <c r="M9" s="170"/>
      <c r="N9" s="171"/>
      <c r="O9" s="170"/>
      <c r="P9" s="170"/>
      <c r="Q9" s="170"/>
    </row>
    <row r="10" spans="1:17" x14ac:dyDescent="0.25">
      <c r="A10" s="170"/>
      <c r="B10" s="170"/>
      <c r="C10" s="95"/>
      <c r="D10" s="95"/>
      <c r="E10" s="95"/>
      <c r="F10" s="95"/>
      <c r="G10" s="95"/>
      <c r="H10" s="95"/>
      <c r="I10" s="95"/>
      <c r="J10" s="90"/>
      <c r="K10" s="90"/>
      <c r="L10" s="90"/>
      <c r="M10" s="170"/>
      <c r="N10" s="171"/>
      <c r="O10" s="170"/>
      <c r="P10" s="170"/>
      <c r="Q10" s="170"/>
    </row>
    <row r="11" spans="1:17" x14ac:dyDescent="0.25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</row>
    <row r="12" spans="1:17" x14ac:dyDescent="0.25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</row>
    <row r="13" spans="1:17" x14ac:dyDescent="0.25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</row>
    <row r="14" spans="1:17" x14ac:dyDescent="0.2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</row>
    <row r="15" spans="1:17" x14ac:dyDescent="0.25">
      <c r="A15" s="170"/>
      <c r="B15" s="170"/>
      <c r="C15" s="170"/>
      <c r="D15" s="213"/>
      <c r="E15" s="213"/>
      <c r="F15" s="170"/>
      <c r="G15" s="170"/>
      <c r="H15" s="170"/>
      <c r="I15" s="170"/>
      <c r="J15" s="170"/>
      <c r="K15" s="170"/>
      <c r="L15" s="170"/>
      <c r="M15" s="170"/>
      <c r="N15" s="171"/>
      <c r="O15" s="170"/>
      <c r="P15" s="170"/>
      <c r="Q15" s="170"/>
    </row>
    <row r="16" spans="1:17" x14ac:dyDescent="0.25">
      <c r="A16" s="170"/>
      <c r="B16" s="172" t="s">
        <v>673</v>
      </c>
      <c r="C16" s="90">
        <v>8.7158299999999986</v>
      </c>
      <c r="D16" s="90">
        <v>-7.5455999999999994</v>
      </c>
      <c r="E16" s="90">
        <v>24.9773</v>
      </c>
      <c r="F16" s="170"/>
      <c r="J16" s="170"/>
      <c r="K16" s="170"/>
      <c r="L16" s="170"/>
      <c r="M16" s="170"/>
      <c r="N16" s="171"/>
      <c r="O16" s="170"/>
      <c r="P16" s="170"/>
      <c r="Q16" s="170"/>
    </row>
    <row r="17" spans="1:17" x14ac:dyDescent="0.25">
      <c r="A17" s="170"/>
      <c r="B17" s="172" t="s">
        <v>478</v>
      </c>
      <c r="C17" s="90">
        <v>10.45961</v>
      </c>
      <c r="D17" s="90">
        <v>-4.5032999999999994</v>
      </c>
      <c r="E17" s="90">
        <v>25.422499999999999</v>
      </c>
      <c r="F17" s="170"/>
      <c r="J17" s="170"/>
      <c r="K17" s="170"/>
      <c r="L17" s="170"/>
      <c r="M17" s="170"/>
      <c r="N17" s="171"/>
      <c r="O17" s="170"/>
      <c r="P17" s="170"/>
      <c r="Q17" s="170"/>
    </row>
    <row r="18" spans="1:17" x14ac:dyDescent="0.25">
      <c r="A18" s="170"/>
      <c r="B18" s="172" t="s">
        <v>674</v>
      </c>
      <c r="C18" s="90">
        <v>18.402180000000001</v>
      </c>
      <c r="D18" s="90">
        <v>4.1369000000000007</v>
      </c>
      <c r="E18" s="90">
        <v>28.5306</v>
      </c>
      <c r="F18" s="170"/>
      <c r="J18" s="170"/>
      <c r="K18" s="170"/>
      <c r="L18" s="170"/>
      <c r="M18" s="170"/>
      <c r="N18" s="171"/>
      <c r="O18" s="170"/>
      <c r="P18" s="170"/>
      <c r="Q18" s="170"/>
    </row>
    <row r="19" spans="1:17" x14ac:dyDescent="0.25">
      <c r="A19" s="170"/>
      <c r="B19" s="172" t="s">
        <v>675</v>
      </c>
      <c r="C19" s="90">
        <v>20.326839999999997</v>
      </c>
      <c r="D19" s="90">
        <v>7.4058000000000002</v>
      </c>
      <c r="E19" s="90">
        <v>25.841999999999999</v>
      </c>
      <c r="F19" s="170"/>
      <c r="J19" s="170"/>
      <c r="K19" s="170"/>
      <c r="L19" s="170"/>
      <c r="M19" s="170"/>
      <c r="N19" s="171"/>
      <c r="O19" s="170"/>
      <c r="P19" s="170"/>
      <c r="Q19" s="170"/>
    </row>
    <row r="20" spans="1:17" x14ac:dyDescent="0.25">
      <c r="A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</row>
    <row r="21" spans="1:17" x14ac:dyDescent="0.25">
      <c r="A21" s="170"/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</row>
    <row r="22" spans="1:17" x14ac:dyDescent="0.25">
      <c r="A22" s="170"/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</row>
    <row r="23" spans="1:17" x14ac:dyDescent="0.25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</row>
    <row r="24" spans="1:17" x14ac:dyDescent="0.25">
      <c r="A24" s="170"/>
      <c r="B24" s="170"/>
      <c r="C24" s="170"/>
      <c r="D24" s="213"/>
      <c r="E24" s="213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</row>
    <row r="25" spans="1:17" x14ac:dyDescent="0.25">
      <c r="A25" s="170"/>
      <c r="B25" s="170"/>
      <c r="C25" s="90"/>
      <c r="D25" s="90"/>
      <c r="E25" s="90"/>
      <c r="F25" s="170"/>
      <c r="G25" s="90"/>
      <c r="H25" s="90"/>
      <c r="I25" s="90"/>
      <c r="J25" s="170"/>
      <c r="K25" s="170"/>
      <c r="L25" s="170"/>
      <c r="M25" s="170"/>
      <c r="N25" s="170"/>
      <c r="O25" s="170"/>
      <c r="P25" s="170"/>
      <c r="Q25" s="170"/>
    </row>
    <row r="26" spans="1:17" x14ac:dyDescent="0.25">
      <c r="A26" s="170"/>
      <c r="B26" s="170"/>
      <c r="C26" s="90"/>
      <c r="D26" s="90"/>
      <c r="E26" s="90"/>
      <c r="F26" s="170"/>
      <c r="G26" s="90"/>
      <c r="H26" s="90"/>
      <c r="I26" s="90"/>
      <c r="J26" s="170"/>
      <c r="K26" s="170"/>
      <c r="L26" s="170"/>
      <c r="M26" s="170"/>
      <c r="N26" s="170"/>
      <c r="O26" s="170"/>
      <c r="P26" s="170"/>
      <c r="Q26" s="170"/>
    </row>
    <row r="27" spans="1:17" x14ac:dyDescent="0.25">
      <c r="A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</row>
    <row r="28" spans="1:17" x14ac:dyDescent="0.25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</row>
    <row r="29" spans="1:17" x14ac:dyDescent="0.25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</row>
    <row r="30" spans="1:17" x14ac:dyDescent="0.2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</row>
    <row r="31" spans="1:17" x14ac:dyDescent="0.2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</row>
    <row r="32" spans="1:17" x14ac:dyDescent="0.2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</row>
    <row r="33" spans="1:17" x14ac:dyDescent="0.25">
      <c r="A33" s="170"/>
      <c r="B33" s="170"/>
      <c r="C33" s="170"/>
      <c r="D33" s="213"/>
      <c r="E33" s="213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</row>
    <row r="34" spans="1:17" x14ac:dyDescent="0.25">
      <c r="A34" s="170"/>
      <c r="B34" s="170"/>
      <c r="C34" s="90"/>
      <c r="D34" s="90"/>
      <c r="E34" s="90"/>
      <c r="F34" s="170"/>
      <c r="G34" s="90"/>
      <c r="H34" s="90"/>
      <c r="I34" s="90"/>
      <c r="J34" s="170"/>
      <c r="K34" s="170"/>
      <c r="L34" s="170"/>
      <c r="M34" s="170"/>
      <c r="N34" s="170"/>
      <c r="O34" s="170"/>
      <c r="P34" s="170"/>
      <c r="Q34" s="170"/>
    </row>
    <row r="35" spans="1:17" x14ac:dyDescent="0.25">
      <c r="A35" s="170"/>
      <c r="B35" s="170"/>
      <c r="C35" s="90"/>
      <c r="D35" s="90"/>
      <c r="E35" s="90"/>
      <c r="F35" s="170"/>
      <c r="G35" s="90"/>
      <c r="H35" s="90"/>
      <c r="I35" s="90"/>
      <c r="J35" s="170"/>
      <c r="K35" s="170"/>
      <c r="L35" s="170"/>
      <c r="M35" s="170"/>
      <c r="N35" s="170"/>
      <c r="O35" s="170"/>
      <c r="P35" s="170"/>
      <c r="Q35" s="170"/>
    </row>
    <row r="36" spans="1:17" x14ac:dyDescent="0.25">
      <c r="A36" s="170"/>
      <c r="B36" s="170"/>
      <c r="C36" s="90"/>
      <c r="D36" s="90"/>
      <c r="E36" s="90"/>
      <c r="F36" s="170"/>
      <c r="G36" s="90"/>
      <c r="H36" s="90"/>
      <c r="I36" s="90"/>
      <c r="J36" s="170"/>
      <c r="K36" s="170"/>
      <c r="L36" s="170"/>
      <c r="M36" s="170"/>
      <c r="N36" s="170"/>
      <c r="O36" s="170"/>
      <c r="P36" s="170"/>
      <c r="Q36" s="170"/>
    </row>
    <row r="37" spans="1:17" x14ac:dyDescent="0.25">
      <c r="A37" s="170"/>
      <c r="B37" s="170"/>
      <c r="C37" s="90"/>
      <c r="D37" s="90"/>
      <c r="E37" s="90"/>
      <c r="F37" s="170"/>
      <c r="G37" s="90"/>
      <c r="H37" s="90"/>
      <c r="I37" s="90"/>
      <c r="J37" s="170"/>
      <c r="K37" s="170"/>
      <c r="L37" s="170"/>
      <c r="M37" s="170"/>
      <c r="N37" s="170"/>
      <c r="O37" s="170"/>
      <c r="P37" s="170"/>
      <c r="Q37" s="170"/>
    </row>
    <row r="38" spans="1:17" x14ac:dyDescent="0.25">
      <c r="A38" s="170"/>
      <c r="B38" s="170"/>
      <c r="C38" s="90"/>
      <c r="D38" s="90"/>
      <c r="E38" s="90"/>
      <c r="F38" s="170"/>
      <c r="G38" s="90"/>
      <c r="H38" s="90"/>
      <c r="I38" s="90"/>
      <c r="J38" s="170"/>
      <c r="K38" s="170"/>
      <c r="L38" s="170"/>
      <c r="M38" s="170"/>
      <c r="N38" s="170"/>
      <c r="O38" s="170"/>
      <c r="P38" s="170"/>
      <c r="Q38" s="170"/>
    </row>
    <row r="39" spans="1:17" x14ac:dyDescent="0.2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</row>
    <row r="40" spans="1:17" x14ac:dyDescent="0.2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</row>
    <row r="41" spans="1:17" x14ac:dyDescent="0.2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  <row r="42" spans="1:17" x14ac:dyDescent="0.2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</row>
    <row r="43" spans="1:17" x14ac:dyDescent="0.2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</row>
    <row r="44" spans="1:17" x14ac:dyDescent="0.25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</row>
    <row r="45" spans="1:17" x14ac:dyDescent="0.2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</row>
    <row r="46" spans="1:17" x14ac:dyDescent="0.25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</row>
    <row r="47" spans="1:17" x14ac:dyDescent="0.25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</row>
    <row r="48" spans="1:17" x14ac:dyDescent="0.25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</row>
    <row r="49" spans="1:17" x14ac:dyDescent="0.25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</row>
    <row r="50" spans="1:17" x14ac:dyDescent="0.25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</row>
    <row r="51" spans="1:17" x14ac:dyDescent="0.25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</row>
    <row r="52" spans="1:17" x14ac:dyDescent="0.25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</row>
    <row r="53" spans="1:17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</row>
    <row r="54" spans="1:17" x14ac:dyDescent="0.25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</row>
    <row r="55" spans="1:17" x14ac:dyDescent="0.25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</row>
    <row r="56" spans="1:17" x14ac:dyDescent="0.25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</row>
    <row r="57" spans="1:17" x14ac:dyDescent="0.25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</row>
    <row r="58" spans="1:17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</row>
    <row r="59" spans="1:17" x14ac:dyDescent="0.25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</row>
    <row r="60" spans="1:17" x14ac:dyDescent="0.25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</row>
    <row r="61" spans="1:17" x14ac:dyDescent="0.25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</row>
    <row r="62" spans="1:17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</row>
    <row r="63" spans="1:17" x14ac:dyDescent="0.25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</row>
    <row r="64" spans="1:17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</row>
    <row r="65" spans="1:17" x14ac:dyDescent="0.25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</row>
    <row r="66" spans="1:17" x14ac:dyDescent="0.25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</row>
    <row r="67" spans="1:17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</row>
    <row r="68" spans="1:17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</row>
    <row r="69" spans="1:17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</row>
    <row r="70" spans="1:17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</row>
    <row r="71" spans="1:17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</row>
    <row r="72" spans="1:17" x14ac:dyDescent="0.25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</row>
    <row r="73" spans="1:17" x14ac:dyDescent="0.25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</row>
    <row r="74" spans="1:17" x14ac:dyDescent="0.25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</row>
    <row r="75" spans="1:17" x14ac:dyDescent="0.25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</row>
    <row r="76" spans="1:17" x14ac:dyDescent="0.25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</row>
    <row r="77" spans="1:17" x14ac:dyDescent="0.25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</row>
    <row r="78" spans="1:17" x14ac:dyDescent="0.25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</row>
    <row r="79" spans="1:17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</row>
    <row r="80" spans="1:17" x14ac:dyDescent="0.25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</row>
    <row r="81" spans="1:17" x14ac:dyDescent="0.25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</row>
    <row r="82" spans="1:17" x14ac:dyDescent="0.25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</row>
    <row r="83" spans="1:17" x14ac:dyDescent="0.25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</row>
    <row r="84" spans="1:17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</row>
    <row r="85" spans="1:17" x14ac:dyDescent="0.25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</row>
    <row r="86" spans="1:17" x14ac:dyDescent="0.25">
      <c r="A86" s="170"/>
      <c r="B86" s="173"/>
      <c r="C86" s="174"/>
      <c r="D86" s="174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</row>
    <row r="87" spans="1:17" x14ac:dyDescent="0.25">
      <c r="A87" s="170"/>
      <c r="B87" s="170"/>
      <c r="C87" s="175"/>
      <c r="D87" s="176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</row>
    <row r="88" spans="1:17" x14ac:dyDescent="0.25">
      <c r="A88" s="170"/>
      <c r="B88" s="170"/>
      <c r="C88" s="175"/>
      <c r="D88" s="176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</row>
    <row r="89" spans="1:17" x14ac:dyDescent="0.25">
      <c r="A89" s="170"/>
      <c r="B89" s="177"/>
      <c r="C89" s="178"/>
      <c r="D89" s="176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</row>
    <row r="90" spans="1:17" x14ac:dyDescent="0.25">
      <c r="A90" s="170"/>
      <c r="B90" s="179"/>
      <c r="C90" s="178"/>
      <c r="D90" s="176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</row>
    <row r="91" spans="1:17" x14ac:dyDescent="0.25">
      <c r="A91" s="170"/>
      <c r="B91" s="179"/>
      <c r="C91" s="178"/>
      <c r="D91" s="176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</row>
    <row r="92" spans="1:17" x14ac:dyDescent="0.25">
      <c r="A92" s="170"/>
      <c r="B92" s="179"/>
      <c r="C92" s="178"/>
      <c r="D92" s="176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</row>
    <row r="93" spans="1:17" x14ac:dyDescent="0.25">
      <c r="A93" s="170"/>
      <c r="B93" s="179"/>
      <c r="C93" s="178"/>
      <c r="D93" s="176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</row>
    <row r="94" spans="1:17" x14ac:dyDescent="0.25">
      <c r="A94" s="170"/>
      <c r="B94" s="179"/>
      <c r="C94" s="178"/>
      <c r="D94" s="176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</row>
    <row r="95" spans="1:17" x14ac:dyDescent="0.25">
      <c r="A95" s="170"/>
      <c r="B95" s="179"/>
      <c r="C95" s="178"/>
      <c r="D95" s="176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</row>
    <row r="96" spans="1:17" x14ac:dyDescent="0.25">
      <c r="A96" s="170"/>
      <c r="B96" s="179"/>
      <c r="C96" s="178"/>
      <c r="D96" s="176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</row>
    <row r="97" spans="1:17" x14ac:dyDescent="0.25">
      <c r="A97" s="170"/>
      <c r="B97" s="179"/>
      <c r="C97" s="178"/>
      <c r="D97" s="176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</row>
    <row r="98" spans="1:17" x14ac:dyDescent="0.25">
      <c r="A98" s="170"/>
      <c r="B98" s="173"/>
      <c r="C98" s="174"/>
      <c r="D98" s="18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</row>
    <row r="99" spans="1:17" x14ac:dyDescent="0.25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</row>
    <row r="100" spans="1:17" x14ac:dyDescent="0.25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</row>
    <row r="101" spans="1:17" x14ac:dyDescent="0.25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</row>
    <row r="102" spans="1:17" x14ac:dyDescent="0.25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</row>
    <row r="103" spans="1:17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</row>
    <row r="104" spans="1:17" x14ac:dyDescent="0.25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</row>
    <row r="105" spans="1:17" x14ac:dyDescent="0.2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</row>
    <row r="106" spans="1:17" x14ac:dyDescent="0.25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</row>
    <row r="107" spans="1:17" x14ac:dyDescent="0.25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</row>
    <row r="108" spans="1:17" x14ac:dyDescent="0.25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</row>
    <row r="109" spans="1:17" x14ac:dyDescent="0.25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</row>
    <row r="110" spans="1:17" x14ac:dyDescent="0.25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</row>
    <row r="111" spans="1:17" x14ac:dyDescent="0.2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</row>
    <row r="112" spans="1:17" x14ac:dyDescent="0.25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</row>
    <row r="113" spans="1:17" x14ac:dyDescent="0.25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</row>
    <row r="114" spans="1:17" x14ac:dyDescent="0.25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</row>
    <row r="115" spans="1:17" x14ac:dyDescent="0.2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</row>
    <row r="116" spans="1:17" x14ac:dyDescent="0.25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</row>
    <row r="117" spans="1:17" x14ac:dyDescent="0.25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</row>
    <row r="118" spans="1:17" x14ac:dyDescent="0.25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</row>
    <row r="119" spans="1:17" x14ac:dyDescent="0.25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</row>
    <row r="120" spans="1:17" x14ac:dyDescent="0.25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</row>
    <row r="121" spans="1:17" x14ac:dyDescent="0.25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</row>
    <row r="122" spans="1:17" x14ac:dyDescent="0.25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</row>
    <row r="123" spans="1:17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</row>
    <row r="124" spans="1:17" x14ac:dyDescent="0.25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</row>
    <row r="125" spans="1:17" x14ac:dyDescent="0.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</row>
    <row r="126" spans="1:17" x14ac:dyDescent="0.25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</row>
    <row r="127" spans="1:17" x14ac:dyDescent="0.25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</row>
    <row r="128" spans="1:17" x14ac:dyDescent="0.25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</row>
    <row r="129" spans="1:17" x14ac:dyDescent="0.25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</row>
    <row r="130" spans="1:17" x14ac:dyDescent="0.25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</row>
    <row r="131" spans="1:17" x14ac:dyDescent="0.25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</row>
    <row r="132" spans="1:17" x14ac:dyDescent="0.25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</row>
    <row r="133" spans="1:17" x14ac:dyDescent="0.25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</row>
    <row r="134" spans="1:17" x14ac:dyDescent="0.25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</row>
    <row r="135" spans="1:17" x14ac:dyDescent="0.2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</row>
    <row r="136" spans="1:17" x14ac:dyDescent="0.25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</row>
    <row r="137" spans="1:17" x14ac:dyDescent="0.25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</row>
    <row r="138" spans="1:17" x14ac:dyDescent="0.25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</row>
    <row r="139" spans="1:17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</row>
    <row r="140" spans="1:17" x14ac:dyDescent="0.25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</row>
    <row r="141" spans="1:17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</row>
    <row r="142" spans="1:17" x14ac:dyDescent="0.25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</row>
    <row r="143" spans="1:17" x14ac:dyDescent="0.25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</row>
    <row r="144" spans="1:17" x14ac:dyDescent="0.25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</row>
    <row r="145" spans="1:17" x14ac:dyDescent="0.2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</row>
    <row r="146" spans="1:17" x14ac:dyDescent="0.25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</row>
    <row r="147" spans="1:17" x14ac:dyDescent="0.25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</row>
    <row r="148" spans="1:17" x14ac:dyDescent="0.25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</row>
    <row r="149" spans="1:17" x14ac:dyDescent="0.25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</row>
    <row r="150" spans="1:17" x14ac:dyDescent="0.25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</row>
    <row r="151" spans="1:17" x14ac:dyDescent="0.25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</row>
    <row r="152" spans="1:17" x14ac:dyDescent="0.25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</row>
    <row r="153" spans="1:17" x14ac:dyDescent="0.25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</row>
    <row r="154" spans="1:17" x14ac:dyDescent="0.25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</row>
    <row r="155" spans="1:17" x14ac:dyDescent="0.2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</row>
    <row r="156" spans="1:17" x14ac:dyDescent="0.25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</row>
    <row r="157" spans="1:17" x14ac:dyDescent="0.25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</row>
    <row r="158" spans="1:17" x14ac:dyDescent="0.25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</row>
    <row r="159" spans="1:17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</row>
    <row r="160" spans="1:17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</row>
    <row r="161" spans="1:17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</row>
    <row r="162" spans="1:17" x14ac:dyDescent="0.25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</row>
    <row r="163" spans="1:17" x14ac:dyDescent="0.25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</row>
    <row r="164" spans="1:17" x14ac:dyDescent="0.25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</row>
    <row r="165" spans="1:17" x14ac:dyDescent="0.25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</row>
    <row r="166" spans="1:17" x14ac:dyDescent="0.25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</row>
    <row r="167" spans="1:17" x14ac:dyDescent="0.25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</row>
    <row r="168" spans="1:17" x14ac:dyDescent="0.25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</row>
    <row r="169" spans="1:17" x14ac:dyDescent="0.25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</row>
    <row r="170" spans="1:17" x14ac:dyDescent="0.25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</row>
    <row r="171" spans="1:17" x14ac:dyDescent="0.25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</row>
    <row r="172" spans="1:17" x14ac:dyDescent="0.25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</row>
    <row r="173" spans="1:17" x14ac:dyDescent="0.25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</row>
    <row r="174" spans="1:17" x14ac:dyDescent="0.25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</row>
    <row r="175" spans="1:17" x14ac:dyDescent="0.25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</row>
    <row r="176" spans="1:17" x14ac:dyDescent="0.25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</row>
    <row r="177" spans="1:17" x14ac:dyDescent="0.25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</row>
    <row r="178" spans="1:17" x14ac:dyDescent="0.25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</row>
    <row r="179" spans="1:17" x14ac:dyDescent="0.25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</row>
    <row r="180" spans="1:17" x14ac:dyDescent="0.25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</row>
    <row r="181" spans="1:17" x14ac:dyDescent="0.25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</row>
    <row r="182" spans="1:17" x14ac:dyDescent="0.25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</row>
    <row r="183" spans="1:17" x14ac:dyDescent="0.25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</row>
    <row r="184" spans="1:17" x14ac:dyDescent="0.25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</row>
    <row r="185" spans="1:17" x14ac:dyDescent="0.25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</row>
    <row r="186" spans="1:17" x14ac:dyDescent="0.25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</row>
    <row r="187" spans="1:17" x14ac:dyDescent="0.25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</row>
    <row r="188" spans="1:17" x14ac:dyDescent="0.25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</row>
    <row r="189" spans="1:17" x14ac:dyDescent="0.25">
      <c r="B189" s="170"/>
      <c r="C189" s="170"/>
      <c r="D189" s="170"/>
      <c r="E189" s="170"/>
    </row>
    <row r="190" spans="1:17" x14ac:dyDescent="0.25">
      <c r="B190" s="170"/>
      <c r="C190" s="170"/>
      <c r="D190" s="170"/>
      <c r="E190" s="170"/>
    </row>
    <row r="191" spans="1:17" x14ac:dyDescent="0.25">
      <c r="B191" s="170"/>
      <c r="C191" s="170"/>
      <c r="D191" s="170"/>
      <c r="E191" s="170"/>
    </row>
  </sheetData>
  <mergeCells count="4">
    <mergeCell ref="D5:E5"/>
    <mergeCell ref="D15:E15"/>
    <mergeCell ref="D24:E24"/>
    <mergeCell ref="D33:E33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C55"/>
  <sheetViews>
    <sheetView zoomScale="85" zoomScaleNormal="85" workbookViewId="0">
      <pane xSplit="1" ySplit="1" topLeftCell="B2" activePane="bottomRight" state="frozen"/>
      <selection activeCell="I36" sqref="I36"/>
      <selection pane="topRight" activeCell="I36" sqref="I36"/>
      <selection pane="bottomLeft" activeCell="I36" sqref="I36"/>
      <selection pane="bottomRight" activeCell="C1" sqref="A1:C1"/>
    </sheetView>
  </sheetViews>
  <sheetFormatPr defaultRowHeight="15" customHeight="1" x14ac:dyDescent="0.15"/>
  <cols>
    <col min="1" max="1" width="9.140625" style="13" customWidth="1"/>
    <col min="2" max="2" width="10.7109375" style="13" customWidth="1"/>
    <col min="3" max="4" width="35" style="13" bestFit="1" customWidth="1"/>
    <col min="5" max="16384" width="9.140625" style="13"/>
  </cols>
  <sheetData>
    <row r="3" spans="1:3" ht="15" customHeight="1" x14ac:dyDescent="0.15">
      <c r="A3" s="13" t="s">
        <v>0</v>
      </c>
      <c r="B3" s="13" t="s">
        <v>8</v>
      </c>
      <c r="C3" s="13" t="s">
        <v>9</v>
      </c>
    </row>
    <row r="4" spans="1:3" ht="15" customHeight="1" x14ac:dyDescent="0.15">
      <c r="A4" s="13" t="s">
        <v>10</v>
      </c>
    </row>
    <row r="5" spans="1:3" ht="15" customHeight="1" x14ac:dyDescent="0.15">
      <c r="A5" s="13">
        <v>2002</v>
      </c>
    </row>
    <row r="6" spans="1:3" ht="15" customHeight="1" x14ac:dyDescent="0.15">
      <c r="A6" s="13">
        <v>2002</v>
      </c>
    </row>
    <row r="7" spans="1:3" ht="15" customHeight="1" x14ac:dyDescent="0.15">
      <c r="A7" s="13">
        <v>2002</v>
      </c>
      <c r="B7" s="13">
        <v>-0.43039075884168154</v>
      </c>
      <c r="C7" s="13">
        <v>-1.1506771783533996</v>
      </c>
    </row>
    <row r="8" spans="1:3" ht="15" customHeight="1" x14ac:dyDescent="0.15">
      <c r="A8" s="13" t="s">
        <v>11</v>
      </c>
      <c r="B8" s="13">
        <v>-0.64561980891621895</v>
      </c>
      <c r="C8" s="13">
        <v>-1.1203540399580332</v>
      </c>
    </row>
    <row r="9" spans="1:3" ht="15" customHeight="1" x14ac:dyDescent="0.15">
      <c r="A9" s="13" t="s">
        <v>12</v>
      </c>
      <c r="B9" s="13">
        <v>-0.86084885899075636</v>
      </c>
      <c r="C9" s="13">
        <v>-1.0900309015626668</v>
      </c>
    </row>
    <row r="10" spans="1:3" ht="15" customHeight="1" x14ac:dyDescent="0.15">
      <c r="A10" s="13" t="s">
        <v>12</v>
      </c>
      <c r="B10" s="13">
        <v>-1.0760779090652939</v>
      </c>
      <c r="C10" s="13">
        <v>-1.0597077631673004</v>
      </c>
    </row>
    <row r="11" spans="1:3" ht="15" customHeight="1" x14ac:dyDescent="0.15">
      <c r="A11" s="13" t="s">
        <v>12</v>
      </c>
      <c r="B11" s="13">
        <v>-1.2913069591398312</v>
      </c>
      <c r="C11" s="13">
        <v>-1.029384624771934</v>
      </c>
    </row>
    <row r="12" spans="1:3" ht="15" customHeight="1" x14ac:dyDescent="0.15">
      <c r="A12" s="13" t="s">
        <v>13</v>
      </c>
      <c r="B12" s="13">
        <v>-1.5255002434331912</v>
      </c>
      <c r="C12" s="13">
        <v>-1.2779017867260385</v>
      </c>
    </row>
    <row r="13" spans="1:3" ht="15" customHeight="1" x14ac:dyDescent="0.15">
      <c r="A13" s="13" t="s">
        <v>14</v>
      </c>
      <c r="B13" s="13">
        <v>-1.7596935277265513</v>
      </c>
      <c r="C13" s="13">
        <v>-1.5264189486801429</v>
      </c>
    </row>
    <row r="14" spans="1:3" ht="15" customHeight="1" x14ac:dyDescent="0.15">
      <c r="A14" s="13" t="s">
        <v>14</v>
      </c>
      <c r="B14" s="13">
        <v>-1.9938868120199114</v>
      </c>
      <c r="C14" s="13">
        <v>-1.7749361106342474</v>
      </c>
    </row>
    <row r="15" spans="1:3" ht="15" customHeight="1" x14ac:dyDescent="0.15">
      <c r="A15" s="13" t="s">
        <v>14</v>
      </c>
      <c r="B15" s="13">
        <v>-2.2280800963132714</v>
      </c>
      <c r="C15" s="13">
        <v>-2.0234532725883518</v>
      </c>
    </row>
    <row r="16" spans="1:3" ht="15" customHeight="1" x14ac:dyDescent="0.15">
      <c r="A16" s="13" t="s">
        <v>15</v>
      </c>
      <c r="B16" s="13">
        <v>-2.4438725765791629</v>
      </c>
      <c r="C16" s="13">
        <v>-2.0612204162135628</v>
      </c>
    </row>
    <row r="17" spans="1:3" ht="15" customHeight="1" x14ac:dyDescent="0.15">
      <c r="A17" s="13" t="s">
        <v>16</v>
      </c>
      <c r="B17" s="13">
        <v>-2.6596650568450539</v>
      </c>
      <c r="C17" s="13">
        <v>-2.0989875598387733</v>
      </c>
    </row>
    <row r="18" spans="1:3" ht="15" customHeight="1" x14ac:dyDescent="0.15">
      <c r="A18" s="13" t="s">
        <v>16</v>
      </c>
      <c r="B18" s="13">
        <v>-2.875457537110945</v>
      </c>
      <c r="C18" s="13">
        <v>-2.1367547034639838</v>
      </c>
    </row>
    <row r="19" spans="1:3" ht="15" customHeight="1" x14ac:dyDescent="0.15">
      <c r="A19" s="13" t="s">
        <v>16</v>
      </c>
      <c r="B19" s="13">
        <v>-3.0912500173768365</v>
      </c>
      <c r="C19" s="13">
        <v>-2.1745218470891947</v>
      </c>
    </row>
    <row r="20" spans="1:3" ht="15" customHeight="1" x14ac:dyDescent="0.15">
      <c r="A20" s="13" t="s">
        <v>17</v>
      </c>
      <c r="B20" s="13">
        <v>-2.8171697612610958</v>
      </c>
      <c r="C20" s="13">
        <v>-1.9495520286674346</v>
      </c>
    </row>
    <row r="21" spans="1:3" ht="15" customHeight="1" x14ac:dyDescent="0.15">
      <c r="A21" s="13" t="s">
        <v>18</v>
      </c>
      <c r="B21" s="13">
        <v>-2.5430895051453546</v>
      </c>
      <c r="C21" s="13">
        <v>-1.7245822102456745</v>
      </c>
    </row>
    <row r="22" spans="1:3" ht="15" customHeight="1" x14ac:dyDescent="0.15">
      <c r="A22" s="13" t="s">
        <v>18</v>
      </c>
      <c r="B22" s="13">
        <v>-2.2690092490296134</v>
      </c>
      <c r="C22" s="13">
        <v>-1.4996123918239144</v>
      </c>
    </row>
    <row r="23" spans="1:3" ht="15" customHeight="1" x14ac:dyDescent="0.15">
      <c r="A23" s="13" t="s">
        <v>18</v>
      </c>
      <c r="B23" s="13">
        <v>-1.9949289929138727</v>
      </c>
      <c r="C23" s="13">
        <v>-1.2746425734021543</v>
      </c>
    </row>
    <row r="24" spans="1:3" ht="15" customHeight="1" x14ac:dyDescent="0.15">
      <c r="A24" s="13" t="s">
        <v>19</v>
      </c>
      <c r="B24" s="13">
        <v>-1.6828415152140266</v>
      </c>
      <c r="C24" s="13">
        <v>-1.4700296185401098</v>
      </c>
    </row>
    <row r="25" spans="1:3" ht="15" customHeight="1" x14ac:dyDescent="0.15">
      <c r="A25" s="13" t="s">
        <v>20</v>
      </c>
      <c r="B25" s="13">
        <v>-1.3707540375141805</v>
      </c>
      <c r="C25" s="13">
        <v>-1.6654166636780654</v>
      </c>
    </row>
    <row r="26" spans="1:3" ht="15" customHeight="1" x14ac:dyDescent="0.15">
      <c r="A26" s="13" t="s">
        <v>20</v>
      </c>
      <c r="B26" s="13">
        <v>-1.0586665598143343</v>
      </c>
      <c r="C26" s="13">
        <v>-1.860803708816021</v>
      </c>
    </row>
    <row r="27" spans="1:3" ht="15" customHeight="1" x14ac:dyDescent="0.15">
      <c r="A27" s="13" t="s">
        <v>20</v>
      </c>
      <c r="B27" s="13">
        <v>-0.7465790821144882</v>
      </c>
      <c r="C27" s="13">
        <v>-2.0561907539539765</v>
      </c>
    </row>
    <row r="28" spans="1:3" ht="15" customHeight="1" x14ac:dyDescent="0.15">
      <c r="A28" s="13" t="s">
        <v>21</v>
      </c>
      <c r="B28" s="13">
        <v>-2.8015578607559988E-2</v>
      </c>
      <c r="C28" s="13">
        <v>-1.583179438916952</v>
      </c>
    </row>
    <row r="29" spans="1:3" ht="15" customHeight="1" x14ac:dyDescent="0.15">
      <c r="A29" s="13" t="s">
        <v>22</v>
      </c>
      <c r="B29" s="13">
        <v>0.69054792489936823</v>
      </c>
      <c r="C29" s="13">
        <v>-1.1101681238799277</v>
      </c>
    </row>
    <row r="30" spans="1:3" ht="15" customHeight="1" x14ac:dyDescent="0.15">
      <c r="A30" s="13" t="s">
        <v>22</v>
      </c>
      <c r="B30" s="13">
        <v>1.4091114284062964</v>
      </c>
      <c r="C30" s="13">
        <v>-0.63715680884290327</v>
      </c>
    </row>
    <row r="31" spans="1:3" ht="15" customHeight="1" x14ac:dyDescent="0.15">
      <c r="A31" s="13" t="s">
        <v>22</v>
      </c>
      <c r="B31" s="13">
        <v>2.1276749319132247</v>
      </c>
      <c r="C31" s="13">
        <v>-0.16414549380587884</v>
      </c>
    </row>
    <row r="32" spans="1:3" ht="15" customHeight="1" x14ac:dyDescent="0.15">
      <c r="A32" s="13" t="s">
        <v>23</v>
      </c>
      <c r="B32" s="13">
        <v>1.2307301141024276</v>
      </c>
      <c r="C32" s="13">
        <v>-0.30806360030897034</v>
      </c>
    </row>
    <row r="33" spans="1:3" ht="15" customHeight="1" x14ac:dyDescent="0.15">
      <c r="A33" s="13" t="s">
        <v>24</v>
      </c>
      <c r="B33" s="13">
        <v>0.33378529629163056</v>
      </c>
      <c r="C33" s="13">
        <v>-0.45198170681206185</v>
      </c>
    </row>
    <row r="34" spans="1:3" ht="15" customHeight="1" x14ac:dyDescent="0.15">
      <c r="A34" s="13" t="s">
        <v>24</v>
      </c>
      <c r="B34" s="13">
        <v>-0.56315952151916648</v>
      </c>
      <c r="C34" s="13">
        <v>-0.59589981331515329</v>
      </c>
    </row>
    <row r="35" spans="1:3" ht="15" customHeight="1" x14ac:dyDescent="0.15">
      <c r="A35" s="13" t="s">
        <v>24</v>
      </c>
      <c r="B35" s="13">
        <v>-1.4601043393299635</v>
      </c>
      <c r="C35" s="13">
        <v>-0.73981791981824485</v>
      </c>
    </row>
    <row r="36" spans="1:3" ht="15" customHeight="1" x14ac:dyDescent="0.15">
      <c r="A36" s="13" t="s">
        <v>25</v>
      </c>
      <c r="B36" s="13">
        <v>-1.4414218202068176</v>
      </c>
      <c r="C36" s="13">
        <v>-0.88483685967503511</v>
      </c>
    </row>
    <row r="37" spans="1:3" ht="15" customHeight="1" x14ac:dyDescent="0.15">
      <c r="A37" s="13" t="s">
        <v>26</v>
      </c>
      <c r="B37" s="13">
        <v>-1.422739301083672</v>
      </c>
      <c r="C37" s="13">
        <v>-1.0298557995318256</v>
      </c>
    </row>
    <row r="38" spans="1:3" ht="15" customHeight="1" x14ac:dyDescent="0.15">
      <c r="A38" s="13" t="s">
        <v>26</v>
      </c>
      <c r="B38" s="13">
        <v>-1.4040567819605261</v>
      </c>
      <c r="C38" s="13">
        <v>-1.1748747393886159</v>
      </c>
    </row>
    <row r="39" spans="1:3" ht="15" customHeight="1" x14ac:dyDescent="0.15">
      <c r="A39" s="13" t="s">
        <v>26</v>
      </c>
      <c r="B39" s="13">
        <v>-1.3853742628373804</v>
      </c>
      <c r="C39" s="13">
        <v>-1.3198936792454061</v>
      </c>
    </row>
    <row r="40" spans="1:3" ht="15" customHeight="1" x14ac:dyDescent="0.15">
      <c r="A40" s="13" t="s">
        <v>27</v>
      </c>
      <c r="B40" s="13">
        <v>-1.3412750668648492</v>
      </c>
      <c r="C40" s="13">
        <v>-1.3412750668648492</v>
      </c>
    </row>
    <row r="41" spans="1:3" ht="15" customHeight="1" x14ac:dyDescent="0.15">
      <c r="A41" s="13" t="s">
        <v>28</v>
      </c>
      <c r="B41" s="13">
        <v>-1.297175870892318</v>
      </c>
      <c r="C41" s="13">
        <v>-1.3626564544842925</v>
      </c>
    </row>
    <row r="42" spans="1:3" ht="15" customHeight="1" x14ac:dyDescent="0.15">
      <c r="A42" s="13" t="s">
        <v>28</v>
      </c>
      <c r="B42" s="13">
        <v>-1.2530766749197868</v>
      </c>
      <c r="C42" s="13">
        <v>-1.3840378421037356</v>
      </c>
    </row>
    <row r="43" spans="1:3" ht="15" customHeight="1" x14ac:dyDescent="0.15">
      <c r="A43" s="13" t="s">
        <v>28</v>
      </c>
      <c r="B43" s="13">
        <v>-1.2089774789472558</v>
      </c>
      <c r="C43" s="13">
        <v>-1.4054192297231789</v>
      </c>
    </row>
    <row r="44" spans="1:3" ht="15" customHeight="1" x14ac:dyDescent="0.15">
      <c r="A44" s="13" t="s">
        <v>29</v>
      </c>
      <c r="B44" s="13">
        <v>-1.2882341201163947</v>
      </c>
      <c r="C44" s="13">
        <v>-1.4355654331983372</v>
      </c>
    </row>
    <row r="45" spans="1:3" ht="15" customHeight="1" x14ac:dyDescent="0.15">
      <c r="A45" s="13" t="s">
        <v>30</v>
      </c>
      <c r="B45" s="13">
        <v>-1.3674907612855338</v>
      </c>
      <c r="C45" s="13">
        <v>-1.4657116366734955</v>
      </c>
    </row>
    <row r="46" spans="1:3" ht="15" customHeight="1" x14ac:dyDescent="0.15">
      <c r="A46" s="13" t="s">
        <v>30</v>
      </c>
      <c r="B46" s="13">
        <v>-1.4467474024546729</v>
      </c>
      <c r="C46" s="13">
        <v>-1.4958578401486538</v>
      </c>
    </row>
    <row r="47" spans="1:3" ht="15" customHeight="1" x14ac:dyDescent="0.15">
      <c r="A47" s="13" t="s">
        <v>30</v>
      </c>
      <c r="B47" s="13">
        <v>-1.526004043623812</v>
      </c>
      <c r="C47" s="13">
        <v>-1.526004043623812</v>
      </c>
    </row>
    <row r="48" spans="1:3" ht="15" customHeight="1" x14ac:dyDescent="0.15">
      <c r="A48" s="13" t="s">
        <v>31</v>
      </c>
      <c r="B48" s="13">
        <v>-1.4459674347135256</v>
      </c>
      <c r="C48" s="13">
        <v>-1.4038961597556823</v>
      </c>
    </row>
    <row r="49" spans="1:3" ht="15" customHeight="1" x14ac:dyDescent="0.15">
      <c r="A49" s="13" t="s">
        <v>32</v>
      </c>
      <c r="B49" s="13">
        <v>-1.3659308258032397</v>
      </c>
      <c r="C49" s="13">
        <v>-1.2817882758875527</v>
      </c>
    </row>
    <row r="50" spans="1:3" ht="15" customHeight="1" x14ac:dyDescent="0.15">
      <c r="A50" s="13" t="s">
        <v>32</v>
      </c>
      <c r="B50" s="13">
        <v>-1.2858942168929535</v>
      </c>
      <c r="C50" s="13">
        <v>-1.159680392019423</v>
      </c>
    </row>
    <row r="51" spans="1:3" ht="15" customHeight="1" x14ac:dyDescent="0.15">
      <c r="A51" s="13" t="s">
        <v>32</v>
      </c>
      <c r="B51" s="13">
        <v>-1.2058576079826673</v>
      </c>
      <c r="C51" s="13">
        <v>-1.0375725081512934</v>
      </c>
    </row>
    <row r="52" spans="1:3" ht="15" customHeight="1" x14ac:dyDescent="0.15">
      <c r="A52" s="13" t="s">
        <v>33</v>
      </c>
      <c r="C52" s="13">
        <v>-1.5814621437728871</v>
      </c>
    </row>
    <row r="53" spans="1:3" ht="15" customHeight="1" x14ac:dyDescent="0.15">
      <c r="A53" s="13" t="s">
        <v>34</v>
      </c>
      <c r="C53" s="13">
        <v>-2.1253517793944807</v>
      </c>
    </row>
    <row r="54" spans="1:3" ht="15" customHeight="1" x14ac:dyDescent="0.15">
      <c r="A54" s="13" t="s">
        <v>34</v>
      </c>
      <c r="C54" s="13">
        <v>-1.9318901662074528</v>
      </c>
    </row>
    <row r="55" spans="1:3" ht="15" customHeight="1" x14ac:dyDescent="0.15">
      <c r="A55" s="13" t="s">
        <v>34</v>
      </c>
      <c r="C55" s="13">
        <v>-1.7384285530204249</v>
      </c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4:O60"/>
  <sheetViews>
    <sheetView workbookViewId="0">
      <selection activeCell="S30" sqref="S30"/>
    </sheetView>
  </sheetViews>
  <sheetFormatPr defaultRowHeight="10.5" x14ac:dyDescent="0.15"/>
  <cols>
    <col min="1" max="16384" width="9.140625" style="1"/>
  </cols>
  <sheetData>
    <row r="4" spans="3:15" ht="11.25" x14ac:dyDescent="0.15">
      <c r="C4" s="143"/>
    </row>
    <row r="10" spans="3:15" ht="11.25" thickBot="1" x14ac:dyDescent="0.2"/>
    <row r="11" spans="3:15" x14ac:dyDescent="0.15">
      <c r="E11" s="2"/>
      <c r="F11" s="3"/>
      <c r="G11" s="3"/>
      <c r="H11" s="3"/>
      <c r="I11" s="3"/>
      <c r="J11" s="3"/>
      <c r="K11" s="3"/>
      <c r="L11" s="3"/>
      <c r="M11" s="3"/>
      <c r="N11" s="3"/>
      <c r="O11" s="4"/>
    </row>
    <row r="12" spans="3:15" x14ac:dyDescent="0.15">
      <c r="E12" s="5"/>
      <c r="F12" s="6"/>
      <c r="G12" s="6"/>
      <c r="H12" s="6"/>
      <c r="I12" s="6"/>
      <c r="J12" s="6"/>
      <c r="K12" s="6"/>
      <c r="L12" s="6"/>
      <c r="M12" s="6"/>
      <c r="N12" s="6"/>
      <c r="O12" s="7"/>
    </row>
    <row r="13" spans="3:15" x14ac:dyDescent="0.15">
      <c r="E13" s="5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spans="3:15" x14ac:dyDescent="0.15">
      <c r="E14" s="5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spans="3:15" x14ac:dyDescent="0.15"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spans="3:15" x14ac:dyDescent="0.15">
      <c r="E16" s="5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spans="5:15" x14ac:dyDescent="0.15">
      <c r="E17" s="5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5:15" x14ac:dyDescent="0.15">
      <c r="E18" s="5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5:15" x14ac:dyDescent="0.15">
      <c r="E19" s="5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5:15" x14ac:dyDescent="0.15">
      <c r="E20" s="5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5:15" x14ac:dyDescent="0.15">
      <c r="E21" s="5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5:15" x14ac:dyDescent="0.15">
      <c r="E22" s="5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5:15" x14ac:dyDescent="0.15">
      <c r="E23" s="5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5:15" x14ac:dyDescent="0.15">
      <c r="E24" s="5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5:15" x14ac:dyDescent="0.15">
      <c r="E25" s="5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5:15" x14ac:dyDescent="0.15">
      <c r="E26" s="5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5:15" x14ac:dyDescent="0.15">
      <c r="E27" s="5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5:15" x14ac:dyDescent="0.15">
      <c r="E28" s="5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5:15" x14ac:dyDescent="0.15">
      <c r="E29" s="5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spans="5:15" x14ac:dyDescent="0.15">
      <c r="E30" s="5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5:15" x14ac:dyDescent="0.15">
      <c r="E31" s="5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spans="5:15" x14ac:dyDescent="0.15">
      <c r="E32" s="5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5:15" x14ac:dyDescent="0.15">
      <c r="E33" s="5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spans="5:15" x14ac:dyDescent="0.15">
      <c r="E34" s="5"/>
      <c r="F34" s="6"/>
      <c r="G34" s="6"/>
      <c r="H34" s="6"/>
      <c r="I34" s="6"/>
      <c r="J34" s="6"/>
      <c r="K34" s="6"/>
      <c r="L34" s="6"/>
      <c r="M34" s="6"/>
      <c r="N34" s="6"/>
      <c r="O34" s="7"/>
    </row>
    <row r="35" spans="5:15" x14ac:dyDescent="0.15">
      <c r="E35" s="5"/>
      <c r="F35" s="6"/>
      <c r="G35" s="6"/>
      <c r="H35" s="6"/>
      <c r="I35" s="6"/>
      <c r="J35" s="6"/>
      <c r="K35" s="6"/>
      <c r="L35" s="6"/>
      <c r="M35" s="6"/>
      <c r="N35" s="6"/>
      <c r="O35" s="7"/>
    </row>
    <row r="36" spans="5:15" x14ac:dyDescent="0.15">
      <c r="E36" s="5"/>
      <c r="F36" s="6"/>
      <c r="G36" s="6"/>
      <c r="H36" s="6"/>
      <c r="I36" s="6"/>
      <c r="J36" s="6"/>
      <c r="K36" s="6"/>
      <c r="L36" s="6"/>
      <c r="M36" s="6"/>
      <c r="N36" s="6"/>
      <c r="O36" s="7"/>
    </row>
    <row r="37" spans="5:15" x14ac:dyDescent="0.15">
      <c r="E37" s="5"/>
      <c r="F37" s="6"/>
      <c r="G37" s="6"/>
      <c r="H37" s="6"/>
      <c r="I37" s="6"/>
      <c r="J37" s="6"/>
      <c r="K37" s="6"/>
      <c r="L37" s="6"/>
      <c r="M37" s="6"/>
      <c r="N37" s="6"/>
      <c r="O37" s="7"/>
    </row>
    <row r="38" spans="5:15" x14ac:dyDescent="0.15">
      <c r="E38" s="5"/>
      <c r="F38" s="6"/>
      <c r="G38" s="6"/>
      <c r="H38" s="6"/>
      <c r="I38" s="6"/>
      <c r="J38" s="6"/>
      <c r="K38" s="6"/>
      <c r="L38" s="6"/>
      <c r="M38" s="6"/>
      <c r="N38" s="6"/>
      <c r="O38" s="7"/>
    </row>
    <row r="39" spans="5:15" x14ac:dyDescent="0.15">
      <c r="E39" s="5"/>
      <c r="F39" s="6"/>
      <c r="G39" s="6"/>
      <c r="H39" s="6"/>
      <c r="I39" s="6"/>
      <c r="J39" s="6"/>
      <c r="K39" s="6"/>
      <c r="L39" s="6"/>
      <c r="M39" s="6"/>
      <c r="N39" s="6"/>
      <c r="O39" s="7"/>
    </row>
    <row r="40" spans="5:15" x14ac:dyDescent="0.15">
      <c r="E40" s="5"/>
      <c r="F40" s="6"/>
      <c r="G40" s="6"/>
      <c r="H40" s="6"/>
      <c r="I40" s="6"/>
      <c r="J40" s="6"/>
      <c r="K40" s="6"/>
      <c r="L40" s="6"/>
      <c r="M40" s="6"/>
      <c r="N40" s="6"/>
      <c r="O40" s="7"/>
    </row>
    <row r="41" spans="5:15" x14ac:dyDescent="0.15">
      <c r="E41" s="5"/>
      <c r="F41" s="6"/>
      <c r="G41" s="6"/>
      <c r="H41" s="6"/>
      <c r="I41" s="6"/>
      <c r="J41" s="6"/>
      <c r="K41" s="6"/>
      <c r="L41" s="6"/>
      <c r="M41" s="6"/>
      <c r="N41" s="6"/>
      <c r="O41" s="7"/>
    </row>
    <row r="42" spans="5:15" ht="11.25" thickBot="1" x14ac:dyDescent="0.2">
      <c r="E42" s="8"/>
      <c r="F42" s="9"/>
      <c r="G42" s="9"/>
      <c r="H42" s="9"/>
      <c r="I42" s="9"/>
      <c r="J42" s="9"/>
      <c r="K42" s="9"/>
      <c r="L42" s="9"/>
      <c r="M42" s="9"/>
      <c r="N42" s="9"/>
      <c r="O42" s="10"/>
    </row>
    <row r="44" spans="5:15" ht="12.75" x14ac:dyDescent="0.2">
      <c r="F44" s="159"/>
      <c r="G44" s="159"/>
      <c r="H44" s="159"/>
      <c r="I44" s="159"/>
      <c r="J44" s="159"/>
      <c r="K44" s="159"/>
      <c r="L44" s="159"/>
      <c r="M44" s="159"/>
      <c r="N44" s="159"/>
      <c r="O44" s="159"/>
    </row>
    <row r="45" spans="5:15" ht="12.75" x14ac:dyDescent="0.2">
      <c r="F45" s="159"/>
      <c r="G45" s="159"/>
      <c r="H45" s="159"/>
      <c r="I45" s="159"/>
      <c r="J45" s="159"/>
      <c r="K45" s="159"/>
      <c r="L45" s="159"/>
      <c r="M45" s="159"/>
      <c r="N45" s="159"/>
      <c r="O45" s="159"/>
    </row>
    <row r="46" spans="5:15" ht="12.75" x14ac:dyDescent="0.2">
      <c r="F46" s="159"/>
      <c r="G46" s="159"/>
      <c r="H46" s="159"/>
      <c r="I46" s="159"/>
      <c r="J46" s="159"/>
      <c r="K46" s="159"/>
      <c r="L46" s="159"/>
      <c r="M46" s="159"/>
      <c r="N46" s="159"/>
      <c r="O46" s="159"/>
    </row>
    <row r="47" spans="5:15" ht="12.75" x14ac:dyDescent="0.2">
      <c r="F47" s="159"/>
      <c r="G47" s="159"/>
      <c r="H47" s="159"/>
      <c r="I47" s="159"/>
      <c r="J47" s="159"/>
      <c r="K47" s="159"/>
      <c r="L47" s="159"/>
      <c r="M47" s="159"/>
      <c r="N47" s="159"/>
      <c r="O47" s="159"/>
    </row>
    <row r="48" spans="5:15" ht="12.75" x14ac:dyDescent="0.2">
      <c r="F48" s="159"/>
      <c r="G48" s="159"/>
      <c r="H48" s="159"/>
      <c r="I48" s="159"/>
      <c r="J48" s="159"/>
      <c r="K48" s="159"/>
      <c r="L48" s="159"/>
      <c r="M48" s="159"/>
      <c r="N48" s="159"/>
      <c r="O48" s="159"/>
    </row>
    <row r="49" spans="6:15" ht="12.75" x14ac:dyDescent="0.2">
      <c r="F49" s="159"/>
      <c r="G49" s="159"/>
      <c r="H49" s="159"/>
      <c r="I49" s="159"/>
      <c r="J49" s="159"/>
      <c r="K49" s="159"/>
      <c r="L49" s="159"/>
      <c r="M49" s="159"/>
      <c r="N49" s="159"/>
      <c r="O49" s="159"/>
    </row>
    <row r="50" spans="6:15" ht="12.75" x14ac:dyDescent="0.2">
      <c r="F50" s="159"/>
      <c r="G50" s="159"/>
      <c r="H50" s="159"/>
      <c r="I50" s="159"/>
      <c r="J50" s="159"/>
      <c r="K50" s="159"/>
      <c r="L50" s="159"/>
      <c r="M50" s="159"/>
      <c r="N50" s="159"/>
      <c r="O50" s="159"/>
    </row>
    <row r="51" spans="6:15" ht="12.75" x14ac:dyDescent="0.2">
      <c r="F51" s="159"/>
      <c r="G51" s="159"/>
      <c r="H51" s="159"/>
      <c r="I51" s="159"/>
      <c r="J51" s="159"/>
      <c r="K51" s="159"/>
      <c r="L51" s="159"/>
      <c r="M51" s="159"/>
      <c r="N51" s="159"/>
      <c r="O51" s="159"/>
    </row>
    <row r="52" spans="6:15" ht="12.75" x14ac:dyDescent="0.2">
      <c r="F52" s="159"/>
      <c r="G52" s="159"/>
      <c r="H52" s="159"/>
      <c r="I52" s="159"/>
      <c r="J52" s="159"/>
      <c r="K52" s="159"/>
      <c r="L52" s="159"/>
      <c r="M52" s="159"/>
      <c r="N52" s="159"/>
      <c r="O52" s="159"/>
    </row>
    <row r="53" spans="6:15" ht="12.75" x14ac:dyDescent="0.2">
      <c r="F53" s="159"/>
      <c r="G53" s="159"/>
      <c r="H53" s="159"/>
      <c r="I53" s="159"/>
      <c r="J53" s="159"/>
      <c r="K53" s="159"/>
      <c r="L53" s="159"/>
      <c r="M53" s="159"/>
      <c r="N53" s="159"/>
      <c r="O53" s="159"/>
    </row>
    <row r="54" spans="6:15" ht="12.75" x14ac:dyDescent="0.2">
      <c r="F54" s="159"/>
      <c r="G54" s="159"/>
      <c r="H54" s="159"/>
      <c r="I54" s="159"/>
      <c r="J54" s="159"/>
      <c r="K54" s="159"/>
      <c r="L54" s="159"/>
      <c r="M54" s="159"/>
      <c r="N54" s="159"/>
      <c r="O54" s="159"/>
    </row>
    <row r="55" spans="6:15" ht="12.75" x14ac:dyDescent="0.2">
      <c r="F55" s="159"/>
      <c r="G55" s="159"/>
      <c r="H55" s="159"/>
      <c r="I55" s="159"/>
      <c r="J55" s="159"/>
      <c r="K55" s="159"/>
      <c r="L55" s="159"/>
      <c r="M55" s="159"/>
      <c r="N55" s="159"/>
      <c r="O55" s="159"/>
    </row>
    <row r="56" spans="6:15" ht="12.75" x14ac:dyDescent="0.2">
      <c r="F56" s="159"/>
      <c r="G56" s="159"/>
      <c r="H56" s="159"/>
      <c r="I56" s="159"/>
      <c r="J56" s="159"/>
      <c r="K56" s="159"/>
      <c r="L56" s="159"/>
      <c r="M56" s="159"/>
      <c r="N56" s="159"/>
      <c r="O56" s="159"/>
    </row>
    <row r="57" spans="6:15" ht="12.75" x14ac:dyDescent="0.2">
      <c r="F57" s="159"/>
      <c r="G57" s="159"/>
      <c r="H57" s="159"/>
      <c r="I57" s="159"/>
      <c r="J57" s="159"/>
      <c r="K57" s="159"/>
      <c r="L57" s="159"/>
      <c r="M57" s="159"/>
      <c r="N57" s="159"/>
      <c r="O57" s="159"/>
    </row>
    <row r="58" spans="6:15" ht="12.75" x14ac:dyDescent="0.2">
      <c r="F58" s="159"/>
      <c r="G58" s="159"/>
      <c r="H58" s="159"/>
      <c r="I58" s="159"/>
      <c r="J58" s="159"/>
      <c r="K58" s="159"/>
      <c r="L58" s="159"/>
      <c r="M58" s="159"/>
      <c r="N58" s="159"/>
      <c r="O58" s="159"/>
    </row>
    <row r="59" spans="6:15" ht="12.75" x14ac:dyDescent="0.2">
      <c r="F59" s="159"/>
      <c r="G59" s="159"/>
      <c r="H59" s="159"/>
      <c r="I59" s="159"/>
      <c r="J59" s="159"/>
      <c r="K59" s="159"/>
      <c r="L59" s="159"/>
      <c r="M59" s="159"/>
      <c r="N59" s="159"/>
      <c r="O59" s="159"/>
    </row>
    <row r="60" spans="6:15" ht="12.75" x14ac:dyDescent="0.2">
      <c r="F60" s="159"/>
      <c r="G60" s="159"/>
      <c r="H60" s="159"/>
      <c r="I60" s="159"/>
      <c r="J60" s="159"/>
      <c r="K60" s="159"/>
      <c r="L60" s="159"/>
      <c r="M60" s="159"/>
      <c r="N60" s="159"/>
      <c r="O60" s="159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91"/>
  <sheetViews>
    <sheetView topLeftCell="K1" zoomScaleNormal="100" workbookViewId="0">
      <selection activeCell="N27" sqref="N27"/>
    </sheetView>
  </sheetViews>
  <sheetFormatPr defaultRowHeight="15" x14ac:dyDescent="0.25"/>
  <cols>
    <col min="1" max="1" width="9.140625" style="89"/>
    <col min="2" max="2" width="29.140625" style="89" bestFit="1" customWidth="1"/>
    <col min="3" max="3" width="14.5703125" style="89" customWidth="1"/>
    <col min="4" max="12" width="9.140625" style="89"/>
    <col min="13" max="13" width="39.85546875" style="89" customWidth="1"/>
    <col min="14" max="14" width="33.42578125" style="89" customWidth="1"/>
    <col min="15" max="16384" width="9.140625" style="89"/>
  </cols>
  <sheetData>
    <row r="1" spans="1:17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</row>
    <row r="2" spans="1:17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</row>
    <row r="3" spans="1:17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7" x14ac:dyDescent="0.25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</row>
    <row r="5" spans="1:17" x14ac:dyDescent="0.25">
      <c r="A5" s="170"/>
      <c r="B5" s="170"/>
      <c r="C5" s="170"/>
      <c r="D5" s="213"/>
      <c r="E5" s="213"/>
      <c r="F5" s="170"/>
      <c r="G5" s="170"/>
      <c r="H5" s="170"/>
      <c r="I5" s="170"/>
      <c r="J5" s="170"/>
      <c r="K5" s="170"/>
      <c r="L5" s="170"/>
      <c r="M5" s="170"/>
      <c r="N5" s="171"/>
      <c r="O5" s="170"/>
      <c r="P5" s="170"/>
      <c r="Q5" s="170"/>
    </row>
    <row r="6" spans="1:17" x14ac:dyDescent="0.25">
      <c r="A6" s="170"/>
      <c r="B6" s="170"/>
      <c r="C6" s="95"/>
      <c r="D6" s="95"/>
      <c r="E6" s="95"/>
      <c r="F6" s="170"/>
      <c r="G6" s="95"/>
      <c r="H6" s="95"/>
      <c r="I6" s="95"/>
      <c r="J6" s="90"/>
      <c r="K6" s="90"/>
      <c r="L6" s="90"/>
      <c r="M6" s="170"/>
      <c r="N6" s="171"/>
      <c r="O6" s="170"/>
      <c r="P6" s="170"/>
      <c r="Q6" s="170"/>
    </row>
    <row r="7" spans="1:17" x14ac:dyDescent="0.25">
      <c r="A7" s="170"/>
      <c r="B7" s="170"/>
      <c r="C7" s="95"/>
      <c r="D7" s="95"/>
      <c r="E7" s="95"/>
      <c r="F7" s="170"/>
      <c r="G7" s="95"/>
      <c r="H7" s="95"/>
      <c r="I7" s="95"/>
      <c r="J7" s="90"/>
      <c r="K7" s="90"/>
      <c r="L7" s="90"/>
      <c r="M7" s="170"/>
      <c r="N7" s="171"/>
      <c r="O7" s="170"/>
      <c r="P7" s="170"/>
      <c r="Q7" s="170"/>
    </row>
    <row r="8" spans="1:17" x14ac:dyDescent="0.25">
      <c r="A8" s="170"/>
      <c r="B8" s="170"/>
      <c r="C8" s="95"/>
      <c r="D8" s="95"/>
      <c r="E8" s="95"/>
      <c r="F8" s="170"/>
      <c r="G8" s="95"/>
      <c r="H8" s="95"/>
      <c r="I8" s="95"/>
      <c r="J8" s="90"/>
      <c r="K8" s="90"/>
      <c r="L8" s="90"/>
      <c r="M8" s="170"/>
      <c r="N8" s="171"/>
      <c r="O8" s="170"/>
      <c r="P8" s="170"/>
      <c r="Q8" s="170"/>
    </row>
    <row r="9" spans="1:17" x14ac:dyDescent="0.25">
      <c r="A9" s="170"/>
      <c r="B9" s="170"/>
      <c r="C9" s="95"/>
      <c r="D9" s="95"/>
      <c r="E9" s="95"/>
      <c r="F9" s="170"/>
      <c r="G9" s="95"/>
      <c r="H9" s="95"/>
      <c r="I9" s="95"/>
      <c r="J9" s="90"/>
      <c r="K9" s="90"/>
      <c r="L9" s="90"/>
      <c r="M9" s="170"/>
      <c r="N9" s="171"/>
      <c r="O9" s="170"/>
      <c r="P9" s="170"/>
      <c r="Q9" s="170"/>
    </row>
    <row r="10" spans="1:17" x14ac:dyDescent="0.25">
      <c r="A10" s="170"/>
      <c r="B10" s="170"/>
      <c r="C10" s="95"/>
      <c r="D10" s="95"/>
      <c r="E10" s="95"/>
      <c r="F10" s="95"/>
      <c r="G10" s="95"/>
      <c r="H10" s="95"/>
      <c r="I10" s="95"/>
      <c r="J10" s="90"/>
      <c r="K10" s="90"/>
      <c r="L10" s="90"/>
      <c r="M10" s="170"/>
      <c r="N10" s="171"/>
      <c r="O10" s="170"/>
      <c r="P10" s="170"/>
      <c r="Q10" s="170"/>
    </row>
    <row r="11" spans="1:17" x14ac:dyDescent="0.25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1"/>
      <c r="O11" s="170"/>
      <c r="P11" s="170"/>
      <c r="Q11" s="170"/>
    </row>
    <row r="12" spans="1:17" x14ac:dyDescent="0.25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</row>
    <row r="13" spans="1:17" x14ac:dyDescent="0.25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</row>
    <row r="14" spans="1:17" x14ac:dyDescent="0.2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</row>
    <row r="15" spans="1:17" x14ac:dyDescent="0.25">
      <c r="A15" s="170"/>
      <c r="B15" s="170"/>
      <c r="C15" s="170"/>
      <c r="D15" s="213"/>
      <c r="E15" s="213"/>
      <c r="F15" s="170"/>
      <c r="G15" s="170"/>
      <c r="H15" s="170"/>
      <c r="I15" s="170"/>
      <c r="J15" s="170"/>
      <c r="K15" s="170"/>
      <c r="L15" s="170"/>
      <c r="M15" s="170" t="s">
        <v>676</v>
      </c>
      <c r="N15" s="95">
        <v>3.8176399999999999</v>
      </c>
      <c r="O15" s="170"/>
      <c r="P15" s="170"/>
      <c r="Q15" s="170"/>
    </row>
    <row r="16" spans="1:17" x14ac:dyDescent="0.25">
      <c r="A16" s="170"/>
      <c r="B16" s="170"/>
      <c r="C16" s="90"/>
      <c r="D16" s="90"/>
      <c r="E16" s="90"/>
      <c r="F16" s="170"/>
      <c r="G16" s="90"/>
      <c r="H16" s="90"/>
      <c r="I16" s="90"/>
      <c r="J16" s="170"/>
      <c r="K16" s="170"/>
      <c r="L16" s="170"/>
      <c r="M16" s="170" t="s">
        <v>673</v>
      </c>
      <c r="N16" s="95">
        <v>4.6782300000000001</v>
      </c>
      <c r="O16" s="170"/>
      <c r="P16" s="170"/>
      <c r="Q16" s="170"/>
    </row>
    <row r="17" spans="1:17" x14ac:dyDescent="0.25">
      <c r="A17" s="170"/>
      <c r="B17" s="170"/>
      <c r="C17" s="90"/>
      <c r="D17" s="90"/>
      <c r="E17" s="90"/>
      <c r="F17" s="170"/>
      <c r="G17" s="90"/>
      <c r="H17" s="90"/>
      <c r="I17" s="90"/>
      <c r="J17" s="170"/>
      <c r="K17" s="170"/>
      <c r="L17" s="170"/>
      <c r="M17" s="170" t="s">
        <v>478</v>
      </c>
      <c r="N17" s="95">
        <v>1.5464899999999999</v>
      </c>
      <c r="O17" s="170"/>
      <c r="P17" s="170"/>
      <c r="Q17" s="170"/>
    </row>
    <row r="18" spans="1:17" x14ac:dyDescent="0.25">
      <c r="A18" s="170"/>
      <c r="B18" s="170"/>
      <c r="C18" s="90"/>
      <c r="D18" s="90"/>
      <c r="E18" s="90"/>
      <c r="F18" s="170"/>
      <c r="G18" s="90"/>
      <c r="H18" s="90"/>
      <c r="I18" s="90"/>
      <c r="J18" s="170"/>
      <c r="K18" s="170"/>
      <c r="L18" s="170"/>
      <c r="M18" s="170" t="s">
        <v>674</v>
      </c>
      <c r="N18" s="95">
        <v>1.8849999999999998</v>
      </c>
      <c r="O18" s="170"/>
      <c r="P18" s="170"/>
      <c r="Q18" s="170"/>
    </row>
    <row r="19" spans="1:17" x14ac:dyDescent="0.25">
      <c r="A19" s="170"/>
      <c r="B19" s="170"/>
      <c r="C19" s="90"/>
      <c r="D19" s="90"/>
      <c r="E19" s="90"/>
      <c r="F19" s="170"/>
      <c r="G19" s="90"/>
      <c r="H19" s="90"/>
      <c r="I19" s="90"/>
      <c r="J19" s="170"/>
      <c r="K19" s="170"/>
      <c r="L19" s="170"/>
      <c r="M19" s="170" t="s">
        <v>675</v>
      </c>
      <c r="N19" s="95">
        <v>1.75057</v>
      </c>
      <c r="O19" s="170"/>
      <c r="P19" s="170"/>
      <c r="Q19" s="170"/>
    </row>
    <row r="20" spans="1:17" x14ac:dyDescent="0.25">
      <c r="A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</row>
    <row r="21" spans="1:17" x14ac:dyDescent="0.25">
      <c r="A21" s="170"/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</row>
    <row r="22" spans="1:17" x14ac:dyDescent="0.25">
      <c r="A22" s="170"/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</row>
    <row r="23" spans="1:17" x14ac:dyDescent="0.25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</row>
    <row r="24" spans="1:17" x14ac:dyDescent="0.25">
      <c r="A24" s="170"/>
      <c r="B24" s="170"/>
      <c r="C24" s="170"/>
      <c r="D24" s="213"/>
      <c r="E24" s="213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</row>
    <row r="25" spans="1:17" x14ac:dyDescent="0.25">
      <c r="A25" s="170"/>
      <c r="B25" s="170"/>
      <c r="C25" s="90"/>
      <c r="D25" s="90"/>
      <c r="E25" s="90"/>
      <c r="F25" s="170"/>
      <c r="G25" s="90"/>
      <c r="H25" s="90"/>
      <c r="I25" s="90"/>
      <c r="J25" s="170"/>
      <c r="K25" s="170"/>
      <c r="L25" s="170"/>
      <c r="M25" s="170"/>
      <c r="N25" s="170"/>
      <c r="O25" s="170"/>
      <c r="P25" s="170"/>
      <c r="Q25" s="170"/>
    </row>
    <row r="26" spans="1:17" x14ac:dyDescent="0.25">
      <c r="A26" s="170"/>
      <c r="B26" s="170"/>
      <c r="C26" s="90"/>
      <c r="D26" s="90"/>
      <c r="E26" s="90"/>
      <c r="F26" s="170"/>
      <c r="G26" s="90"/>
      <c r="H26" s="90"/>
      <c r="I26" s="90"/>
      <c r="J26" s="170"/>
      <c r="K26" s="170"/>
      <c r="L26" s="170"/>
      <c r="M26" s="170"/>
      <c r="N26" s="170"/>
      <c r="O26" s="170"/>
      <c r="P26" s="170"/>
      <c r="Q26" s="170"/>
    </row>
    <row r="27" spans="1:17" x14ac:dyDescent="0.25">
      <c r="A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</row>
    <row r="28" spans="1:17" x14ac:dyDescent="0.25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</row>
    <row r="29" spans="1:17" x14ac:dyDescent="0.25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</row>
    <row r="30" spans="1:17" x14ac:dyDescent="0.2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</row>
    <row r="31" spans="1:17" x14ac:dyDescent="0.2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</row>
    <row r="32" spans="1:17" x14ac:dyDescent="0.2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</row>
    <row r="33" spans="1:17" x14ac:dyDescent="0.25">
      <c r="A33" s="170"/>
      <c r="B33" s="170"/>
      <c r="C33" s="170"/>
      <c r="D33" s="213"/>
      <c r="E33" s="213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</row>
    <row r="34" spans="1:17" x14ac:dyDescent="0.25">
      <c r="A34" s="170"/>
      <c r="B34" s="170"/>
      <c r="C34" s="90"/>
      <c r="D34" s="90"/>
      <c r="E34" s="90"/>
      <c r="F34" s="170"/>
      <c r="G34" s="90"/>
      <c r="H34" s="90"/>
      <c r="I34" s="90"/>
      <c r="J34" s="170"/>
      <c r="K34" s="170"/>
      <c r="L34" s="170"/>
      <c r="M34" s="170"/>
      <c r="N34" s="170"/>
      <c r="O34" s="170"/>
      <c r="P34" s="170"/>
      <c r="Q34" s="170"/>
    </row>
    <row r="35" spans="1:17" x14ac:dyDescent="0.25">
      <c r="A35" s="170"/>
      <c r="B35" s="170"/>
      <c r="C35" s="90"/>
      <c r="D35" s="90"/>
      <c r="E35" s="90"/>
      <c r="F35" s="170"/>
      <c r="G35" s="90"/>
      <c r="H35" s="90"/>
      <c r="I35" s="90"/>
      <c r="J35" s="170"/>
      <c r="K35" s="170"/>
      <c r="L35" s="170"/>
      <c r="M35" s="170"/>
      <c r="N35" s="170"/>
      <c r="O35" s="170"/>
      <c r="P35" s="170"/>
      <c r="Q35" s="170"/>
    </row>
    <row r="36" spans="1:17" x14ac:dyDescent="0.25">
      <c r="A36" s="170"/>
      <c r="B36" s="170"/>
      <c r="C36" s="90"/>
      <c r="D36" s="90"/>
      <c r="E36" s="90"/>
      <c r="F36" s="170"/>
      <c r="G36" s="90"/>
      <c r="H36" s="90"/>
      <c r="I36" s="90"/>
      <c r="J36" s="170"/>
      <c r="K36" s="170"/>
      <c r="L36" s="170"/>
      <c r="M36" s="170"/>
      <c r="N36" s="170"/>
      <c r="O36" s="170"/>
      <c r="P36" s="170"/>
      <c r="Q36" s="170"/>
    </row>
    <row r="37" spans="1:17" x14ac:dyDescent="0.25">
      <c r="A37" s="170"/>
      <c r="B37" s="170"/>
      <c r="C37" s="90"/>
      <c r="D37" s="90"/>
      <c r="E37" s="90"/>
      <c r="F37" s="170"/>
      <c r="G37" s="90"/>
      <c r="H37" s="90"/>
      <c r="I37" s="90"/>
      <c r="J37" s="170"/>
      <c r="K37" s="170"/>
      <c r="L37" s="170"/>
      <c r="M37" s="170"/>
      <c r="N37" s="170"/>
      <c r="O37" s="170"/>
      <c r="P37" s="170"/>
      <c r="Q37" s="170"/>
    </row>
    <row r="38" spans="1:17" x14ac:dyDescent="0.25">
      <c r="A38" s="170"/>
      <c r="B38" s="170"/>
      <c r="C38" s="90"/>
      <c r="D38" s="90"/>
      <c r="E38" s="90"/>
      <c r="F38" s="170"/>
      <c r="G38" s="90"/>
      <c r="H38" s="90"/>
      <c r="I38" s="90"/>
      <c r="J38" s="170"/>
      <c r="K38" s="170"/>
      <c r="L38" s="170"/>
      <c r="M38" s="170"/>
      <c r="N38" s="170"/>
      <c r="O38" s="170"/>
      <c r="P38" s="170"/>
      <c r="Q38" s="170"/>
    </row>
    <row r="39" spans="1:17" x14ac:dyDescent="0.2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</row>
    <row r="40" spans="1:17" x14ac:dyDescent="0.2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</row>
    <row r="41" spans="1:17" x14ac:dyDescent="0.2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  <row r="42" spans="1:17" x14ac:dyDescent="0.2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</row>
    <row r="43" spans="1:17" x14ac:dyDescent="0.2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</row>
    <row r="44" spans="1:17" x14ac:dyDescent="0.25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</row>
    <row r="45" spans="1:17" x14ac:dyDescent="0.2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</row>
    <row r="46" spans="1:17" x14ac:dyDescent="0.25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</row>
    <row r="47" spans="1:17" x14ac:dyDescent="0.25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</row>
    <row r="48" spans="1:17" x14ac:dyDescent="0.25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</row>
    <row r="49" spans="1:17" x14ac:dyDescent="0.25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</row>
    <row r="50" spans="1:17" x14ac:dyDescent="0.25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</row>
    <row r="51" spans="1:17" x14ac:dyDescent="0.25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</row>
    <row r="52" spans="1:17" x14ac:dyDescent="0.25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</row>
    <row r="53" spans="1:17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</row>
    <row r="54" spans="1:17" x14ac:dyDescent="0.25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</row>
    <row r="55" spans="1:17" x14ac:dyDescent="0.25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</row>
    <row r="56" spans="1:17" x14ac:dyDescent="0.25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</row>
    <row r="57" spans="1:17" x14ac:dyDescent="0.25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</row>
    <row r="58" spans="1:17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</row>
    <row r="59" spans="1:17" x14ac:dyDescent="0.25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</row>
    <row r="60" spans="1:17" x14ac:dyDescent="0.25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</row>
    <row r="61" spans="1:17" x14ac:dyDescent="0.25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</row>
    <row r="62" spans="1:17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</row>
    <row r="63" spans="1:17" x14ac:dyDescent="0.25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</row>
    <row r="64" spans="1:17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</row>
    <row r="65" spans="1:17" x14ac:dyDescent="0.25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</row>
    <row r="66" spans="1:17" x14ac:dyDescent="0.25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</row>
    <row r="67" spans="1:17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</row>
    <row r="68" spans="1:17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</row>
    <row r="69" spans="1:17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</row>
    <row r="70" spans="1:17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</row>
    <row r="71" spans="1:17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</row>
    <row r="72" spans="1:17" x14ac:dyDescent="0.25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</row>
    <row r="73" spans="1:17" x14ac:dyDescent="0.25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</row>
    <row r="74" spans="1:17" x14ac:dyDescent="0.25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</row>
    <row r="75" spans="1:17" x14ac:dyDescent="0.25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</row>
    <row r="76" spans="1:17" x14ac:dyDescent="0.25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</row>
    <row r="77" spans="1:17" x14ac:dyDescent="0.25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</row>
    <row r="78" spans="1:17" x14ac:dyDescent="0.25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</row>
    <row r="79" spans="1:17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</row>
    <row r="80" spans="1:17" x14ac:dyDescent="0.25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</row>
    <row r="81" spans="1:17" x14ac:dyDescent="0.25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</row>
    <row r="82" spans="1:17" x14ac:dyDescent="0.25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</row>
    <row r="83" spans="1:17" x14ac:dyDescent="0.25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</row>
    <row r="84" spans="1:17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</row>
    <row r="85" spans="1:17" x14ac:dyDescent="0.25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</row>
    <row r="86" spans="1:17" x14ac:dyDescent="0.25">
      <c r="A86" s="170"/>
      <c r="B86" s="173"/>
      <c r="C86" s="174"/>
      <c r="D86" s="174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</row>
    <row r="87" spans="1:17" x14ac:dyDescent="0.25">
      <c r="A87" s="170"/>
      <c r="B87" s="170"/>
      <c r="C87" s="175"/>
      <c r="D87" s="176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</row>
    <row r="88" spans="1:17" x14ac:dyDescent="0.25">
      <c r="A88" s="170"/>
      <c r="B88" s="170"/>
      <c r="C88" s="175"/>
      <c r="D88" s="176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</row>
    <row r="89" spans="1:17" x14ac:dyDescent="0.25">
      <c r="A89" s="170"/>
      <c r="B89" s="177"/>
      <c r="C89" s="178"/>
      <c r="D89" s="176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</row>
    <row r="90" spans="1:17" x14ac:dyDescent="0.25">
      <c r="A90" s="170"/>
      <c r="B90" s="179"/>
      <c r="C90" s="178"/>
      <c r="D90" s="176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</row>
    <row r="91" spans="1:17" x14ac:dyDescent="0.25">
      <c r="A91" s="170"/>
      <c r="B91" s="179"/>
      <c r="C91" s="178"/>
      <c r="D91" s="176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</row>
    <row r="92" spans="1:17" x14ac:dyDescent="0.25">
      <c r="A92" s="170"/>
      <c r="B92" s="179"/>
      <c r="C92" s="178"/>
      <c r="D92" s="176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</row>
    <row r="93" spans="1:17" x14ac:dyDescent="0.25">
      <c r="A93" s="170"/>
      <c r="B93" s="179"/>
      <c r="C93" s="178"/>
      <c r="D93" s="176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</row>
    <row r="94" spans="1:17" x14ac:dyDescent="0.25">
      <c r="A94" s="170"/>
      <c r="B94" s="179"/>
      <c r="C94" s="178"/>
      <c r="D94" s="176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</row>
    <row r="95" spans="1:17" x14ac:dyDescent="0.25">
      <c r="A95" s="170"/>
      <c r="B95" s="179"/>
      <c r="C95" s="178"/>
      <c r="D95" s="176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</row>
    <row r="96" spans="1:17" x14ac:dyDescent="0.25">
      <c r="A96" s="170"/>
      <c r="B96" s="179"/>
      <c r="C96" s="178"/>
      <c r="D96" s="176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</row>
    <row r="97" spans="1:17" x14ac:dyDescent="0.25">
      <c r="A97" s="170"/>
      <c r="B97" s="179"/>
      <c r="C97" s="178"/>
      <c r="D97" s="176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</row>
    <row r="98" spans="1:17" x14ac:dyDescent="0.25">
      <c r="A98" s="170"/>
      <c r="B98" s="173"/>
      <c r="C98" s="174"/>
      <c r="D98" s="18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</row>
    <row r="99" spans="1:17" x14ac:dyDescent="0.25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</row>
    <row r="100" spans="1:17" x14ac:dyDescent="0.25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</row>
    <row r="101" spans="1:17" x14ac:dyDescent="0.25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</row>
    <row r="102" spans="1:17" x14ac:dyDescent="0.25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</row>
    <row r="103" spans="1:17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</row>
    <row r="104" spans="1:17" x14ac:dyDescent="0.25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</row>
    <row r="105" spans="1:17" x14ac:dyDescent="0.2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</row>
    <row r="106" spans="1:17" x14ac:dyDescent="0.25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</row>
    <row r="107" spans="1:17" x14ac:dyDescent="0.25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</row>
    <row r="108" spans="1:17" x14ac:dyDescent="0.25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</row>
    <row r="109" spans="1:17" x14ac:dyDescent="0.25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</row>
    <row r="110" spans="1:17" x14ac:dyDescent="0.25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</row>
    <row r="111" spans="1:17" x14ac:dyDescent="0.2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</row>
    <row r="112" spans="1:17" x14ac:dyDescent="0.25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</row>
    <row r="113" spans="1:17" x14ac:dyDescent="0.25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</row>
    <row r="114" spans="1:17" x14ac:dyDescent="0.25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</row>
    <row r="115" spans="1:17" x14ac:dyDescent="0.2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</row>
    <row r="116" spans="1:17" x14ac:dyDescent="0.25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</row>
    <row r="117" spans="1:17" x14ac:dyDescent="0.25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</row>
    <row r="118" spans="1:17" x14ac:dyDescent="0.25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</row>
    <row r="119" spans="1:17" x14ac:dyDescent="0.25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</row>
    <row r="120" spans="1:17" x14ac:dyDescent="0.25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</row>
    <row r="121" spans="1:17" x14ac:dyDescent="0.25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</row>
    <row r="122" spans="1:17" x14ac:dyDescent="0.25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</row>
    <row r="123" spans="1:17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</row>
    <row r="124" spans="1:17" x14ac:dyDescent="0.25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</row>
    <row r="125" spans="1:17" x14ac:dyDescent="0.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</row>
    <row r="126" spans="1:17" x14ac:dyDescent="0.25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</row>
    <row r="127" spans="1:17" x14ac:dyDescent="0.25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</row>
    <row r="128" spans="1:17" x14ac:dyDescent="0.25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</row>
    <row r="129" spans="1:17" x14ac:dyDescent="0.25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</row>
    <row r="130" spans="1:17" x14ac:dyDescent="0.25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</row>
    <row r="131" spans="1:17" x14ac:dyDescent="0.25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</row>
    <row r="132" spans="1:17" x14ac:dyDescent="0.25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</row>
    <row r="133" spans="1:17" x14ac:dyDescent="0.25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</row>
    <row r="134" spans="1:17" x14ac:dyDescent="0.25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</row>
    <row r="135" spans="1:17" x14ac:dyDescent="0.2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</row>
    <row r="136" spans="1:17" x14ac:dyDescent="0.25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</row>
    <row r="137" spans="1:17" x14ac:dyDescent="0.25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</row>
    <row r="138" spans="1:17" x14ac:dyDescent="0.25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</row>
    <row r="139" spans="1:17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</row>
    <row r="140" spans="1:17" x14ac:dyDescent="0.25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</row>
    <row r="141" spans="1:17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</row>
    <row r="142" spans="1:17" x14ac:dyDescent="0.25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</row>
    <row r="143" spans="1:17" x14ac:dyDescent="0.25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</row>
    <row r="144" spans="1:17" x14ac:dyDescent="0.25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</row>
    <row r="145" spans="1:17" x14ac:dyDescent="0.2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</row>
    <row r="146" spans="1:17" x14ac:dyDescent="0.25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</row>
    <row r="147" spans="1:17" x14ac:dyDescent="0.25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</row>
    <row r="148" spans="1:17" x14ac:dyDescent="0.25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</row>
    <row r="149" spans="1:17" x14ac:dyDescent="0.25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</row>
    <row r="150" spans="1:17" x14ac:dyDescent="0.25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</row>
    <row r="151" spans="1:17" x14ac:dyDescent="0.25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</row>
    <row r="152" spans="1:17" x14ac:dyDescent="0.25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</row>
    <row r="153" spans="1:17" x14ac:dyDescent="0.25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</row>
    <row r="154" spans="1:17" x14ac:dyDescent="0.25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</row>
    <row r="155" spans="1:17" x14ac:dyDescent="0.2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</row>
    <row r="156" spans="1:17" x14ac:dyDescent="0.25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</row>
    <row r="157" spans="1:17" x14ac:dyDescent="0.25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</row>
    <row r="158" spans="1:17" x14ac:dyDescent="0.25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</row>
    <row r="159" spans="1:17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</row>
    <row r="160" spans="1:17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</row>
    <row r="161" spans="1:17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</row>
    <row r="162" spans="1:17" x14ac:dyDescent="0.25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</row>
    <row r="163" spans="1:17" x14ac:dyDescent="0.25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</row>
    <row r="164" spans="1:17" x14ac:dyDescent="0.25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</row>
    <row r="165" spans="1:17" x14ac:dyDescent="0.25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</row>
    <row r="166" spans="1:17" x14ac:dyDescent="0.25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</row>
    <row r="167" spans="1:17" x14ac:dyDescent="0.25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</row>
    <row r="168" spans="1:17" x14ac:dyDescent="0.25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</row>
    <row r="169" spans="1:17" x14ac:dyDescent="0.25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</row>
    <row r="170" spans="1:17" x14ac:dyDescent="0.25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</row>
    <row r="171" spans="1:17" x14ac:dyDescent="0.25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</row>
    <row r="172" spans="1:17" x14ac:dyDescent="0.25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</row>
    <row r="173" spans="1:17" x14ac:dyDescent="0.25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</row>
    <row r="174" spans="1:17" x14ac:dyDescent="0.25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</row>
    <row r="175" spans="1:17" x14ac:dyDescent="0.25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</row>
    <row r="176" spans="1:17" x14ac:dyDescent="0.25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</row>
    <row r="177" spans="1:17" x14ac:dyDescent="0.25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</row>
    <row r="178" spans="1:17" x14ac:dyDescent="0.25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</row>
    <row r="179" spans="1:17" x14ac:dyDescent="0.25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</row>
    <row r="180" spans="1:17" x14ac:dyDescent="0.25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</row>
    <row r="181" spans="1:17" x14ac:dyDescent="0.25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</row>
    <row r="182" spans="1:17" x14ac:dyDescent="0.25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</row>
    <row r="183" spans="1:17" x14ac:dyDescent="0.25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</row>
    <row r="184" spans="1:17" x14ac:dyDescent="0.25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</row>
    <row r="185" spans="1:17" x14ac:dyDescent="0.25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</row>
    <row r="186" spans="1:17" x14ac:dyDescent="0.25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</row>
    <row r="187" spans="1:17" x14ac:dyDescent="0.25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</row>
    <row r="188" spans="1:17" x14ac:dyDescent="0.25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</row>
    <row r="189" spans="1:17" x14ac:dyDescent="0.25">
      <c r="B189" s="170"/>
      <c r="C189" s="170"/>
      <c r="D189" s="170"/>
      <c r="E189" s="170"/>
    </row>
    <row r="190" spans="1:17" x14ac:dyDescent="0.25">
      <c r="B190" s="170"/>
      <c r="C190" s="170"/>
      <c r="D190" s="170"/>
      <c r="E190" s="170"/>
    </row>
    <row r="191" spans="1:17" x14ac:dyDescent="0.25">
      <c r="B191" s="170"/>
      <c r="C191" s="170"/>
      <c r="D191" s="170"/>
      <c r="E191" s="170"/>
    </row>
  </sheetData>
  <mergeCells count="4">
    <mergeCell ref="D5:E5"/>
    <mergeCell ref="D15:E15"/>
    <mergeCell ref="D24:E24"/>
    <mergeCell ref="D33:E33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91"/>
  <sheetViews>
    <sheetView zoomScaleNormal="100" workbookViewId="0">
      <selection activeCell="D14" sqref="D14"/>
    </sheetView>
  </sheetViews>
  <sheetFormatPr defaultRowHeight="15" x14ac:dyDescent="0.25"/>
  <cols>
    <col min="1" max="1" width="9.140625" style="89"/>
    <col min="2" max="2" width="29.140625" style="89" bestFit="1" customWidth="1"/>
    <col min="3" max="3" width="14.5703125" style="89" customWidth="1"/>
    <col min="4" max="12" width="9.140625" style="89"/>
    <col min="13" max="13" width="39.85546875" style="89" customWidth="1"/>
    <col min="14" max="14" width="33.42578125" style="89" customWidth="1"/>
    <col min="15" max="16384" width="9.140625" style="89"/>
  </cols>
  <sheetData>
    <row r="1" spans="1:17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</row>
    <row r="2" spans="1:17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</row>
    <row r="3" spans="1:17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7" x14ac:dyDescent="0.25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</row>
    <row r="5" spans="1:17" x14ac:dyDescent="0.25">
      <c r="A5" s="170"/>
      <c r="B5" s="170"/>
      <c r="C5" s="170"/>
      <c r="D5" s="213"/>
      <c r="E5" s="213"/>
      <c r="F5" s="170"/>
      <c r="G5" s="170"/>
      <c r="H5" s="170"/>
      <c r="I5" s="170"/>
      <c r="J5" s="170"/>
      <c r="K5" s="170"/>
      <c r="L5" s="170"/>
      <c r="M5" s="170"/>
      <c r="N5" s="171"/>
      <c r="O5" s="170"/>
      <c r="P5" s="170"/>
      <c r="Q5" s="170"/>
    </row>
    <row r="6" spans="1:17" x14ac:dyDescent="0.25">
      <c r="A6" s="170"/>
      <c r="B6" s="172" t="s">
        <v>677</v>
      </c>
      <c r="C6" s="95">
        <v>-1.86307</v>
      </c>
      <c r="D6" s="95">
        <v>-16.225899999999999</v>
      </c>
      <c r="E6" s="95">
        <v>12.499699999999999</v>
      </c>
      <c r="F6" s="170"/>
      <c r="J6" s="90"/>
      <c r="K6" s="90"/>
      <c r="L6" s="90"/>
      <c r="M6" s="170"/>
      <c r="N6" s="171"/>
      <c r="O6" s="170"/>
      <c r="P6" s="170"/>
      <c r="Q6" s="170"/>
    </row>
    <row r="7" spans="1:17" x14ac:dyDescent="0.25">
      <c r="A7" s="170"/>
      <c r="B7" s="172" t="s">
        <v>678</v>
      </c>
      <c r="C7" s="95">
        <v>-3.9539699999999995</v>
      </c>
      <c r="D7" s="95">
        <v>-16.937999999999999</v>
      </c>
      <c r="E7" s="95">
        <v>9.0301000000000009</v>
      </c>
      <c r="F7" s="170"/>
      <c r="J7" s="90"/>
      <c r="K7" s="90"/>
      <c r="L7" s="90"/>
      <c r="M7" s="170"/>
      <c r="N7" s="171"/>
      <c r="O7" s="170"/>
      <c r="P7" s="170"/>
      <c r="Q7" s="170"/>
    </row>
    <row r="8" spans="1:17" x14ac:dyDescent="0.25">
      <c r="A8" s="170"/>
      <c r="B8" s="172" t="s">
        <v>679</v>
      </c>
      <c r="C8" s="95">
        <v>-5.0168600000000003</v>
      </c>
      <c r="D8" s="95">
        <v>-16.231400000000001</v>
      </c>
      <c r="E8" s="95">
        <v>6.1976999999999993</v>
      </c>
      <c r="F8" s="170"/>
      <c r="J8" s="90"/>
      <c r="K8" s="90"/>
      <c r="L8" s="90"/>
      <c r="M8" s="170"/>
      <c r="N8" s="171"/>
      <c r="O8" s="170"/>
      <c r="P8" s="170"/>
      <c r="Q8" s="170"/>
    </row>
    <row r="9" spans="1:17" x14ac:dyDescent="0.25">
      <c r="A9" s="170"/>
      <c r="B9" s="172" t="s">
        <v>680</v>
      </c>
      <c r="C9" s="95">
        <v>-15.180240000000001</v>
      </c>
      <c r="D9" s="95">
        <v>-36.134799999999998</v>
      </c>
      <c r="E9" s="95">
        <v>5.7743000000000002</v>
      </c>
      <c r="F9" s="170"/>
      <c r="J9" s="90"/>
      <c r="K9" s="90"/>
      <c r="L9" s="90"/>
      <c r="M9" s="170"/>
      <c r="N9" s="171"/>
      <c r="O9" s="170"/>
      <c r="P9" s="170"/>
      <c r="Q9" s="170"/>
    </row>
    <row r="10" spans="1:17" x14ac:dyDescent="0.25">
      <c r="A10" s="170"/>
      <c r="B10" s="172" t="s">
        <v>681</v>
      </c>
      <c r="C10" s="95">
        <v>-25.82</v>
      </c>
      <c r="D10" s="95">
        <v>-13.895299999999999</v>
      </c>
      <c r="E10" s="95">
        <v>-23.849399999999999</v>
      </c>
      <c r="F10" s="95"/>
      <c r="J10" s="90"/>
      <c r="K10" s="90"/>
      <c r="L10" s="90"/>
      <c r="M10" s="170"/>
      <c r="N10" s="171"/>
      <c r="O10" s="170"/>
      <c r="P10" s="170"/>
      <c r="Q10" s="170"/>
    </row>
    <row r="11" spans="1:17" x14ac:dyDescent="0.25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</row>
    <row r="12" spans="1:17" x14ac:dyDescent="0.25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</row>
    <row r="13" spans="1:17" x14ac:dyDescent="0.25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</row>
    <row r="14" spans="1:17" x14ac:dyDescent="0.2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</row>
    <row r="15" spans="1:17" x14ac:dyDescent="0.25">
      <c r="A15" s="170"/>
      <c r="B15" s="170"/>
      <c r="C15" s="170"/>
      <c r="D15" s="213"/>
      <c r="E15" s="213"/>
      <c r="F15" s="170"/>
      <c r="G15" s="170"/>
      <c r="H15" s="170"/>
      <c r="I15" s="170"/>
      <c r="J15" s="170"/>
      <c r="K15" s="170"/>
      <c r="L15" s="170"/>
      <c r="M15" s="170"/>
      <c r="N15" s="171"/>
      <c r="O15" s="170"/>
      <c r="P15" s="170"/>
      <c r="Q15" s="170"/>
    </row>
    <row r="16" spans="1:17" x14ac:dyDescent="0.25">
      <c r="A16" s="170"/>
      <c r="B16" s="170"/>
      <c r="C16" s="90"/>
      <c r="D16" s="90"/>
      <c r="E16" s="90"/>
      <c r="F16" s="170"/>
      <c r="G16" s="90"/>
      <c r="H16" s="90"/>
      <c r="I16" s="90"/>
      <c r="J16" s="170"/>
      <c r="K16" s="170"/>
      <c r="L16" s="170"/>
      <c r="M16" s="170"/>
      <c r="N16" s="171"/>
      <c r="O16" s="170"/>
      <c r="P16" s="170"/>
      <c r="Q16" s="170"/>
    </row>
    <row r="17" spans="1:17" x14ac:dyDescent="0.25">
      <c r="A17" s="170"/>
      <c r="B17" s="170"/>
      <c r="C17" s="90"/>
      <c r="D17" s="90"/>
      <c r="E17" s="90"/>
      <c r="F17" s="170"/>
      <c r="G17" s="95"/>
      <c r="H17" s="95"/>
      <c r="I17" s="95"/>
      <c r="J17" s="170"/>
      <c r="K17" s="170"/>
      <c r="L17" s="170"/>
      <c r="M17" s="170"/>
      <c r="N17" s="171"/>
      <c r="O17" s="170"/>
      <c r="P17" s="170"/>
      <c r="Q17" s="170"/>
    </row>
    <row r="18" spans="1:17" x14ac:dyDescent="0.25">
      <c r="A18" s="170"/>
      <c r="B18" s="170"/>
      <c r="C18" s="90"/>
      <c r="D18" s="90"/>
      <c r="E18" s="90"/>
      <c r="F18" s="170"/>
      <c r="G18" s="95"/>
      <c r="H18" s="95"/>
      <c r="I18" s="95"/>
      <c r="J18" s="170"/>
      <c r="K18" s="170"/>
      <c r="L18" s="170"/>
      <c r="M18" s="170"/>
      <c r="N18" s="171"/>
      <c r="O18" s="170"/>
      <c r="P18" s="170"/>
      <c r="Q18" s="170"/>
    </row>
    <row r="19" spans="1:17" x14ac:dyDescent="0.25">
      <c r="A19" s="170"/>
      <c r="B19" s="170"/>
      <c r="C19" s="90"/>
      <c r="D19" s="90"/>
      <c r="E19" s="90"/>
      <c r="F19" s="170"/>
      <c r="G19" s="95"/>
      <c r="H19" s="95"/>
      <c r="I19" s="95"/>
      <c r="J19" s="170"/>
      <c r="K19" s="170"/>
      <c r="L19" s="170"/>
      <c r="M19" s="170"/>
      <c r="N19" s="171"/>
      <c r="O19" s="170"/>
      <c r="P19" s="170"/>
      <c r="Q19" s="170"/>
    </row>
    <row r="20" spans="1:17" x14ac:dyDescent="0.25">
      <c r="A20" s="170"/>
      <c r="F20" s="170"/>
      <c r="G20" s="95"/>
      <c r="H20" s="95"/>
      <c r="I20" s="95"/>
      <c r="J20" s="170"/>
      <c r="K20" s="170"/>
      <c r="L20" s="170"/>
      <c r="M20" s="170"/>
      <c r="N20" s="170"/>
      <c r="O20" s="170"/>
      <c r="P20" s="170"/>
      <c r="Q20" s="170"/>
    </row>
    <row r="21" spans="1:17" x14ac:dyDescent="0.25">
      <c r="A21" s="170"/>
      <c r="B21" s="170"/>
      <c r="C21" s="170"/>
      <c r="D21" s="170"/>
      <c r="E21" s="170"/>
      <c r="F21" s="170"/>
      <c r="G21" s="95"/>
      <c r="H21" s="95"/>
      <c r="I21" s="95"/>
      <c r="J21" s="170"/>
      <c r="K21" s="170"/>
      <c r="L21" s="170"/>
      <c r="M21" s="170"/>
      <c r="N21" s="170"/>
      <c r="O21" s="170"/>
      <c r="P21" s="170"/>
      <c r="Q21" s="170"/>
    </row>
    <row r="22" spans="1:17" x14ac:dyDescent="0.25">
      <c r="A22" s="170"/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</row>
    <row r="23" spans="1:17" x14ac:dyDescent="0.25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</row>
    <row r="24" spans="1:17" x14ac:dyDescent="0.25">
      <c r="A24" s="170"/>
      <c r="B24" s="170"/>
      <c r="C24" s="170"/>
      <c r="D24" s="213"/>
      <c r="E24" s="213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</row>
    <row r="25" spans="1:17" x14ac:dyDescent="0.25">
      <c r="A25" s="170"/>
      <c r="B25" s="170"/>
      <c r="C25" s="90"/>
      <c r="D25" s="90"/>
      <c r="E25" s="90"/>
      <c r="F25" s="170"/>
      <c r="G25" s="90"/>
      <c r="H25" s="90"/>
      <c r="I25" s="90"/>
      <c r="J25" s="170"/>
      <c r="K25" s="170"/>
      <c r="L25" s="170"/>
      <c r="M25" s="170"/>
      <c r="N25" s="170"/>
      <c r="O25" s="170"/>
      <c r="P25" s="170"/>
      <c r="Q25" s="170"/>
    </row>
    <row r="26" spans="1:17" x14ac:dyDescent="0.25">
      <c r="A26" s="170"/>
      <c r="B26" s="170"/>
      <c r="C26" s="90"/>
      <c r="D26" s="90"/>
      <c r="E26" s="90"/>
      <c r="F26" s="170"/>
      <c r="G26" s="90"/>
      <c r="H26" s="90"/>
      <c r="I26" s="90"/>
      <c r="J26" s="170"/>
      <c r="K26" s="170"/>
      <c r="L26" s="170"/>
      <c r="M26" s="170"/>
      <c r="N26" s="170"/>
      <c r="O26" s="170"/>
      <c r="P26" s="170"/>
      <c r="Q26" s="170"/>
    </row>
    <row r="27" spans="1:17" x14ac:dyDescent="0.25">
      <c r="A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</row>
    <row r="28" spans="1:17" x14ac:dyDescent="0.25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</row>
    <row r="29" spans="1:17" x14ac:dyDescent="0.25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</row>
    <row r="30" spans="1:17" x14ac:dyDescent="0.2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</row>
    <row r="31" spans="1:17" x14ac:dyDescent="0.2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</row>
    <row r="32" spans="1:17" x14ac:dyDescent="0.2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</row>
    <row r="33" spans="1:17" x14ac:dyDescent="0.25">
      <c r="A33" s="170"/>
      <c r="B33" s="170"/>
      <c r="C33" s="170"/>
      <c r="D33" s="213"/>
      <c r="E33" s="213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</row>
    <row r="34" spans="1:17" x14ac:dyDescent="0.25">
      <c r="A34" s="170"/>
      <c r="B34" s="170"/>
      <c r="C34" s="90"/>
      <c r="D34" s="90"/>
      <c r="E34" s="90"/>
      <c r="F34" s="170"/>
      <c r="G34" s="90"/>
      <c r="H34" s="90"/>
      <c r="I34" s="90"/>
      <c r="J34" s="170"/>
      <c r="K34" s="170"/>
      <c r="L34" s="170"/>
      <c r="M34" s="170"/>
      <c r="N34" s="170"/>
      <c r="O34" s="170"/>
      <c r="P34" s="170"/>
      <c r="Q34" s="170"/>
    </row>
    <row r="35" spans="1:17" x14ac:dyDescent="0.25">
      <c r="A35" s="170"/>
      <c r="B35" s="170"/>
      <c r="C35" s="90"/>
      <c r="D35" s="90"/>
      <c r="E35" s="90"/>
      <c r="F35" s="170"/>
      <c r="G35" s="90"/>
      <c r="H35" s="90"/>
      <c r="I35" s="90"/>
      <c r="J35" s="170"/>
      <c r="K35" s="170"/>
      <c r="L35" s="170"/>
      <c r="M35" s="170"/>
      <c r="N35" s="170"/>
      <c r="O35" s="170"/>
      <c r="P35" s="170"/>
      <c r="Q35" s="170"/>
    </row>
    <row r="36" spans="1:17" x14ac:dyDescent="0.25">
      <c r="A36" s="170"/>
      <c r="B36" s="170"/>
      <c r="C36" s="90"/>
      <c r="D36" s="90"/>
      <c r="E36" s="90"/>
      <c r="F36" s="170"/>
      <c r="G36" s="90"/>
      <c r="H36" s="90"/>
      <c r="I36" s="90"/>
      <c r="J36" s="170"/>
      <c r="K36" s="170"/>
      <c r="L36" s="170"/>
      <c r="M36" s="170"/>
      <c r="N36" s="170"/>
      <c r="O36" s="170"/>
      <c r="P36" s="170"/>
      <c r="Q36" s="170"/>
    </row>
    <row r="37" spans="1:17" x14ac:dyDescent="0.25">
      <c r="A37" s="170"/>
      <c r="B37" s="170"/>
      <c r="C37" s="90"/>
      <c r="D37" s="90"/>
      <c r="E37" s="90"/>
      <c r="F37" s="170"/>
      <c r="G37" s="90"/>
      <c r="H37" s="90"/>
      <c r="I37" s="90"/>
      <c r="J37" s="170"/>
      <c r="K37" s="170"/>
      <c r="L37" s="170"/>
      <c r="M37" s="170"/>
      <c r="N37" s="170"/>
      <c r="O37" s="170"/>
      <c r="P37" s="170"/>
      <c r="Q37" s="170"/>
    </row>
    <row r="38" spans="1:17" x14ac:dyDescent="0.25">
      <c r="A38" s="170"/>
      <c r="B38" s="170"/>
      <c r="C38" s="90"/>
      <c r="D38" s="90"/>
      <c r="E38" s="90"/>
      <c r="F38" s="170"/>
      <c r="G38" s="90"/>
      <c r="H38" s="90"/>
      <c r="I38" s="90"/>
      <c r="J38" s="170"/>
      <c r="K38" s="170"/>
      <c r="L38" s="170"/>
      <c r="M38" s="170"/>
      <c r="N38" s="170"/>
      <c r="O38" s="170"/>
      <c r="P38" s="170"/>
      <c r="Q38" s="170"/>
    </row>
    <row r="39" spans="1:17" x14ac:dyDescent="0.2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</row>
    <row r="40" spans="1:17" x14ac:dyDescent="0.2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</row>
    <row r="41" spans="1:17" x14ac:dyDescent="0.2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  <row r="42" spans="1:17" x14ac:dyDescent="0.2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</row>
    <row r="43" spans="1:17" x14ac:dyDescent="0.2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</row>
    <row r="44" spans="1:17" x14ac:dyDescent="0.25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</row>
    <row r="45" spans="1:17" x14ac:dyDescent="0.2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</row>
    <row r="46" spans="1:17" x14ac:dyDescent="0.25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</row>
    <row r="47" spans="1:17" x14ac:dyDescent="0.25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</row>
    <row r="48" spans="1:17" x14ac:dyDescent="0.25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</row>
    <row r="49" spans="1:17" x14ac:dyDescent="0.25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</row>
    <row r="50" spans="1:17" x14ac:dyDescent="0.25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</row>
    <row r="51" spans="1:17" x14ac:dyDescent="0.25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</row>
    <row r="52" spans="1:17" x14ac:dyDescent="0.25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</row>
    <row r="53" spans="1:17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</row>
    <row r="54" spans="1:17" x14ac:dyDescent="0.25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</row>
    <row r="55" spans="1:17" x14ac:dyDescent="0.25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</row>
    <row r="56" spans="1:17" x14ac:dyDescent="0.25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</row>
    <row r="57" spans="1:17" x14ac:dyDescent="0.25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</row>
    <row r="58" spans="1:17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</row>
    <row r="59" spans="1:17" x14ac:dyDescent="0.25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</row>
    <row r="60" spans="1:17" x14ac:dyDescent="0.25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</row>
    <row r="61" spans="1:17" x14ac:dyDescent="0.25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</row>
    <row r="62" spans="1:17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</row>
    <row r="63" spans="1:17" x14ac:dyDescent="0.25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</row>
    <row r="64" spans="1:17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</row>
    <row r="65" spans="1:17" x14ac:dyDescent="0.25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</row>
    <row r="66" spans="1:17" x14ac:dyDescent="0.25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</row>
    <row r="67" spans="1:17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</row>
    <row r="68" spans="1:17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</row>
    <row r="69" spans="1:17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</row>
    <row r="70" spans="1:17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</row>
    <row r="71" spans="1:17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</row>
    <row r="72" spans="1:17" x14ac:dyDescent="0.25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</row>
    <row r="73" spans="1:17" x14ac:dyDescent="0.25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</row>
    <row r="74" spans="1:17" x14ac:dyDescent="0.25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</row>
    <row r="75" spans="1:17" x14ac:dyDescent="0.25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</row>
    <row r="76" spans="1:17" x14ac:dyDescent="0.25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</row>
    <row r="77" spans="1:17" x14ac:dyDescent="0.25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</row>
    <row r="78" spans="1:17" x14ac:dyDescent="0.25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</row>
    <row r="79" spans="1:17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</row>
    <row r="80" spans="1:17" x14ac:dyDescent="0.25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</row>
    <row r="81" spans="1:17" x14ac:dyDescent="0.25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</row>
    <row r="82" spans="1:17" x14ac:dyDescent="0.25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</row>
    <row r="83" spans="1:17" x14ac:dyDescent="0.25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</row>
    <row r="84" spans="1:17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</row>
    <row r="85" spans="1:17" x14ac:dyDescent="0.25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</row>
    <row r="86" spans="1:17" x14ac:dyDescent="0.25">
      <c r="A86" s="170"/>
      <c r="B86" s="173"/>
      <c r="C86" s="174"/>
      <c r="D86" s="174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</row>
    <row r="87" spans="1:17" x14ac:dyDescent="0.25">
      <c r="A87" s="170"/>
      <c r="B87" s="170"/>
      <c r="C87" s="175"/>
      <c r="D87" s="176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</row>
    <row r="88" spans="1:17" x14ac:dyDescent="0.25">
      <c r="A88" s="170"/>
      <c r="B88" s="170"/>
      <c r="C88" s="175"/>
      <c r="D88" s="176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</row>
    <row r="89" spans="1:17" x14ac:dyDescent="0.25">
      <c r="A89" s="170"/>
      <c r="B89" s="177"/>
      <c r="C89" s="178"/>
      <c r="D89" s="176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</row>
    <row r="90" spans="1:17" x14ac:dyDescent="0.25">
      <c r="A90" s="170"/>
      <c r="B90" s="179"/>
      <c r="C90" s="178"/>
      <c r="D90" s="176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</row>
    <row r="91" spans="1:17" x14ac:dyDescent="0.25">
      <c r="A91" s="170"/>
      <c r="B91" s="179"/>
      <c r="C91" s="178"/>
      <c r="D91" s="176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</row>
    <row r="92" spans="1:17" x14ac:dyDescent="0.25">
      <c r="A92" s="170"/>
      <c r="B92" s="179"/>
      <c r="C92" s="178"/>
      <c r="D92" s="176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</row>
    <row r="93" spans="1:17" x14ac:dyDescent="0.25">
      <c r="A93" s="170"/>
      <c r="B93" s="179"/>
      <c r="C93" s="178"/>
      <c r="D93" s="176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</row>
    <row r="94" spans="1:17" x14ac:dyDescent="0.25">
      <c r="A94" s="170"/>
      <c r="B94" s="179"/>
      <c r="C94" s="178"/>
      <c r="D94" s="176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</row>
    <row r="95" spans="1:17" x14ac:dyDescent="0.25">
      <c r="A95" s="170"/>
      <c r="B95" s="179"/>
      <c r="C95" s="178"/>
      <c r="D95" s="176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</row>
    <row r="96" spans="1:17" x14ac:dyDescent="0.25">
      <c r="A96" s="170"/>
      <c r="B96" s="179"/>
      <c r="C96" s="178"/>
      <c r="D96" s="176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</row>
    <row r="97" spans="1:17" x14ac:dyDescent="0.25">
      <c r="A97" s="170"/>
      <c r="B97" s="179"/>
      <c r="C97" s="178"/>
      <c r="D97" s="176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</row>
    <row r="98" spans="1:17" x14ac:dyDescent="0.25">
      <c r="A98" s="170"/>
      <c r="B98" s="173"/>
      <c r="C98" s="174"/>
      <c r="D98" s="18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</row>
    <row r="99" spans="1:17" x14ac:dyDescent="0.25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</row>
    <row r="100" spans="1:17" x14ac:dyDescent="0.25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</row>
    <row r="101" spans="1:17" x14ac:dyDescent="0.25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</row>
    <row r="102" spans="1:17" x14ac:dyDescent="0.25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</row>
    <row r="103" spans="1:17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</row>
    <row r="104" spans="1:17" x14ac:dyDescent="0.25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</row>
    <row r="105" spans="1:17" x14ac:dyDescent="0.2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</row>
    <row r="106" spans="1:17" x14ac:dyDescent="0.25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</row>
    <row r="107" spans="1:17" x14ac:dyDescent="0.25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</row>
    <row r="108" spans="1:17" x14ac:dyDescent="0.25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</row>
    <row r="109" spans="1:17" x14ac:dyDescent="0.25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</row>
    <row r="110" spans="1:17" x14ac:dyDescent="0.25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</row>
    <row r="111" spans="1:17" x14ac:dyDescent="0.2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</row>
    <row r="112" spans="1:17" x14ac:dyDescent="0.25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</row>
    <row r="113" spans="1:17" x14ac:dyDescent="0.25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</row>
    <row r="114" spans="1:17" x14ac:dyDescent="0.25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</row>
    <row r="115" spans="1:17" x14ac:dyDescent="0.2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</row>
    <row r="116" spans="1:17" x14ac:dyDescent="0.25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</row>
    <row r="117" spans="1:17" x14ac:dyDescent="0.25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</row>
    <row r="118" spans="1:17" x14ac:dyDescent="0.25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</row>
    <row r="119" spans="1:17" x14ac:dyDescent="0.25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</row>
    <row r="120" spans="1:17" x14ac:dyDescent="0.25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</row>
    <row r="121" spans="1:17" x14ac:dyDescent="0.25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</row>
    <row r="122" spans="1:17" x14ac:dyDescent="0.25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</row>
    <row r="123" spans="1:17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</row>
    <row r="124" spans="1:17" x14ac:dyDescent="0.25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</row>
    <row r="125" spans="1:17" x14ac:dyDescent="0.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</row>
    <row r="126" spans="1:17" x14ac:dyDescent="0.25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</row>
    <row r="127" spans="1:17" x14ac:dyDescent="0.25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</row>
    <row r="128" spans="1:17" x14ac:dyDescent="0.25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</row>
    <row r="129" spans="1:17" x14ac:dyDescent="0.25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</row>
    <row r="130" spans="1:17" x14ac:dyDescent="0.25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</row>
    <row r="131" spans="1:17" x14ac:dyDescent="0.25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</row>
    <row r="132" spans="1:17" x14ac:dyDescent="0.25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</row>
    <row r="133" spans="1:17" x14ac:dyDescent="0.25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</row>
    <row r="134" spans="1:17" x14ac:dyDescent="0.25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</row>
    <row r="135" spans="1:17" x14ac:dyDescent="0.2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</row>
    <row r="136" spans="1:17" x14ac:dyDescent="0.25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</row>
    <row r="137" spans="1:17" x14ac:dyDescent="0.25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</row>
    <row r="138" spans="1:17" x14ac:dyDescent="0.25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</row>
    <row r="139" spans="1:17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</row>
    <row r="140" spans="1:17" x14ac:dyDescent="0.25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</row>
    <row r="141" spans="1:17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</row>
    <row r="142" spans="1:17" x14ac:dyDescent="0.25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</row>
    <row r="143" spans="1:17" x14ac:dyDescent="0.25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</row>
    <row r="144" spans="1:17" x14ac:dyDescent="0.25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</row>
    <row r="145" spans="1:17" x14ac:dyDescent="0.2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</row>
    <row r="146" spans="1:17" x14ac:dyDescent="0.25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</row>
    <row r="147" spans="1:17" x14ac:dyDescent="0.25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</row>
    <row r="148" spans="1:17" x14ac:dyDescent="0.25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</row>
    <row r="149" spans="1:17" x14ac:dyDescent="0.25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</row>
    <row r="150" spans="1:17" x14ac:dyDescent="0.25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</row>
    <row r="151" spans="1:17" x14ac:dyDescent="0.25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</row>
    <row r="152" spans="1:17" x14ac:dyDescent="0.25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</row>
    <row r="153" spans="1:17" x14ac:dyDescent="0.25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</row>
    <row r="154" spans="1:17" x14ac:dyDescent="0.25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</row>
    <row r="155" spans="1:17" x14ac:dyDescent="0.2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</row>
    <row r="156" spans="1:17" x14ac:dyDescent="0.25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</row>
    <row r="157" spans="1:17" x14ac:dyDescent="0.25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</row>
    <row r="158" spans="1:17" x14ac:dyDescent="0.25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</row>
    <row r="159" spans="1:17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</row>
    <row r="160" spans="1:17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</row>
    <row r="161" spans="1:17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</row>
    <row r="162" spans="1:17" x14ac:dyDescent="0.25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</row>
    <row r="163" spans="1:17" x14ac:dyDescent="0.25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</row>
    <row r="164" spans="1:17" x14ac:dyDescent="0.25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</row>
    <row r="165" spans="1:17" x14ac:dyDescent="0.25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</row>
    <row r="166" spans="1:17" x14ac:dyDescent="0.25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</row>
    <row r="167" spans="1:17" x14ac:dyDescent="0.25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</row>
    <row r="168" spans="1:17" x14ac:dyDescent="0.25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</row>
    <row r="169" spans="1:17" x14ac:dyDescent="0.25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</row>
    <row r="170" spans="1:17" x14ac:dyDescent="0.25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</row>
    <row r="171" spans="1:17" x14ac:dyDescent="0.25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</row>
    <row r="172" spans="1:17" x14ac:dyDescent="0.25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</row>
    <row r="173" spans="1:17" x14ac:dyDescent="0.25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</row>
    <row r="174" spans="1:17" x14ac:dyDescent="0.25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</row>
    <row r="175" spans="1:17" x14ac:dyDescent="0.25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</row>
    <row r="176" spans="1:17" x14ac:dyDescent="0.25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</row>
    <row r="177" spans="1:17" x14ac:dyDescent="0.25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</row>
    <row r="178" spans="1:17" x14ac:dyDescent="0.25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</row>
    <row r="179" spans="1:17" x14ac:dyDescent="0.25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</row>
    <row r="180" spans="1:17" x14ac:dyDescent="0.25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</row>
    <row r="181" spans="1:17" x14ac:dyDescent="0.25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</row>
    <row r="182" spans="1:17" x14ac:dyDescent="0.25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</row>
    <row r="183" spans="1:17" x14ac:dyDescent="0.25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</row>
    <row r="184" spans="1:17" x14ac:dyDescent="0.25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</row>
    <row r="185" spans="1:17" x14ac:dyDescent="0.25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</row>
    <row r="186" spans="1:17" x14ac:dyDescent="0.25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</row>
    <row r="187" spans="1:17" x14ac:dyDescent="0.25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</row>
    <row r="188" spans="1:17" x14ac:dyDescent="0.25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</row>
    <row r="189" spans="1:17" x14ac:dyDescent="0.25">
      <c r="B189" s="170"/>
      <c r="C189" s="170"/>
      <c r="D189" s="170"/>
      <c r="E189" s="170"/>
    </row>
    <row r="190" spans="1:17" x14ac:dyDescent="0.25">
      <c r="B190" s="170"/>
      <c r="C190" s="170"/>
      <c r="D190" s="170"/>
      <c r="E190" s="170"/>
    </row>
    <row r="191" spans="1:17" x14ac:dyDescent="0.25">
      <c r="B191" s="170"/>
      <c r="C191" s="170"/>
      <c r="D191" s="170"/>
      <c r="E191" s="170"/>
    </row>
  </sheetData>
  <mergeCells count="4">
    <mergeCell ref="D5:E5"/>
    <mergeCell ref="D15:E15"/>
    <mergeCell ref="D24:E24"/>
    <mergeCell ref="D33:E3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10:P75"/>
  <sheetViews>
    <sheetView topLeftCell="D3" workbookViewId="0">
      <selection activeCell="G50" sqref="G50:P75"/>
    </sheetView>
  </sheetViews>
  <sheetFormatPr defaultRowHeight="10.5" x14ac:dyDescent="0.15"/>
  <cols>
    <col min="1" max="16384" width="9.140625" style="1"/>
  </cols>
  <sheetData>
    <row r="10" spans="4:16" ht="11.25" thickBot="1" x14ac:dyDescent="0.2"/>
    <row r="11" spans="4:16" x14ac:dyDescent="0.15">
      <c r="D11" s="2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/>
    </row>
    <row r="12" spans="4:16" x14ac:dyDescent="0.15">
      <c r="D12" s="5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7"/>
    </row>
    <row r="13" spans="4:16" x14ac:dyDescent="0.15">
      <c r="D13" s="5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7"/>
    </row>
    <row r="14" spans="4:16" x14ac:dyDescent="0.15">
      <c r="D14" s="5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/>
    </row>
    <row r="15" spans="4:16" x14ac:dyDescent="0.15">
      <c r="D15" s="5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7"/>
    </row>
    <row r="16" spans="4:16" x14ac:dyDescent="0.15">
      <c r="D16" s="5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7"/>
    </row>
    <row r="17" spans="4:16" x14ac:dyDescent="0.15">
      <c r="D17" s="5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7"/>
    </row>
    <row r="18" spans="4:16" x14ac:dyDescent="0.15">
      <c r="D18" s="5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7"/>
    </row>
    <row r="19" spans="4:16" x14ac:dyDescent="0.15">
      <c r="D19" s="5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7"/>
    </row>
    <row r="20" spans="4:16" x14ac:dyDescent="0.15">
      <c r="D20" s="5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/>
    </row>
    <row r="21" spans="4:16" x14ac:dyDescent="0.15">
      <c r="D21" s="5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/>
    </row>
    <row r="22" spans="4:16" x14ac:dyDescent="0.15">
      <c r="D22" s="5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4:16" x14ac:dyDescent="0.15">
      <c r="D23" s="5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/>
    </row>
    <row r="24" spans="4:16" x14ac:dyDescent="0.15">
      <c r="D24" s="5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/>
    </row>
    <row r="25" spans="4:16" x14ac:dyDescent="0.15">
      <c r="D25" s="5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"/>
    </row>
    <row r="26" spans="4:16" x14ac:dyDescent="0.15">
      <c r="D26" s="5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7"/>
    </row>
    <row r="27" spans="4:16" x14ac:dyDescent="0.15">
      <c r="D27" s="5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7"/>
    </row>
    <row r="28" spans="4:16" x14ac:dyDescent="0.15">
      <c r="D28" s="5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7"/>
    </row>
    <row r="29" spans="4:16" x14ac:dyDescent="0.15">
      <c r="D29" s="5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7"/>
    </row>
    <row r="30" spans="4:16" x14ac:dyDescent="0.15">
      <c r="D30" s="5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7"/>
    </row>
    <row r="31" spans="4:16" x14ac:dyDescent="0.15">
      <c r="D31" s="5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7"/>
    </row>
    <row r="32" spans="4:16" x14ac:dyDescent="0.15">
      <c r="D32" s="5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7"/>
    </row>
    <row r="33" spans="4:16" x14ac:dyDescent="0.15">
      <c r="D33" s="5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/>
    </row>
    <row r="34" spans="4:16" x14ac:dyDescent="0.15">
      <c r="D34" s="5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/>
    </row>
    <row r="35" spans="4:16" x14ac:dyDescent="0.15">
      <c r="D35" s="5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7"/>
    </row>
    <row r="36" spans="4:16" x14ac:dyDescent="0.15">
      <c r="D36" s="5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7"/>
    </row>
    <row r="37" spans="4:16" x14ac:dyDescent="0.15">
      <c r="D37" s="5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7"/>
    </row>
    <row r="38" spans="4:16" x14ac:dyDescent="0.15">
      <c r="D38" s="5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7"/>
    </row>
    <row r="39" spans="4:16" x14ac:dyDescent="0.15">
      <c r="D39" s="5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</row>
    <row r="40" spans="4:16" x14ac:dyDescent="0.15">
      <c r="D40" s="5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/>
    </row>
    <row r="41" spans="4:16" x14ac:dyDescent="0.15">
      <c r="D41" s="5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</row>
    <row r="42" spans="4:16" x14ac:dyDescent="0.15">
      <c r="D42" s="5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/>
    </row>
    <row r="43" spans="4:16" x14ac:dyDescent="0.15">
      <c r="D43" s="5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/>
    </row>
    <row r="44" spans="4:16" x14ac:dyDescent="0.15">
      <c r="D44" s="5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/>
    </row>
    <row r="45" spans="4:16" x14ac:dyDescent="0.15">
      <c r="D45" s="5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/>
    </row>
    <row r="46" spans="4:16" x14ac:dyDescent="0.15">
      <c r="D46" s="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/>
    </row>
    <row r="47" spans="4:16" ht="11.25" thickBot="1" x14ac:dyDescent="0.2">
      <c r="D47" s="8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0"/>
    </row>
    <row r="50" spans="7:16" ht="12.75" x14ac:dyDescent="0.2">
      <c r="G50" s="33"/>
      <c r="H50" s="33"/>
      <c r="I50" s="33"/>
      <c r="J50" s="33"/>
      <c r="K50" s="33"/>
      <c r="L50" s="33"/>
      <c r="M50" s="33"/>
      <c r="N50" s="33"/>
      <c r="O50" s="33"/>
      <c r="P50" s="33"/>
    </row>
    <row r="51" spans="7:16" ht="12.75" x14ac:dyDescent="0.2">
      <c r="G51" s="33"/>
      <c r="H51" s="33"/>
      <c r="I51" s="33"/>
      <c r="J51" s="33"/>
      <c r="K51" s="33"/>
      <c r="L51" s="33"/>
      <c r="M51" s="33"/>
      <c r="N51" s="33"/>
      <c r="O51" s="33"/>
      <c r="P51" s="33"/>
    </row>
    <row r="52" spans="7:16" ht="12.75" x14ac:dyDescent="0.2">
      <c r="G52" s="33"/>
      <c r="H52" s="33"/>
      <c r="I52" s="33"/>
      <c r="J52" s="33"/>
      <c r="K52" s="33"/>
      <c r="L52" s="33"/>
      <c r="M52" s="33"/>
      <c r="N52" s="33"/>
      <c r="O52" s="33"/>
      <c r="P52" s="33"/>
    </row>
    <row r="53" spans="7:16" ht="12.75" x14ac:dyDescent="0.2">
      <c r="G53" s="33"/>
      <c r="H53" s="33"/>
      <c r="I53" s="33"/>
      <c r="J53" s="33"/>
      <c r="K53" s="33"/>
      <c r="L53" s="33"/>
      <c r="M53" s="33"/>
      <c r="N53" s="33"/>
      <c r="O53" s="33"/>
      <c r="P53" s="33"/>
    </row>
    <row r="54" spans="7:16" ht="12.75" x14ac:dyDescent="0.2">
      <c r="G54" s="33"/>
      <c r="H54" s="33"/>
      <c r="I54" s="33"/>
      <c r="J54" s="33"/>
      <c r="K54" s="33"/>
      <c r="L54" s="33"/>
      <c r="M54" s="33"/>
      <c r="N54" s="33"/>
      <c r="O54" s="33"/>
      <c r="P54" s="33"/>
    </row>
    <row r="55" spans="7:16" ht="12.75" x14ac:dyDescent="0.2">
      <c r="G55" s="33"/>
      <c r="H55" s="33"/>
      <c r="I55" s="33"/>
      <c r="J55" s="33"/>
      <c r="K55" s="33"/>
      <c r="L55" s="33"/>
      <c r="M55" s="33"/>
      <c r="N55" s="33"/>
      <c r="O55" s="33"/>
      <c r="P55" s="33"/>
    </row>
    <row r="56" spans="7:16" ht="12.75" x14ac:dyDescent="0.2"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7:16" ht="12.75" x14ac:dyDescent="0.2">
      <c r="G57" s="33"/>
      <c r="H57" s="33"/>
      <c r="I57" s="33"/>
      <c r="J57" s="33"/>
      <c r="K57" s="33"/>
      <c r="L57" s="33"/>
      <c r="M57" s="33"/>
      <c r="N57" s="33"/>
      <c r="O57" s="33"/>
      <c r="P57" s="33"/>
    </row>
    <row r="58" spans="7:16" ht="12.75" x14ac:dyDescent="0.2">
      <c r="G58" s="33"/>
      <c r="H58" s="33"/>
      <c r="I58" s="33"/>
      <c r="J58" s="33"/>
      <c r="K58" s="33"/>
      <c r="L58" s="33"/>
      <c r="M58" s="33"/>
      <c r="N58" s="33"/>
      <c r="O58" s="33"/>
      <c r="P58" s="33"/>
    </row>
    <row r="59" spans="7:16" ht="12.75" x14ac:dyDescent="0.2">
      <c r="G59" s="33"/>
      <c r="H59" s="33"/>
      <c r="I59" s="33"/>
      <c r="J59" s="33"/>
      <c r="K59" s="33"/>
      <c r="L59" s="33"/>
      <c r="M59" s="33"/>
      <c r="N59" s="33"/>
      <c r="O59" s="33"/>
      <c r="P59" s="33"/>
    </row>
    <row r="60" spans="7:16" ht="12.75" x14ac:dyDescent="0.2">
      <c r="G60" s="33"/>
      <c r="H60" s="33"/>
      <c r="I60" s="33"/>
      <c r="J60" s="33"/>
      <c r="K60" s="33"/>
      <c r="L60" s="33"/>
      <c r="M60" s="33"/>
      <c r="N60" s="33"/>
      <c r="O60" s="33"/>
      <c r="P60" s="33"/>
    </row>
    <row r="61" spans="7:16" ht="12.75" x14ac:dyDescent="0.2">
      <c r="G61" s="33"/>
      <c r="H61" s="33"/>
      <c r="I61" s="33"/>
      <c r="J61" s="33"/>
      <c r="K61" s="33"/>
      <c r="L61" s="33"/>
      <c r="M61" s="33"/>
      <c r="N61" s="33"/>
      <c r="O61" s="33"/>
      <c r="P61" s="33"/>
    </row>
    <row r="62" spans="7:16" ht="12.75" x14ac:dyDescent="0.2">
      <c r="G62" s="33"/>
      <c r="H62" s="33"/>
      <c r="I62" s="33"/>
      <c r="J62" s="33"/>
      <c r="K62" s="33"/>
      <c r="L62" s="33"/>
      <c r="M62" s="33"/>
      <c r="N62" s="33"/>
      <c r="O62" s="33"/>
      <c r="P62" s="33"/>
    </row>
    <row r="63" spans="7:16" ht="12.75" x14ac:dyDescent="0.2">
      <c r="G63" s="33"/>
      <c r="H63" s="33"/>
      <c r="I63" s="33"/>
      <c r="J63" s="33"/>
      <c r="K63" s="33"/>
      <c r="L63" s="33"/>
      <c r="M63" s="33"/>
      <c r="N63" s="33"/>
      <c r="O63" s="33"/>
      <c r="P63" s="33"/>
    </row>
    <row r="64" spans="7:16" ht="12.75" x14ac:dyDescent="0.2">
      <c r="G64" s="33"/>
      <c r="H64" s="33"/>
      <c r="I64" s="33"/>
      <c r="J64" s="33"/>
      <c r="K64" s="33"/>
      <c r="L64" s="33"/>
      <c r="M64" s="33"/>
      <c r="N64" s="33"/>
      <c r="O64" s="33"/>
      <c r="P64" s="33"/>
    </row>
    <row r="65" spans="7:16" ht="12.75" x14ac:dyDescent="0.2">
      <c r="G65" s="33"/>
      <c r="H65" s="33"/>
      <c r="I65" s="33"/>
      <c r="J65" s="33"/>
      <c r="K65" s="33"/>
      <c r="L65" s="33"/>
      <c r="M65" s="33"/>
      <c r="N65" s="33"/>
      <c r="O65" s="33"/>
      <c r="P65" s="33"/>
    </row>
    <row r="66" spans="7:16" ht="12.75" x14ac:dyDescent="0.2">
      <c r="G66" s="33"/>
      <c r="H66" s="33"/>
      <c r="I66" s="33"/>
      <c r="J66" s="33"/>
      <c r="K66" s="33"/>
      <c r="L66" s="33"/>
      <c r="M66" s="33"/>
      <c r="N66" s="33"/>
      <c r="O66" s="33"/>
      <c r="P66" s="33"/>
    </row>
    <row r="67" spans="7:16" ht="12.75" x14ac:dyDescent="0.2">
      <c r="G67" s="33"/>
      <c r="H67" s="33"/>
      <c r="I67" s="33"/>
      <c r="J67" s="33"/>
      <c r="K67" s="33"/>
      <c r="L67" s="33"/>
      <c r="M67" s="33"/>
      <c r="N67" s="33"/>
      <c r="O67" s="33"/>
      <c r="P67" s="33"/>
    </row>
    <row r="68" spans="7:16" ht="12.75" x14ac:dyDescent="0.2">
      <c r="G68" s="33"/>
      <c r="H68" s="33"/>
      <c r="I68" s="33"/>
      <c r="J68" s="33"/>
      <c r="K68" s="33"/>
      <c r="L68" s="33"/>
      <c r="M68" s="33"/>
      <c r="N68" s="33"/>
      <c r="O68" s="33"/>
      <c r="P68" s="33"/>
    </row>
    <row r="69" spans="7:16" ht="12.75" x14ac:dyDescent="0.2">
      <c r="G69" s="33"/>
      <c r="H69" s="33"/>
      <c r="I69" s="33"/>
      <c r="J69" s="33"/>
      <c r="K69" s="33"/>
      <c r="L69" s="33"/>
      <c r="M69" s="33"/>
      <c r="N69" s="33"/>
      <c r="O69" s="33"/>
      <c r="P69" s="33"/>
    </row>
    <row r="70" spans="7:16" ht="12.75" x14ac:dyDescent="0.2">
      <c r="G70" s="33"/>
      <c r="H70" s="33"/>
      <c r="I70" s="33"/>
      <c r="J70" s="33"/>
      <c r="K70" s="33"/>
      <c r="L70" s="33"/>
      <c r="M70" s="33"/>
      <c r="N70" s="33"/>
      <c r="O70" s="33"/>
      <c r="P70" s="33"/>
    </row>
    <row r="71" spans="7:16" ht="12.75" x14ac:dyDescent="0.2">
      <c r="G71" s="33"/>
      <c r="H71" s="33"/>
      <c r="I71" s="33"/>
      <c r="J71" s="33"/>
      <c r="K71" s="33"/>
      <c r="L71" s="33"/>
      <c r="M71" s="33"/>
      <c r="N71" s="33"/>
      <c r="O71" s="33"/>
      <c r="P71" s="33"/>
    </row>
    <row r="72" spans="7:16" ht="12.75" x14ac:dyDescent="0.2">
      <c r="G72" s="33"/>
      <c r="H72" s="33"/>
      <c r="I72" s="33"/>
      <c r="J72" s="33"/>
      <c r="K72" s="33"/>
      <c r="L72" s="33"/>
      <c r="M72" s="33"/>
      <c r="N72" s="33"/>
      <c r="O72" s="33"/>
      <c r="P72" s="33"/>
    </row>
    <row r="73" spans="7:16" ht="12.75" x14ac:dyDescent="0.2">
      <c r="G73" s="33"/>
      <c r="H73" s="33"/>
      <c r="I73" s="33"/>
      <c r="J73" s="33"/>
      <c r="K73" s="33"/>
      <c r="L73" s="33"/>
      <c r="M73" s="33"/>
      <c r="N73" s="33"/>
      <c r="O73" s="33"/>
      <c r="P73" s="33"/>
    </row>
    <row r="74" spans="7:16" ht="12.75" x14ac:dyDescent="0.2">
      <c r="G74" s="33"/>
      <c r="H74" s="33"/>
      <c r="I74" s="33"/>
      <c r="J74" s="33"/>
      <c r="K74" s="33"/>
      <c r="L74" s="33"/>
      <c r="M74" s="33"/>
      <c r="N74" s="33"/>
      <c r="O74" s="33"/>
      <c r="P74" s="33"/>
    </row>
    <row r="75" spans="7:16" ht="12.75" x14ac:dyDescent="0.2">
      <c r="G75" s="33"/>
      <c r="H75" s="33"/>
      <c r="I75" s="33"/>
      <c r="J75" s="33"/>
      <c r="K75" s="33"/>
      <c r="L75" s="33"/>
      <c r="M75" s="33"/>
      <c r="N75" s="33"/>
      <c r="O75" s="33"/>
      <c r="P75" s="33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91"/>
  <sheetViews>
    <sheetView topLeftCell="C1" zoomScaleNormal="100" workbookViewId="0">
      <selection activeCell="N27" sqref="N27"/>
    </sheetView>
  </sheetViews>
  <sheetFormatPr defaultRowHeight="15" x14ac:dyDescent="0.25"/>
  <cols>
    <col min="1" max="1" width="9.140625" style="89"/>
    <col min="2" max="2" width="29.140625" style="89" bestFit="1" customWidth="1"/>
    <col min="3" max="3" width="14.5703125" style="89" customWidth="1"/>
    <col min="4" max="12" width="9.140625" style="89"/>
    <col min="13" max="13" width="39.85546875" style="89" customWidth="1"/>
    <col min="14" max="14" width="33.42578125" style="89" customWidth="1"/>
    <col min="15" max="16384" width="9.140625" style="89"/>
  </cols>
  <sheetData>
    <row r="1" spans="1:17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</row>
    <row r="2" spans="1:17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</row>
    <row r="3" spans="1:17" x14ac:dyDescent="0.2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</row>
    <row r="4" spans="1:17" x14ac:dyDescent="0.25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</row>
    <row r="5" spans="1:17" x14ac:dyDescent="0.25">
      <c r="A5" s="170"/>
      <c r="B5" s="170"/>
      <c r="C5" s="170"/>
      <c r="D5" s="213"/>
      <c r="E5" s="213"/>
      <c r="F5" s="170"/>
      <c r="G5" s="170"/>
      <c r="H5" s="170"/>
      <c r="I5" s="170"/>
      <c r="J5" s="170"/>
      <c r="K5" s="170"/>
      <c r="L5" s="170"/>
      <c r="M5" s="170" t="s">
        <v>682</v>
      </c>
      <c r="N5" s="95">
        <v>2.12852</v>
      </c>
      <c r="O5" s="170"/>
      <c r="P5" s="170"/>
      <c r="Q5" s="170"/>
    </row>
    <row r="6" spans="1:17" x14ac:dyDescent="0.25">
      <c r="A6" s="170"/>
      <c r="B6" s="170"/>
      <c r="C6" s="95"/>
      <c r="D6" s="95"/>
      <c r="E6" s="95"/>
      <c r="F6" s="170"/>
      <c r="G6" s="95"/>
      <c r="H6" s="95"/>
      <c r="I6" s="95"/>
      <c r="J6" s="90"/>
      <c r="K6" s="90"/>
      <c r="L6" s="90"/>
      <c r="M6" s="170" t="s">
        <v>677</v>
      </c>
      <c r="N6" s="95">
        <v>2.5522900000000002</v>
      </c>
      <c r="O6" s="170"/>
      <c r="P6" s="170"/>
      <c r="Q6" s="170"/>
    </row>
    <row r="7" spans="1:17" x14ac:dyDescent="0.25">
      <c r="A7" s="170"/>
      <c r="B7" s="170"/>
      <c r="C7" s="95"/>
      <c r="D7" s="95"/>
      <c r="E7" s="95"/>
      <c r="F7" s="170"/>
      <c r="G7" s="95"/>
      <c r="H7" s="95"/>
      <c r="I7" s="95"/>
      <c r="J7" s="90"/>
      <c r="K7" s="90"/>
      <c r="L7" s="90"/>
      <c r="M7" s="170" t="s">
        <v>678</v>
      </c>
      <c r="N7" s="95">
        <v>3.5798999999999999</v>
      </c>
      <c r="O7" s="170"/>
      <c r="P7" s="170"/>
      <c r="Q7" s="170"/>
    </row>
    <row r="8" spans="1:17" x14ac:dyDescent="0.25">
      <c r="A8" s="170"/>
      <c r="B8" s="170"/>
      <c r="C8" s="95"/>
      <c r="D8" s="95"/>
      <c r="E8" s="95"/>
      <c r="F8" s="170"/>
      <c r="G8" s="95"/>
      <c r="H8" s="95"/>
      <c r="I8" s="95"/>
      <c r="J8" s="90"/>
      <c r="K8" s="90"/>
      <c r="L8" s="90"/>
      <c r="M8" s="170" t="s">
        <v>679</v>
      </c>
      <c r="N8" s="95">
        <v>2.1015349999999997</v>
      </c>
      <c r="O8" s="170"/>
      <c r="P8" s="170"/>
      <c r="Q8" s="170"/>
    </row>
    <row r="9" spans="1:17" x14ac:dyDescent="0.25">
      <c r="A9" s="170"/>
      <c r="B9" s="170"/>
      <c r="C9" s="95"/>
      <c r="D9" s="95"/>
      <c r="E9" s="95"/>
      <c r="F9" s="170"/>
      <c r="G9" s="95"/>
      <c r="H9" s="95"/>
      <c r="I9" s="95"/>
      <c r="J9" s="90"/>
      <c r="K9" s="90"/>
      <c r="L9" s="90"/>
      <c r="M9" s="170" t="s">
        <v>680</v>
      </c>
      <c r="N9" s="95">
        <v>1.2120499999999998</v>
      </c>
      <c r="O9" s="170"/>
      <c r="P9" s="170"/>
      <c r="Q9" s="170"/>
    </row>
    <row r="10" spans="1:17" x14ac:dyDescent="0.25">
      <c r="A10" s="170"/>
      <c r="B10" s="170"/>
      <c r="C10" s="95"/>
      <c r="D10" s="95"/>
      <c r="E10" s="95"/>
      <c r="F10" s="95"/>
      <c r="G10" s="95"/>
      <c r="H10" s="95"/>
      <c r="I10" s="95"/>
      <c r="J10" s="90"/>
      <c r="K10" s="90"/>
      <c r="L10" s="90"/>
      <c r="M10" s="170" t="s">
        <v>683</v>
      </c>
      <c r="N10" s="95">
        <v>4.80375</v>
      </c>
      <c r="O10" s="170"/>
      <c r="P10" s="170"/>
      <c r="Q10" s="170"/>
    </row>
    <row r="11" spans="1:17" x14ac:dyDescent="0.25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</row>
    <row r="12" spans="1:17" x14ac:dyDescent="0.25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</row>
    <row r="13" spans="1:17" x14ac:dyDescent="0.25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</row>
    <row r="14" spans="1:17" x14ac:dyDescent="0.2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</row>
    <row r="15" spans="1:17" x14ac:dyDescent="0.25">
      <c r="A15" s="170"/>
      <c r="B15" s="170"/>
      <c r="C15" s="170"/>
      <c r="D15" s="213"/>
      <c r="E15" s="213"/>
      <c r="F15" s="170"/>
      <c r="G15" s="170"/>
      <c r="H15" s="170"/>
      <c r="I15" s="170"/>
      <c r="J15" s="170"/>
      <c r="K15" s="170"/>
      <c r="L15" s="170"/>
      <c r="M15" s="170"/>
      <c r="N15" s="171"/>
      <c r="O15" s="170"/>
      <c r="P15" s="170"/>
      <c r="Q15" s="170"/>
    </row>
    <row r="16" spans="1:17" x14ac:dyDescent="0.25">
      <c r="A16" s="170"/>
      <c r="B16" s="170"/>
      <c r="C16" s="90"/>
      <c r="D16" s="90"/>
      <c r="E16" s="90"/>
      <c r="F16" s="170"/>
      <c r="G16" s="90"/>
      <c r="H16" s="90"/>
      <c r="I16" s="90"/>
      <c r="J16" s="170"/>
      <c r="K16" s="170"/>
      <c r="L16" s="170"/>
      <c r="M16" s="170"/>
      <c r="N16" s="171"/>
      <c r="O16" s="170"/>
      <c r="P16" s="170"/>
      <c r="Q16" s="170"/>
    </row>
    <row r="17" spans="1:17" x14ac:dyDescent="0.25">
      <c r="A17" s="170"/>
      <c r="B17" s="170"/>
      <c r="C17" s="90"/>
      <c r="D17" s="90"/>
      <c r="E17" s="90"/>
      <c r="F17" s="170"/>
      <c r="G17" s="90"/>
      <c r="H17" s="90"/>
      <c r="I17" s="90"/>
      <c r="J17" s="170"/>
      <c r="K17" s="170"/>
      <c r="L17" s="170"/>
      <c r="M17" s="170"/>
      <c r="N17" s="171"/>
      <c r="O17" s="170"/>
      <c r="P17" s="170"/>
      <c r="Q17" s="170"/>
    </row>
    <row r="18" spans="1:17" x14ac:dyDescent="0.25">
      <c r="A18" s="170"/>
      <c r="B18" s="170"/>
      <c r="C18" s="90"/>
      <c r="D18" s="90"/>
      <c r="E18" s="90"/>
      <c r="F18" s="170"/>
      <c r="G18" s="90"/>
      <c r="H18" s="90"/>
      <c r="I18" s="90"/>
      <c r="J18" s="170"/>
      <c r="K18" s="170"/>
      <c r="L18" s="170"/>
      <c r="M18" s="170"/>
      <c r="N18" s="171"/>
      <c r="O18" s="170"/>
      <c r="P18" s="170"/>
      <c r="Q18" s="170"/>
    </row>
    <row r="19" spans="1:17" x14ac:dyDescent="0.25">
      <c r="A19" s="170"/>
      <c r="B19" s="170"/>
      <c r="C19" s="90"/>
      <c r="D19" s="90"/>
      <c r="E19" s="90"/>
      <c r="F19" s="170"/>
      <c r="G19" s="90"/>
      <c r="H19" s="90"/>
      <c r="I19" s="90"/>
      <c r="J19" s="170"/>
      <c r="K19" s="170"/>
      <c r="L19" s="170"/>
      <c r="M19" s="170"/>
      <c r="N19" s="171"/>
      <c r="O19" s="170"/>
      <c r="P19" s="170"/>
      <c r="Q19" s="170"/>
    </row>
    <row r="20" spans="1:17" x14ac:dyDescent="0.25">
      <c r="A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</row>
    <row r="21" spans="1:17" x14ac:dyDescent="0.25">
      <c r="A21" s="170"/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</row>
    <row r="22" spans="1:17" x14ac:dyDescent="0.25">
      <c r="A22" s="170"/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</row>
    <row r="23" spans="1:17" x14ac:dyDescent="0.25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</row>
    <row r="24" spans="1:17" x14ac:dyDescent="0.25">
      <c r="A24" s="170"/>
      <c r="B24" s="170"/>
      <c r="C24" s="170"/>
      <c r="D24" s="213"/>
      <c r="E24" s="213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</row>
    <row r="25" spans="1:17" x14ac:dyDescent="0.25">
      <c r="A25" s="170"/>
      <c r="B25" s="170"/>
      <c r="C25" s="90"/>
      <c r="D25" s="90"/>
      <c r="E25" s="90"/>
      <c r="F25" s="170"/>
      <c r="G25" s="90"/>
      <c r="H25" s="90"/>
      <c r="I25" s="90"/>
      <c r="J25" s="170"/>
      <c r="K25" s="170"/>
      <c r="L25" s="170"/>
      <c r="M25" s="170"/>
      <c r="N25" s="170"/>
      <c r="O25" s="170"/>
      <c r="P25" s="170"/>
      <c r="Q25" s="170"/>
    </row>
    <row r="26" spans="1:17" x14ac:dyDescent="0.25">
      <c r="A26" s="170"/>
      <c r="B26" s="170"/>
      <c r="C26" s="90"/>
      <c r="D26" s="90"/>
      <c r="E26" s="90"/>
      <c r="F26" s="170"/>
      <c r="G26" s="90"/>
      <c r="H26" s="90"/>
      <c r="I26" s="90"/>
      <c r="J26" s="170"/>
      <c r="K26" s="170"/>
      <c r="L26" s="170"/>
      <c r="M26" s="170"/>
      <c r="N26" s="170"/>
      <c r="O26" s="170"/>
      <c r="P26" s="170"/>
      <c r="Q26" s="170"/>
    </row>
    <row r="27" spans="1:17" x14ac:dyDescent="0.25">
      <c r="A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</row>
    <row r="28" spans="1:17" x14ac:dyDescent="0.25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</row>
    <row r="29" spans="1:17" x14ac:dyDescent="0.25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</row>
    <row r="30" spans="1:17" x14ac:dyDescent="0.2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</row>
    <row r="31" spans="1:17" x14ac:dyDescent="0.2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</row>
    <row r="32" spans="1:17" x14ac:dyDescent="0.2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</row>
    <row r="33" spans="1:17" x14ac:dyDescent="0.25">
      <c r="A33" s="170"/>
      <c r="B33" s="170"/>
      <c r="C33" s="170"/>
      <c r="D33" s="213"/>
      <c r="E33" s="213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</row>
    <row r="34" spans="1:17" x14ac:dyDescent="0.25">
      <c r="A34" s="170"/>
      <c r="B34" s="170"/>
      <c r="C34" s="90"/>
      <c r="D34" s="90"/>
      <c r="E34" s="90"/>
      <c r="F34" s="170"/>
      <c r="G34" s="90"/>
      <c r="H34" s="90"/>
      <c r="I34" s="90"/>
      <c r="J34" s="170"/>
      <c r="K34" s="170"/>
      <c r="L34" s="170"/>
      <c r="M34" s="170"/>
      <c r="N34" s="170"/>
      <c r="O34" s="170"/>
      <c r="P34" s="170"/>
      <c r="Q34" s="170"/>
    </row>
    <row r="35" spans="1:17" x14ac:dyDescent="0.25">
      <c r="A35" s="170"/>
      <c r="B35" s="170"/>
      <c r="C35" s="90"/>
      <c r="D35" s="90"/>
      <c r="E35" s="90"/>
      <c r="F35" s="170"/>
      <c r="G35" s="90"/>
      <c r="H35" s="90"/>
      <c r="I35" s="90"/>
      <c r="J35" s="170"/>
      <c r="K35" s="170"/>
      <c r="L35" s="170"/>
      <c r="M35" s="170"/>
      <c r="N35" s="170"/>
      <c r="O35" s="170"/>
      <c r="P35" s="170"/>
      <c r="Q35" s="170"/>
    </row>
    <row r="36" spans="1:17" x14ac:dyDescent="0.25">
      <c r="A36" s="170"/>
      <c r="B36" s="170"/>
      <c r="C36" s="90"/>
      <c r="D36" s="90"/>
      <c r="E36" s="90"/>
      <c r="F36" s="170"/>
      <c r="G36" s="90"/>
      <c r="H36" s="90"/>
      <c r="I36" s="90"/>
      <c r="J36" s="170"/>
      <c r="K36" s="170"/>
      <c r="L36" s="170"/>
      <c r="M36" s="170"/>
      <c r="N36" s="170"/>
      <c r="O36" s="170"/>
      <c r="P36" s="170"/>
      <c r="Q36" s="170"/>
    </row>
    <row r="37" spans="1:17" x14ac:dyDescent="0.25">
      <c r="A37" s="170"/>
      <c r="B37" s="170"/>
      <c r="C37" s="90"/>
      <c r="D37" s="90"/>
      <c r="E37" s="90"/>
      <c r="F37" s="170"/>
      <c r="G37" s="90"/>
      <c r="H37" s="90"/>
      <c r="I37" s="90"/>
      <c r="J37" s="170"/>
      <c r="K37" s="170"/>
      <c r="L37" s="170"/>
      <c r="M37" s="170"/>
      <c r="N37" s="170"/>
      <c r="O37" s="170"/>
      <c r="P37" s="170"/>
      <c r="Q37" s="170"/>
    </row>
    <row r="38" spans="1:17" x14ac:dyDescent="0.25">
      <c r="A38" s="170"/>
      <c r="B38" s="170"/>
      <c r="C38" s="90"/>
      <c r="D38" s="90"/>
      <c r="E38" s="90"/>
      <c r="F38" s="170"/>
      <c r="G38" s="90"/>
      <c r="H38" s="90"/>
      <c r="I38" s="90"/>
      <c r="J38" s="170"/>
      <c r="K38" s="170"/>
      <c r="L38" s="170"/>
      <c r="M38" s="170"/>
      <c r="N38" s="170"/>
      <c r="O38" s="170"/>
      <c r="P38" s="170"/>
      <c r="Q38" s="170"/>
    </row>
    <row r="39" spans="1:17" x14ac:dyDescent="0.2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</row>
    <row r="40" spans="1:17" x14ac:dyDescent="0.2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</row>
    <row r="41" spans="1:17" x14ac:dyDescent="0.2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</row>
    <row r="42" spans="1:17" x14ac:dyDescent="0.2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</row>
    <row r="43" spans="1:17" x14ac:dyDescent="0.2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</row>
    <row r="44" spans="1:17" x14ac:dyDescent="0.25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</row>
    <row r="45" spans="1:17" x14ac:dyDescent="0.2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</row>
    <row r="46" spans="1:17" x14ac:dyDescent="0.25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</row>
    <row r="47" spans="1:17" x14ac:dyDescent="0.25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</row>
    <row r="48" spans="1:17" x14ac:dyDescent="0.25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</row>
    <row r="49" spans="1:17" x14ac:dyDescent="0.25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</row>
    <row r="50" spans="1:17" x14ac:dyDescent="0.25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</row>
    <row r="51" spans="1:17" x14ac:dyDescent="0.25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</row>
    <row r="52" spans="1:17" x14ac:dyDescent="0.25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</row>
    <row r="53" spans="1:17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</row>
    <row r="54" spans="1:17" x14ac:dyDescent="0.25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</row>
    <row r="55" spans="1:17" x14ac:dyDescent="0.25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</row>
    <row r="56" spans="1:17" x14ac:dyDescent="0.25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</row>
    <row r="57" spans="1:17" x14ac:dyDescent="0.25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</row>
    <row r="58" spans="1:17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</row>
    <row r="59" spans="1:17" x14ac:dyDescent="0.25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</row>
    <row r="60" spans="1:17" x14ac:dyDescent="0.25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</row>
    <row r="61" spans="1:17" x14ac:dyDescent="0.25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</row>
    <row r="62" spans="1:17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</row>
    <row r="63" spans="1:17" x14ac:dyDescent="0.25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</row>
    <row r="64" spans="1:17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</row>
    <row r="65" spans="1:17" x14ac:dyDescent="0.25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</row>
    <row r="66" spans="1:17" x14ac:dyDescent="0.25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</row>
    <row r="67" spans="1:17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</row>
    <row r="68" spans="1:17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</row>
    <row r="69" spans="1:17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</row>
    <row r="70" spans="1:17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</row>
    <row r="71" spans="1:17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</row>
    <row r="72" spans="1:17" x14ac:dyDescent="0.25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</row>
    <row r="73" spans="1:17" x14ac:dyDescent="0.25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</row>
    <row r="74" spans="1:17" x14ac:dyDescent="0.25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</row>
    <row r="75" spans="1:17" x14ac:dyDescent="0.25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</row>
    <row r="76" spans="1:17" x14ac:dyDescent="0.25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</row>
    <row r="77" spans="1:17" x14ac:dyDescent="0.25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</row>
    <row r="78" spans="1:17" x14ac:dyDescent="0.25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</row>
    <row r="79" spans="1:17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</row>
    <row r="80" spans="1:17" x14ac:dyDescent="0.25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</row>
    <row r="81" spans="1:17" x14ac:dyDescent="0.25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</row>
    <row r="82" spans="1:17" x14ac:dyDescent="0.25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</row>
    <row r="83" spans="1:17" x14ac:dyDescent="0.25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</row>
    <row r="84" spans="1:17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</row>
    <row r="85" spans="1:17" x14ac:dyDescent="0.25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</row>
    <row r="86" spans="1:17" x14ac:dyDescent="0.25">
      <c r="A86" s="170"/>
      <c r="B86" s="173"/>
      <c r="C86" s="174"/>
      <c r="D86" s="174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</row>
    <row r="87" spans="1:17" x14ac:dyDescent="0.25">
      <c r="A87" s="170"/>
      <c r="B87" s="170"/>
      <c r="C87" s="175"/>
      <c r="D87" s="176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</row>
    <row r="88" spans="1:17" x14ac:dyDescent="0.25">
      <c r="A88" s="170"/>
      <c r="B88" s="170"/>
      <c r="C88" s="175"/>
      <c r="D88" s="176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</row>
    <row r="89" spans="1:17" x14ac:dyDescent="0.25">
      <c r="A89" s="170"/>
      <c r="B89" s="177"/>
      <c r="C89" s="178"/>
      <c r="D89" s="176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</row>
    <row r="90" spans="1:17" x14ac:dyDescent="0.25">
      <c r="A90" s="170"/>
      <c r="B90" s="179"/>
      <c r="C90" s="178"/>
      <c r="D90" s="176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</row>
    <row r="91" spans="1:17" x14ac:dyDescent="0.25">
      <c r="A91" s="170"/>
      <c r="B91" s="179"/>
      <c r="C91" s="178"/>
      <c r="D91" s="176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</row>
    <row r="92" spans="1:17" x14ac:dyDescent="0.25">
      <c r="A92" s="170"/>
      <c r="B92" s="179"/>
      <c r="C92" s="178"/>
      <c r="D92" s="176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</row>
    <row r="93" spans="1:17" x14ac:dyDescent="0.25">
      <c r="A93" s="170"/>
      <c r="B93" s="179"/>
      <c r="C93" s="178"/>
      <c r="D93" s="176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</row>
    <row r="94" spans="1:17" x14ac:dyDescent="0.25">
      <c r="A94" s="170"/>
      <c r="B94" s="179"/>
      <c r="C94" s="178"/>
      <c r="D94" s="176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</row>
    <row r="95" spans="1:17" x14ac:dyDescent="0.25">
      <c r="A95" s="170"/>
      <c r="B95" s="179"/>
      <c r="C95" s="178"/>
      <c r="D95" s="176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</row>
    <row r="96" spans="1:17" x14ac:dyDescent="0.25">
      <c r="A96" s="170"/>
      <c r="B96" s="179"/>
      <c r="C96" s="178"/>
      <c r="D96" s="176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</row>
    <row r="97" spans="1:17" x14ac:dyDescent="0.25">
      <c r="A97" s="170"/>
      <c r="B97" s="179"/>
      <c r="C97" s="178"/>
      <c r="D97" s="176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</row>
    <row r="98" spans="1:17" x14ac:dyDescent="0.25">
      <c r="A98" s="170"/>
      <c r="B98" s="173"/>
      <c r="C98" s="174"/>
      <c r="D98" s="18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</row>
    <row r="99" spans="1:17" x14ac:dyDescent="0.25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</row>
    <row r="100" spans="1:17" x14ac:dyDescent="0.25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</row>
    <row r="101" spans="1:17" x14ac:dyDescent="0.25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</row>
    <row r="102" spans="1:17" x14ac:dyDescent="0.25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</row>
    <row r="103" spans="1:17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</row>
    <row r="104" spans="1:17" x14ac:dyDescent="0.25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</row>
    <row r="105" spans="1:17" x14ac:dyDescent="0.2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</row>
    <row r="106" spans="1:17" x14ac:dyDescent="0.25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</row>
    <row r="107" spans="1:17" x14ac:dyDescent="0.25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</row>
    <row r="108" spans="1:17" x14ac:dyDescent="0.25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</row>
    <row r="109" spans="1:17" x14ac:dyDescent="0.25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</row>
    <row r="110" spans="1:17" x14ac:dyDescent="0.25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</row>
    <row r="111" spans="1:17" x14ac:dyDescent="0.2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</row>
    <row r="112" spans="1:17" x14ac:dyDescent="0.25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</row>
    <row r="113" spans="1:17" x14ac:dyDescent="0.25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</row>
    <row r="114" spans="1:17" x14ac:dyDescent="0.25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</row>
    <row r="115" spans="1:17" x14ac:dyDescent="0.2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</row>
    <row r="116" spans="1:17" x14ac:dyDescent="0.25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</row>
    <row r="117" spans="1:17" x14ac:dyDescent="0.25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</row>
    <row r="118" spans="1:17" x14ac:dyDescent="0.25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</row>
    <row r="119" spans="1:17" x14ac:dyDescent="0.25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</row>
    <row r="120" spans="1:17" x14ac:dyDescent="0.25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</row>
    <row r="121" spans="1:17" x14ac:dyDescent="0.25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</row>
    <row r="122" spans="1:17" x14ac:dyDescent="0.25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</row>
    <row r="123" spans="1:17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</row>
    <row r="124" spans="1:17" x14ac:dyDescent="0.25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</row>
    <row r="125" spans="1:17" x14ac:dyDescent="0.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</row>
    <row r="126" spans="1:17" x14ac:dyDescent="0.25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</row>
    <row r="127" spans="1:17" x14ac:dyDescent="0.25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</row>
    <row r="128" spans="1:17" x14ac:dyDescent="0.25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</row>
    <row r="129" spans="1:17" x14ac:dyDescent="0.25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</row>
    <row r="130" spans="1:17" x14ac:dyDescent="0.25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</row>
    <row r="131" spans="1:17" x14ac:dyDescent="0.25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</row>
    <row r="132" spans="1:17" x14ac:dyDescent="0.25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</row>
    <row r="133" spans="1:17" x14ac:dyDescent="0.25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</row>
    <row r="134" spans="1:17" x14ac:dyDescent="0.25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</row>
    <row r="135" spans="1:17" x14ac:dyDescent="0.2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</row>
    <row r="136" spans="1:17" x14ac:dyDescent="0.25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</row>
    <row r="137" spans="1:17" x14ac:dyDescent="0.25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</row>
    <row r="138" spans="1:17" x14ac:dyDescent="0.25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</row>
    <row r="139" spans="1:17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</row>
    <row r="140" spans="1:17" x14ac:dyDescent="0.25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</row>
    <row r="141" spans="1:17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</row>
    <row r="142" spans="1:17" x14ac:dyDescent="0.25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</row>
    <row r="143" spans="1:17" x14ac:dyDescent="0.25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</row>
    <row r="144" spans="1:17" x14ac:dyDescent="0.25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</row>
    <row r="145" spans="1:17" x14ac:dyDescent="0.2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</row>
    <row r="146" spans="1:17" x14ac:dyDescent="0.25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</row>
    <row r="147" spans="1:17" x14ac:dyDescent="0.25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</row>
    <row r="148" spans="1:17" x14ac:dyDescent="0.25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</row>
    <row r="149" spans="1:17" x14ac:dyDescent="0.25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</row>
    <row r="150" spans="1:17" x14ac:dyDescent="0.25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</row>
    <row r="151" spans="1:17" x14ac:dyDescent="0.25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</row>
    <row r="152" spans="1:17" x14ac:dyDescent="0.25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</row>
    <row r="153" spans="1:17" x14ac:dyDescent="0.25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</row>
    <row r="154" spans="1:17" x14ac:dyDescent="0.25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</row>
    <row r="155" spans="1:17" x14ac:dyDescent="0.2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</row>
    <row r="156" spans="1:17" x14ac:dyDescent="0.25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</row>
    <row r="157" spans="1:17" x14ac:dyDescent="0.25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</row>
    <row r="158" spans="1:17" x14ac:dyDescent="0.25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</row>
    <row r="159" spans="1:17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</row>
    <row r="160" spans="1:17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</row>
    <row r="161" spans="1:17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</row>
    <row r="162" spans="1:17" x14ac:dyDescent="0.25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</row>
    <row r="163" spans="1:17" x14ac:dyDescent="0.25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</row>
    <row r="164" spans="1:17" x14ac:dyDescent="0.25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</row>
    <row r="165" spans="1:17" x14ac:dyDescent="0.25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</row>
    <row r="166" spans="1:17" x14ac:dyDescent="0.25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</row>
    <row r="167" spans="1:17" x14ac:dyDescent="0.25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</row>
    <row r="168" spans="1:17" x14ac:dyDescent="0.25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</row>
    <row r="169" spans="1:17" x14ac:dyDescent="0.25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</row>
    <row r="170" spans="1:17" x14ac:dyDescent="0.25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</row>
    <row r="171" spans="1:17" x14ac:dyDescent="0.25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</row>
    <row r="172" spans="1:17" x14ac:dyDescent="0.25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</row>
    <row r="173" spans="1:17" x14ac:dyDescent="0.25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</row>
    <row r="174" spans="1:17" x14ac:dyDescent="0.25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</row>
    <row r="175" spans="1:17" x14ac:dyDescent="0.25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</row>
    <row r="176" spans="1:17" x14ac:dyDescent="0.25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</row>
    <row r="177" spans="1:17" x14ac:dyDescent="0.25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</row>
    <row r="178" spans="1:17" x14ac:dyDescent="0.25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</row>
    <row r="179" spans="1:17" x14ac:dyDescent="0.25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</row>
    <row r="180" spans="1:17" x14ac:dyDescent="0.25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</row>
    <row r="181" spans="1:17" x14ac:dyDescent="0.25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</row>
    <row r="182" spans="1:17" x14ac:dyDescent="0.25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</row>
    <row r="183" spans="1:17" x14ac:dyDescent="0.25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</row>
    <row r="184" spans="1:17" x14ac:dyDescent="0.25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</row>
    <row r="185" spans="1:17" x14ac:dyDescent="0.25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</row>
    <row r="186" spans="1:17" x14ac:dyDescent="0.25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</row>
    <row r="187" spans="1:17" x14ac:dyDescent="0.25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</row>
    <row r="188" spans="1:17" x14ac:dyDescent="0.25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</row>
    <row r="189" spans="1:17" x14ac:dyDescent="0.25">
      <c r="B189" s="170"/>
      <c r="C189" s="170"/>
      <c r="D189" s="170"/>
      <c r="E189" s="170"/>
    </row>
    <row r="190" spans="1:17" x14ac:dyDescent="0.25">
      <c r="B190" s="170"/>
      <c r="C190" s="170"/>
      <c r="D190" s="170"/>
      <c r="E190" s="170"/>
    </row>
    <row r="191" spans="1:17" x14ac:dyDescent="0.25">
      <c r="B191" s="170"/>
      <c r="C191" s="170"/>
      <c r="D191" s="170"/>
      <c r="E191" s="170"/>
    </row>
  </sheetData>
  <mergeCells count="4">
    <mergeCell ref="D5:E5"/>
    <mergeCell ref="D15:E15"/>
    <mergeCell ref="D24:E24"/>
    <mergeCell ref="D33:E33"/>
  </mergeCells>
  <pageMargins left="0.7" right="0.7" top="0.75" bottom="0.75" header="0.3" footer="0.3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7:P62"/>
  <sheetViews>
    <sheetView workbookViewId="0">
      <selection activeCell="H42" sqref="H42:P62"/>
    </sheetView>
  </sheetViews>
  <sheetFormatPr defaultRowHeight="10.5" x14ac:dyDescent="0.15"/>
  <cols>
    <col min="1" max="16384" width="9.140625" style="1"/>
  </cols>
  <sheetData>
    <row r="7" spans="5:14" ht="11.25" thickBot="1" x14ac:dyDescent="0.2"/>
    <row r="8" spans="5:14" x14ac:dyDescent="0.15">
      <c r="E8" s="2"/>
      <c r="F8" s="3"/>
      <c r="G8" s="3"/>
      <c r="H8" s="3"/>
      <c r="I8" s="3"/>
      <c r="J8" s="3"/>
      <c r="K8" s="3"/>
      <c r="L8" s="3"/>
      <c r="M8" s="3"/>
      <c r="N8" s="4"/>
    </row>
    <row r="9" spans="5:14" x14ac:dyDescent="0.15">
      <c r="E9" s="5"/>
      <c r="F9" s="6"/>
      <c r="G9" s="6"/>
      <c r="H9" s="6"/>
      <c r="I9" s="6"/>
      <c r="J9" s="6"/>
      <c r="K9" s="6"/>
      <c r="L9" s="6"/>
      <c r="M9" s="6"/>
      <c r="N9" s="7"/>
    </row>
    <row r="10" spans="5:14" x14ac:dyDescent="0.15">
      <c r="E10" s="5"/>
      <c r="F10" s="6"/>
      <c r="G10" s="6"/>
      <c r="H10" s="6"/>
      <c r="I10" s="6"/>
      <c r="J10" s="6"/>
      <c r="K10" s="6"/>
      <c r="L10" s="6"/>
      <c r="M10" s="6"/>
      <c r="N10" s="7"/>
    </row>
    <row r="11" spans="5:14" x14ac:dyDescent="0.15">
      <c r="E11" s="5"/>
      <c r="F11" s="6"/>
      <c r="G11" s="6"/>
      <c r="H11" s="6"/>
      <c r="I11" s="6"/>
      <c r="J11" s="6"/>
      <c r="K11" s="6"/>
      <c r="L11" s="6"/>
      <c r="M11" s="6"/>
      <c r="N11" s="7"/>
    </row>
    <row r="12" spans="5:14" x14ac:dyDescent="0.15">
      <c r="E12" s="5"/>
      <c r="F12" s="6"/>
      <c r="G12" s="6"/>
      <c r="H12" s="6"/>
      <c r="I12" s="6"/>
      <c r="J12" s="6"/>
      <c r="K12" s="6"/>
      <c r="L12" s="6"/>
      <c r="M12" s="6"/>
      <c r="N12" s="7"/>
    </row>
    <row r="13" spans="5:14" x14ac:dyDescent="0.15">
      <c r="E13" s="5"/>
      <c r="F13" s="6"/>
      <c r="G13" s="6"/>
      <c r="H13" s="6"/>
      <c r="I13" s="6"/>
      <c r="J13" s="6"/>
      <c r="K13" s="6"/>
      <c r="L13" s="6"/>
      <c r="M13" s="6"/>
      <c r="N13" s="7"/>
    </row>
    <row r="14" spans="5:14" x14ac:dyDescent="0.15">
      <c r="E14" s="5"/>
      <c r="F14" s="6"/>
      <c r="G14" s="6"/>
      <c r="H14" s="6"/>
      <c r="I14" s="6"/>
      <c r="J14" s="6"/>
      <c r="K14" s="6"/>
      <c r="L14" s="6"/>
      <c r="M14" s="6"/>
      <c r="N14" s="7"/>
    </row>
    <row r="15" spans="5:14" x14ac:dyDescent="0.15">
      <c r="E15" s="5"/>
      <c r="F15" s="6"/>
      <c r="G15" s="6"/>
      <c r="H15" s="6"/>
      <c r="I15" s="6"/>
      <c r="J15" s="6"/>
      <c r="K15" s="6"/>
      <c r="L15" s="6"/>
      <c r="M15" s="6"/>
      <c r="N15" s="7"/>
    </row>
    <row r="16" spans="5:14" x14ac:dyDescent="0.15">
      <c r="E16" s="5"/>
      <c r="F16" s="6"/>
      <c r="G16" s="6"/>
      <c r="H16" s="6"/>
      <c r="I16" s="6"/>
      <c r="J16" s="6"/>
      <c r="K16" s="6"/>
      <c r="L16" s="6"/>
      <c r="M16" s="6"/>
      <c r="N16" s="7"/>
    </row>
    <row r="17" spans="5:14" x14ac:dyDescent="0.15">
      <c r="E17" s="5"/>
      <c r="F17" s="6"/>
      <c r="G17" s="6"/>
      <c r="H17" s="6"/>
      <c r="I17" s="6"/>
      <c r="J17" s="6"/>
      <c r="K17" s="6"/>
      <c r="L17" s="6"/>
      <c r="M17" s="6"/>
      <c r="N17" s="7"/>
    </row>
    <row r="18" spans="5:14" x14ac:dyDescent="0.15">
      <c r="E18" s="5"/>
      <c r="F18" s="6"/>
      <c r="G18" s="6"/>
      <c r="H18" s="6"/>
      <c r="I18" s="6"/>
      <c r="J18" s="6"/>
      <c r="K18" s="6"/>
      <c r="L18" s="6"/>
      <c r="M18" s="6"/>
      <c r="N18" s="7"/>
    </row>
    <row r="19" spans="5:14" x14ac:dyDescent="0.15">
      <c r="E19" s="5"/>
      <c r="F19" s="6"/>
      <c r="G19" s="6"/>
      <c r="H19" s="6"/>
      <c r="I19" s="6"/>
      <c r="J19" s="6"/>
      <c r="K19" s="6"/>
      <c r="L19" s="6"/>
      <c r="M19" s="6"/>
      <c r="N19" s="7"/>
    </row>
    <row r="20" spans="5:14" x14ac:dyDescent="0.15">
      <c r="E20" s="5"/>
      <c r="F20" s="6"/>
      <c r="G20" s="6"/>
      <c r="H20" s="6"/>
      <c r="I20" s="6"/>
      <c r="J20" s="6"/>
      <c r="K20" s="6"/>
      <c r="L20" s="6"/>
      <c r="M20" s="6"/>
      <c r="N20" s="7"/>
    </row>
    <row r="21" spans="5:14" x14ac:dyDescent="0.15">
      <c r="E21" s="5"/>
      <c r="F21" s="6"/>
      <c r="G21" s="6"/>
      <c r="H21" s="6"/>
      <c r="I21" s="6"/>
      <c r="J21" s="6"/>
      <c r="K21" s="6"/>
      <c r="L21" s="6"/>
      <c r="M21" s="6"/>
      <c r="N21" s="7"/>
    </row>
    <row r="22" spans="5:14" x14ac:dyDescent="0.15">
      <c r="E22" s="5"/>
      <c r="F22" s="6"/>
      <c r="G22" s="6"/>
      <c r="H22" s="6"/>
      <c r="I22" s="6"/>
      <c r="J22" s="6"/>
      <c r="K22" s="6"/>
      <c r="L22" s="6"/>
      <c r="M22" s="6"/>
      <c r="N22" s="7"/>
    </row>
    <row r="23" spans="5:14" x14ac:dyDescent="0.15">
      <c r="E23" s="5"/>
      <c r="F23" s="6"/>
      <c r="G23" s="6"/>
      <c r="H23" s="6"/>
      <c r="I23" s="6"/>
      <c r="J23" s="6"/>
      <c r="K23" s="6"/>
      <c r="L23" s="6"/>
      <c r="M23" s="6"/>
      <c r="N23" s="7"/>
    </row>
    <row r="24" spans="5:14" x14ac:dyDescent="0.15">
      <c r="E24" s="5"/>
      <c r="F24" s="6"/>
      <c r="G24" s="6"/>
      <c r="H24" s="6"/>
      <c r="I24" s="6"/>
      <c r="J24" s="6"/>
      <c r="K24" s="6"/>
      <c r="L24" s="6"/>
      <c r="M24" s="6"/>
      <c r="N24" s="7"/>
    </row>
    <row r="25" spans="5:14" x14ac:dyDescent="0.15">
      <c r="E25" s="5"/>
      <c r="F25" s="6"/>
      <c r="G25" s="6"/>
      <c r="H25" s="6"/>
      <c r="I25" s="6"/>
      <c r="J25" s="6"/>
      <c r="K25" s="6"/>
      <c r="L25" s="6"/>
      <c r="M25" s="6"/>
      <c r="N25" s="7"/>
    </row>
    <row r="26" spans="5:14" x14ac:dyDescent="0.15">
      <c r="E26" s="5"/>
      <c r="F26" s="6"/>
      <c r="G26" s="6"/>
      <c r="H26" s="6"/>
      <c r="I26" s="6"/>
      <c r="J26" s="6"/>
      <c r="K26" s="6"/>
      <c r="L26" s="6"/>
      <c r="M26" s="6"/>
      <c r="N26" s="7"/>
    </row>
    <row r="27" spans="5:14" x14ac:dyDescent="0.15">
      <c r="E27" s="5"/>
      <c r="F27" s="6"/>
      <c r="G27" s="6"/>
      <c r="H27" s="6"/>
      <c r="I27" s="6"/>
      <c r="J27" s="6"/>
      <c r="K27" s="6"/>
      <c r="L27" s="6"/>
      <c r="M27" s="6"/>
      <c r="N27" s="7"/>
    </row>
    <row r="28" spans="5:14" x14ac:dyDescent="0.15">
      <c r="E28" s="5"/>
      <c r="F28" s="6"/>
      <c r="G28" s="6"/>
      <c r="H28" s="6"/>
      <c r="I28" s="6"/>
      <c r="J28" s="6"/>
      <c r="K28" s="6"/>
      <c r="L28" s="6"/>
      <c r="M28" s="6"/>
      <c r="N28" s="7"/>
    </row>
    <row r="29" spans="5:14" x14ac:dyDescent="0.15">
      <c r="E29" s="5"/>
      <c r="F29" s="6"/>
      <c r="G29" s="6"/>
      <c r="H29" s="6"/>
      <c r="I29" s="6"/>
      <c r="J29" s="6"/>
      <c r="K29" s="6"/>
      <c r="L29" s="6"/>
      <c r="M29" s="6"/>
      <c r="N29" s="7"/>
    </row>
    <row r="30" spans="5:14" x14ac:dyDescent="0.15">
      <c r="E30" s="5"/>
      <c r="F30" s="6"/>
      <c r="G30" s="6"/>
      <c r="H30" s="6"/>
      <c r="I30" s="6"/>
      <c r="J30" s="6"/>
      <c r="K30" s="6"/>
      <c r="L30" s="6"/>
      <c r="M30" s="6"/>
      <c r="N30" s="7"/>
    </row>
    <row r="31" spans="5:14" x14ac:dyDescent="0.15">
      <c r="E31" s="5"/>
      <c r="F31" s="6"/>
      <c r="G31" s="6"/>
      <c r="H31" s="6"/>
      <c r="I31" s="6"/>
      <c r="J31" s="6"/>
      <c r="K31" s="6"/>
      <c r="L31" s="6"/>
      <c r="M31" s="6"/>
      <c r="N31" s="7"/>
    </row>
    <row r="32" spans="5:14" x14ac:dyDescent="0.15">
      <c r="E32" s="5"/>
      <c r="F32" s="6"/>
      <c r="G32" s="6"/>
      <c r="H32" s="6"/>
      <c r="I32" s="6"/>
      <c r="J32" s="6"/>
      <c r="K32" s="6"/>
      <c r="L32" s="6"/>
      <c r="M32" s="6"/>
      <c r="N32" s="7"/>
    </row>
    <row r="33" spans="5:16" ht="11.25" thickBot="1" x14ac:dyDescent="0.2">
      <c r="E33" s="8"/>
      <c r="F33" s="9"/>
      <c r="G33" s="9"/>
      <c r="H33" s="9"/>
      <c r="I33" s="9"/>
      <c r="J33" s="9"/>
      <c r="K33" s="9"/>
      <c r="L33" s="9"/>
      <c r="M33" s="9"/>
      <c r="N33" s="10"/>
    </row>
    <row r="42" spans="5:16" ht="12.75" x14ac:dyDescent="0.2">
      <c r="H42" s="33"/>
      <c r="I42" s="33"/>
      <c r="J42" s="33"/>
      <c r="K42" s="33"/>
      <c r="L42" s="33"/>
      <c r="M42" s="33"/>
      <c r="N42" s="33"/>
      <c r="O42" s="33"/>
      <c r="P42" s="33"/>
    </row>
    <row r="43" spans="5:16" ht="12.75" x14ac:dyDescent="0.2">
      <c r="H43" s="33"/>
      <c r="I43" s="33"/>
      <c r="J43" s="33"/>
      <c r="K43" s="33"/>
      <c r="L43" s="33"/>
      <c r="M43" s="33"/>
      <c r="N43" s="33"/>
      <c r="O43" s="33"/>
      <c r="P43" s="33"/>
    </row>
    <row r="44" spans="5:16" ht="12.75" x14ac:dyDescent="0.2">
      <c r="H44" s="33"/>
      <c r="I44" s="33"/>
      <c r="J44" s="33"/>
      <c r="K44" s="33"/>
      <c r="L44" s="33"/>
      <c r="M44" s="33"/>
      <c r="N44" s="33"/>
      <c r="O44" s="33"/>
      <c r="P44" s="33"/>
    </row>
    <row r="45" spans="5:16" ht="12.75" x14ac:dyDescent="0.2">
      <c r="H45" s="33"/>
      <c r="I45" s="33"/>
      <c r="J45" s="33"/>
      <c r="K45" s="33"/>
      <c r="L45" s="33"/>
      <c r="M45" s="33"/>
      <c r="N45" s="33"/>
      <c r="O45" s="33"/>
      <c r="P45" s="33"/>
    </row>
    <row r="46" spans="5:16" ht="12.75" x14ac:dyDescent="0.2">
      <c r="H46" s="33"/>
      <c r="I46" s="33"/>
      <c r="J46" s="33"/>
      <c r="K46" s="33"/>
      <c r="L46" s="33"/>
      <c r="M46" s="33"/>
      <c r="N46" s="33"/>
      <c r="O46" s="33"/>
      <c r="P46" s="33"/>
    </row>
    <row r="47" spans="5:16" ht="12.75" x14ac:dyDescent="0.2">
      <c r="H47" s="33"/>
      <c r="I47" s="33"/>
      <c r="J47" s="33"/>
      <c r="K47" s="33"/>
      <c r="L47" s="33"/>
      <c r="M47" s="33"/>
      <c r="N47" s="33"/>
      <c r="O47" s="33"/>
      <c r="P47" s="33"/>
    </row>
    <row r="48" spans="5:16" ht="12.75" x14ac:dyDescent="0.2">
      <c r="H48" s="33"/>
      <c r="I48" s="33"/>
      <c r="J48" s="33"/>
      <c r="K48" s="33"/>
      <c r="L48" s="33"/>
      <c r="M48" s="33"/>
      <c r="N48" s="33"/>
      <c r="O48" s="33"/>
      <c r="P48" s="33"/>
    </row>
    <row r="49" spans="8:16" ht="12.75" x14ac:dyDescent="0.2">
      <c r="H49" s="33"/>
      <c r="I49" s="33"/>
      <c r="J49" s="33"/>
      <c r="K49" s="33"/>
      <c r="L49" s="33"/>
      <c r="M49" s="33"/>
      <c r="N49" s="33"/>
      <c r="O49" s="33"/>
      <c r="P49" s="33"/>
    </row>
    <row r="50" spans="8:16" ht="12.75" x14ac:dyDescent="0.2">
      <c r="H50" s="33"/>
      <c r="I50" s="33"/>
      <c r="J50" s="33"/>
      <c r="K50" s="33"/>
      <c r="L50" s="33"/>
      <c r="M50" s="33"/>
      <c r="N50" s="33"/>
      <c r="O50" s="33"/>
      <c r="P50" s="33"/>
    </row>
    <row r="51" spans="8:16" ht="12.75" x14ac:dyDescent="0.2">
      <c r="H51" s="33"/>
      <c r="I51" s="33"/>
      <c r="J51" s="33"/>
      <c r="K51" s="33"/>
      <c r="L51" s="33"/>
      <c r="M51" s="33"/>
      <c r="N51" s="33"/>
      <c r="O51" s="33"/>
      <c r="P51" s="33"/>
    </row>
    <row r="52" spans="8:16" ht="12.75" x14ac:dyDescent="0.2">
      <c r="H52" s="33"/>
      <c r="I52" s="33"/>
      <c r="J52" s="33"/>
      <c r="K52" s="33"/>
      <c r="L52" s="33"/>
      <c r="M52" s="33"/>
      <c r="N52" s="33"/>
      <c r="O52" s="33"/>
      <c r="P52" s="33"/>
    </row>
    <row r="53" spans="8:16" ht="12.75" x14ac:dyDescent="0.2">
      <c r="H53" s="33"/>
      <c r="I53" s="33"/>
      <c r="J53" s="33"/>
      <c r="K53" s="33"/>
      <c r="L53" s="33"/>
      <c r="M53" s="33"/>
      <c r="N53" s="33"/>
      <c r="O53" s="33"/>
      <c r="P53" s="33"/>
    </row>
    <row r="54" spans="8:16" ht="12.75" x14ac:dyDescent="0.2">
      <c r="H54" s="33"/>
      <c r="I54" s="33"/>
      <c r="J54" s="33"/>
      <c r="K54" s="33"/>
      <c r="L54" s="33"/>
      <c r="M54" s="33"/>
      <c r="N54" s="33"/>
      <c r="O54" s="33"/>
      <c r="P54" s="33"/>
    </row>
    <row r="55" spans="8:16" ht="12.75" x14ac:dyDescent="0.2">
      <c r="H55" s="33"/>
      <c r="I55" s="33"/>
      <c r="J55" s="33"/>
      <c r="K55" s="33"/>
      <c r="L55" s="33"/>
      <c r="M55" s="33"/>
      <c r="N55" s="33"/>
      <c r="O55" s="33"/>
      <c r="P55" s="33"/>
    </row>
    <row r="56" spans="8:16" ht="12.75" x14ac:dyDescent="0.2">
      <c r="H56" s="33"/>
      <c r="I56" s="33"/>
      <c r="J56" s="33"/>
      <c r="K56" s="33"/>
      <c r="L56" s="33"/>
      <c r="M56" s="33"/>
      <c r="N56" s="33"/>
      <c r="O56" s="33"/>
      <c r="P56" s="33"/>
    </row>
    <row r="57" spans="8:16" ht="12.75" x14ac:dyDescent="0.2">
      <c r="H57" s="33"/>
      <c r="I57" s="33"/>
      <c r="J57" s="33"/>
      <c r="K57" s="33"/>
      <c r="L57" s="33"/>
      <c r="M57" s="33"/>
      <c r="N57" s="33"/>
      <c r="O57" s="33"/>
      <c r="P57" s="33"/>
    </row>
    <row r="58" spans="8:16" ht="12.75" x14ac:dyDescent="0.2">
      <c r="H58" s="33"/>
      <c r="I58" s="33"/>
      <c r="J58" s="33"/>
      <c r="K58" s="33"/>
      <c r="L58" s="33"/>
      <c r="M58" s="33"/>
      <c r="N58" s="33"/>
      <c r="O58" s="33"/>
      <c r="P58" s="33"/>
    </row>
    <row r="59" spans="8:16" ht="12.75" x14ac:dyDescent="0.2">
      <c r="H59" s="33"/>
      <c r="I59" s="33"/>
      <c r="J59" s="33"/>
      <c r="K59" s="33"/>
      <c r="L59" s="33"/>
      <c r="M59" s="33"/>
      <c r="N59" s="33"/>
      <c r="O59" s="33"/>
      <c r="P59" s="33"/>
    </row>
    <row r="60" spans="8:16" ht="12.75" x14ac:dyDescent="0.2">
      <c r="H60" s="33"/>
      <c r="I60" s="33"/>
      <c r="J60" s="33"/>
      <c r="K60" s="33"/>
      <c r="L60" s="33"/>
      <c r="M60" s="33"/>
      <c r="N60" s="33"/>
      <c r="O60" s="33"/>
      <c r="P60" s="33"/>
    </row>
    <row r="61" spans="8:16" ht="12.75" x14ac:dyDescent="0.2">
      <c r="H61" s="33"/>
      <c r="I61" s="33"/>
      <c r="J61" s="33"/>
      <c r="K61" s="33"/>
      <c r="L61" s="33"/>
      <c r="M61" s="33"/>
      <c r="N61" s="33"/>
      <c r="O61" s="33"/>
      <c r="P61" s="33"/>
    </row>
    <row r="62" spans="8:16" ht="12.75" x14ac:dyDescent="0.2">
      <c r="H62" s="33"/>
      <c r="I62" s="33"/>
      <c r="J62" s="33"/>
      <c r="K62" s="33"/>
      <c r="L62" s="33"/>
      <c r="M62" s="33"/>
      <c r="N62" s="33"/>
      <c r="O62" s="33"/>
      <c r="P62" s="33"/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08"/>
  <sheetViews>
    <sheetView zoomScale="85" zoomScaleNormal="85" workbookViewId="0">
      <pane ySplit="2" topLeftCell="A40" activePane="bottomLeft" state="frozen"/>
      <selection sqref="A1:XFD1048576"/>
      <selection pane="bottomLeft" activeCell="B2" sqref="B2:B108"/>
    </sheetView>
  </sheetViews>
  <sheetFormatPr defaultRowHeight="10.5" x14ac:dyDescent="0.15"/>
  <cols>
    <col min="1" max="1" width="10.42578125" style="181" bestFit="1" customWidth="1"/>
    <col min="2" max="2" width="12" style="182" customWidth="1"/>
    <col min="3" max="3" width="16.42578125" style="188" customWidth="1"/>
    <col min="4" max="5" width="9.140625" style="182"/>
    <col min="6" max="6" width="0" style="182" hidden="1" customWidth="1"/>
    <col min="7" max="16384" width="9.140625" style="182"/>
  </cols>
  <sheetData>
    <row r="1" spans="1:6" x14ac:dyDescent="0.15">
      <c r="B1" s="214"/>
      <c r="C1" s="214"/>
      <c r="D1" s="214"/>
    </row>
    <row r="2" spans="1:6" s="184" customFormat="1" ht="31.5" x14ac:dyDescent="0.15">
      <c r="A2" s="183" t="s">
        <v>684</v>
      </c>
      <c r="B2" s="186" t="s">
        <v>687</v>
      </c>
      <c r="C2" s="185"/>
      <c r="F2" s="184" t="s">
        <v>688</v>
      </c>
    </row>
    <row r="3" spans="1:6" x14ac:dyDescent="0.15">
      <c r="A3" s="187">
        <v>41639</v>
      </c>
      <c r="B3" s="189">
        <v>7.4118314333491186</v>
      </c>
    </row>
    <row r="4" spans="1:6" x14ac:dyDescent="0.15">
      <c r="A4" s="187">
        <v>41274</v>
      </c>
      <c r="B4" s="189">
        <v>6.4161669349302768</v>
      </c>
    </row>
    <row r="5" spans="1:6" x14ac:dyDescent="0.15">
      <c r="A5" s="187">
        <v>40908</v>
      </c>
      <c r="B5" s="189">
        <v>6.2752848039938121</v>
      </c>
    </row>
    <row r="6" spans="1:6" x14ac:dyDescent="0.15">
      <c r="A6" s="187">
        <v>40543</v>
      </c>
      <c r="B6" s="189">
        <v>5.8368583978325281</v>
      </c>
    </row>
    <row r="7" spans="1:6" x14ac:dyDescent="0.15">
      <c r="A7" s="187">
        <v>40178</v>
      </c>
      <c r="B7" s="189">
        <v>5.5941336746890515</v>
      </c>
    </row>
    <row r="8" spans="1:6" x14ac:dyDescent="0.15">
      <c r="A8" s="187">
        <v>39813</v>
      </c>
      <c r="B8" s="189">
        <v>4.8907764755583933</v>
      </c>
    </row>
    <row r="9" spans="1:6" x14ac:dyDescent="0.15">
      <c r="A9" s="187">
        <v>39447</v>
      </c>
      <c r="B9" s="189">
        <v>5.6925427612634723</v>
      </c>
    </row>
    <row r="10" spans="1:6" x14ac:dyDescent="0.15">
      <c r="A10" s="187">
        <v>39082</v>
      </c>
      <c r="B10" s="189">
        <v>6.1819050676001481</v>
      </c>
    </row>
    <row r="11" spans="1:6" x14ac:dyDescent="0.15">
      <c r="A11" s="187">
        <v>38717</v>
      </c>
      <c r="B11" s="189">
        <v>5.7112409048723203</v>
      </c>
    </row>
    <row r="12" spans="1:6" x14ac:dyDescent="0.15">
      <c r="A12" s="187">
        <v>38352</v>
      </c>
      <c r="B12" s="189">
        <v>5.7179190100300383</v>
      </c>
    </row>
    <row r="13" spans="1:6" x14ac:dyDescent="0.15">
      <c r="A13" s="187">
        <v>37986</v>
      </c>
      <c r="B13" s="189">
        <v>5.9333967420126195</v>
      </c>
    </row>
    <row r="14" spans="1:6" x14ac:dyDescent="0.15">
      <c r="A14" s="187">
        <v>37621</v>
      </c>
      <c r="B14" s="189">
        <v>5.7339574229921544</v>
      </c>
    </row>
    <row r="15" spans="1:6" x14ac:dyDescent="0.15">
      <c r="A15" s="187">
        <v>37256</v>
      </c>
      <c r="B15" s="189">
        <v>6.0954273167017448</v>
      </c>
    </row>
    <row r="16" spans="1:6" x14ac:dyDescent="0.15">
      <c r="A16" s="187">
        <v>36891</v>
      </c>
      <c r="B16" s="189">
        <v>6.67689955088583</v>
      </c>
    </row>
    <row r="17" spans="1:2" x14ac:dyDescent="0.15">
      <c r="A17" s="187">
        <v>36525</v>
      </c>
      <c r="B17" s="189">
        <v>6.0034076124655966</v>
      </c>
    </row>
    <row r="18" spans="1:2" x14ac:dyDescent="0.15">
      <c r="A18" s="187">
        <v>36160</v>
      </c>
      <c r="B18" s="189">
        <v>6.2371121197211519</v>
      </c>
    </row>
    <row r="19" spans="1:2" x14ac:dyDescent="0.15">
      <c r="A19" s="187">
        <v>35795</v>
      </c>
      <c r="B19" s="189">
        <v>6.5214972569688401</v>
      </c>
    </row>
    <row r="20" spans="1:2" x14ac:dyDescent="0.15">
      <c r="A20" s="187">
        <v>35430</v>
      </c>
      <c r="B20" s="189">
        <v>6.865164009276457</v>
      </c>
    </row>
    <row r="21" spans="1:2" x14ac:dyDescent="0.15">
      <c r="A21" s="187">
        <v>35064</v>
      </c>
      <c r="B21" s="189">
        <v>6.8979087413094362</v>
      </c>
    </row>
    <row r="22" spans="1:2" x14ac:dyDescent="0.15">
      <c r="A22" s="187">
        <v>34699</v>
      </c>
      <c r="B22" s="189">
        <v>6.558183887538835</v>
      </c>
    </row>
    <row r="23" spans="1:2" x14ac:dyDescent="0.15">
      <c r="A23" s="187">
        <v>34334</v>
      </c>
      <c r="B23" s="189">
        <v>5.4853896525801176</v>
      </c>
    </row>
    <row r="24" spans="1:2" x14ac:dyDescent="0.15">
      <c r="A24" s="187">
        <v>33969</v>
      </c>
      <c r="B24" s="189">
        <v>5.8920699536677468</v>
      </c>
    </row>
    <row r="25" spans="1:2" x14ac:dyDescent="0.15">
      <c r="A25" s="187">
        <v>33603</v>
      </c>
      <c r="B25" s="189">
        <v>6.6654685259692039</v>
      </c>
    </row>
    <row r="26" spans="1:2" x14ac:dyDescent="0.15">
      <c r="A26" s="187">
        <v>33238</v>
      </c>
      <c r="B26" s="189">
        <v>5.9971914467593104</v>
      </c>
    </row>
    <row r="27" spans="1:2" x14ac:dyDescent="0.15">
      <c r="A27" s="187">
        <v>32873</v>
      </c>
      <c r="B27" s="189">
        <v>6.6310234689626437</v>
      </c>
    </row>
    <row r="28" spans="1:2" x14ac:dyDescent="0.15">
      <c r="A28" s="187">
        <v>32508</v>
      </c>
      <c r="B28" s="189">
        <v>6.7248784651314857</v>
      </c>
    </row>
    <row r="29" spans="1:2" x14ac:dyDescent="0.15">
      <c r="A29" s="187">
        <v>32142</v>
      </c>
      <c r="B29" s="189">
        <v>6.5684101166730082</v>
      </c>
    </row>
    <row r="30" spans="1:2" x14ac:dyDescent="0.15">
      <c r="A30" s="187">
        <v>31777</v>
      </c>
      <c r="B30" s="189">
        <v>6.5802761635964417</v>
      </c>
    </row>
    <row r="31" spans="1:2" x14ac:dyDescent="0.15">
      <c r="A31" s="187">
        <v>31412</v>
      </c>
      <c r="B31" s="189">
        <v>6.8771425984139922</v>
      </c>
    </row>
    <row r="32" spans="1:2" x14ac:dyDescent="0.15">
      <c r="A32" s="187">
        <v>31047</v>
      </c>
      <c r="B32" s="189">
        <v>6.5084740051888534</v>
      </c>
    </row>
    <row r="33" spans="1:6" x14ac:dyDescent="0.15">
      <c r="A33" s="187">
        <v>30681</v>
      </c>
      <c r="B33" s="189">
        <v>7.3422726678576096</v>
      </c>
    </row>
    <row r="34" spans="1:6" x14ac:dyDescent="0.15">
      <c r="A34" s="187">
        <v>30316</v>
      </c>
      <c r="B34" s="189">
        <v>6.7136854632337108</v>
      </c>
      <c r="F34" s="190" t="e">
        <v>#REF!</v>
      </c>
    </row>
    <row r="35" spans="1:6" x14ac:dyDescent="0.15">
      <c r="A35" s="187">
        <v>29951</v>
      </c>
      <c r="B35" s="189">
        <v>6.6709063307758578</v>
      </c>
      <c r="F35" s="190" t="e">
        <v>#REF!</v>
      </c>
    </row>
    <row r="36" spans="1:6" x14ac:dyDescent="0.15">
      <c r="A36" s="187">
        <v>29586</v>
      </c>
      <c r="B36" s="189">
        <v>6.9577750691699149</v>
      </c>
      <c r="F36" s="190" t="e">
        <v>#REF!</v>
      </c>
    </row>
    <row r="37" spans="1:6" x14ac:dyDescent="0.15">
      <c r="A37" s="187">
        <v>29220</v>
      </c>
      <c r="B37" s="189">
        <v>6.9972117077121991</v>
      </c>
      <c r="F37" s="190" t="e">
        <v>#REF!</v>
      </c>
    </row>
    <row r="38" spans="1:6" x14ac:dyDescent="0.15">
      <c r="A38" s="187">
        <v>28855</v>
      </c>
      <c r="B38" s="189">
        <v>7.1424745102940914</v>
      </c>
      <c r="F38" s="190" t="e">
        <v>#REF!</v>
      </c>
    </row>
    <row r="39" spans="1:6" x14ac:dyDescent="0.15">
      <c r="A39" s="187">
        <v>28490</v>
      </c>
      <c r="B39" s="189">
        <v>7.1539151523205211</v>
      </c>
      <c r="F39" s="190" t="e">
        <v>#REF!</v>
      </c>
    </row>
    <row r="40" spans="1:6" x14ac:dyDescent="0.15">
      <c r="A40" s="187">
        <v>28125</v>
      </c>
      <c r="B40" s="189">
        <v>7.4581576593841836</v>
      </c>
      <c r="F40" s="190" t="e">
        <v>#REF!</v>
      </c>
    </row>
    <row r="41" spans="1:6" x14ac:dyDescent="0.15">
      <c r="A41" s="187">
        <v>27759</v>
      </c>
      <c r="B41" s="189">
        <v>8.2368647408787901</v>
      </c>
      <c r="F41" s="190" t="e">
        <v>#REF!</v>
      </c>
    </row>
    <row r="42" spans="1:6" x14ac:dyDescent="0.15">
      <c r="A42" s="187">
        <v>27394</v>
      </c>
      <c r="B42" s="189">
        <v>7.8838746644313105</v>
      </c>
      <c r="F42" s="190" t="e">
        <v>#REF!</v>
      </c>
    </row>
    <row r="43" spans="1:6" x14ac:dyDescent="0.15">
      <c r="A43" s="187">
        <v>27029</v>
      </c>
      <c r="B43" s="189">
        <v>8.3508950415425236</v>
      </c>
      <c r="F43" s="190" t="e">
        <v>#REF!</v>
      </c>
    </row>
    <row r="44" spans="1:6" x14ac:dyDescent="0.15">
      <c r="A44" s="187">
        <v>26664</v>
      </c>
      <c r="B44" s="189">
        <v>9.007352941176471</v>
      </c>
      <c r="F44" s="190" t="e">
        <v>#REF!</v>
      </c>
    </row>
    <row r="45" spans="1:6" x14ac:dyDescent="0.15">
      <c r="A45" s="187">
        <v>26298</v>
      </c>
      <c r="B45" s="189">
        <v>8.6366322244757807</v>
      </c>
      <c r="F45" s="190" t="e">
        <v>#REF!</v>
      </c>
    </row>
    <row r="46" spans="1:6" x14ac:dyDescent="0.15">
      <c r="A46" s="187">
        <v>25933</v>
      </c>
      <c r="B46" s="189">
        <v>8.5123476195466132</v>
      </c>
      <c r="F46" s="190" t="e">
        <v>#REF!</v>
      </c>
    </row>
    <row r="47" spans="1:6" x14ac:dyDescent="0.15">
      <c r="A47" s="187">
        <v>25568</v>
      </c>
      <c r="B47" s="189">
        <v>7.8717425544100816</v>
      </c>
      <c r="F47" s="190" t="e">
        <v>#REF!</v>
      </c>
    </row>
    <row r="48" spans="1:6" x14ac:dyDescent="0.15">
      <c r="A48" s="187">
        <v>25203</v>
      </c>
      <c r="B48" s="189">
        <v>7.9660495131389109</v>
      </c>
      <c r="F48" s="190" t="e">
        <v>#REF!</v>
      </c>
    </row>
    <row r="49" spans="1:6" x14ac:dyDescent="0.15">
      <c r="A49" s="187">
        <v>24837</v>
      </c>
      <c r="B49" s="189">
        <v>8.1833781980869205</v>
      </c>
      <c r="F49" s="190" t="e">
        <v>#REF!</v>
      </c>
    </row>
    <row r="50" spans="1:6" x14ac:dyDescent="0.15">
      <c r="A50" s="187">
        <v>24472</v>
      </c>
      <c r="B50" s="189">
        <v>8.2841480614172802</v>
      </c>
      <c r="F50" s="190" t="e">
        <v>#REF!</v>
      </c>
    </row>
    <row r="51" spans="1:6" x14ac:dyDescent="0.15">
      <c r="A51" s="187">
        <v>24107</v>
      </c>
      <c r="B51" s="189">
        <v>8.4789950270912193</v>
      </c>
      <c r="F51" s="190" t="e">
        <v>#REF!</v>
      </c>
    </row>
    <row r="52" spans="1:6" x14ac:dyDescent="0.15">
      <c r="A52" s="187">
        <v>23742</v>
      </c>
      <c r="B52" s="189">
        <v>7.4321474809853694</v>
      </c>
      <c r="F52" s="190" t="e">
        <v>#REF!</v>
      </c>
    </row>
    <row r="53" spans="1:6" x14ac:dyDescent="0.15">
      <c r="A53" s="187">
        <v>23376</v>
      </c>
      <c r="B53" s="189">
        <v>7.7917406576883703</v>
      </c>
      <c r="F53" s="190" t="e">
        <v>#REF!</v>
      </c>
    </row>
    <row r="54" spans="1:6" x14ac:dyDescent="0.15">
      <c r="A54" s="187">
        <v>23011</v>
      </c>
      <c r="B54" s="189">
        <v>8.3584731758218993</v>
      </c>
      <c r="F54" s="190" t="e">
        <v>#REF!</v>
      </c>
    </row>
    <row r="55" spans="1:6" x14ac:dyDescent="0.15">
      <c r="A55" s="187">
        <v>22646</v>
      </c>
      <c r="B55" s="189">
        <v>8.9372016303092003</v>
      </c>
      <c r="F55" s="190" t="e">
        <v>#REF!</v>
      </c>
    </row>
    <row r="56" spans="1:6" x14ac:dyDescent="0.15">
      <c r="A56" s="187">
        <v>22281</v>
      </c>
      <c r="B56" s="189">
        <v>8.9664684172940312</v>
      </c>
      <c r="F56" s="190" t="e">
        <v>#REF!</v>
      </c>
    </row>
    <row r="57" spans="1:6" x14ac:dyDescent="0.15">
      <c r="A57" s="187">
        <v>21915</v>
      </c>
      <c r="B57" s="189">
        <v>9.2335873296739575</v>
      </c>
      <c r="F57" s="190" t="e">
        <v>#REF!</v>
      </c>
    </row>
    <row r="58" spans="1:6" x14ac:dyDescent="0.15">
      <c r="A58" s="187">
        <v>21550</v>
      </c>
      <c r="B58" s="189">
        <v>10.168462589163758</v>
      </c>
      <c r="F58" s="190" t="e">
        <v>#REF!</v>
      </c>
    </row>
    <row r="59" spans="1:6" x14ac:dyDescent="0.15">
      <c r="A59" s="187">
        <v>21185</v>
      </c>
      <c r="B59" s="189">
        <v>10.553214764928592</v>
      </c>
      <c r="F59" s="190" t="e">
        <v>#REF!</v>
      </c>
    </row>
    <row r="60" spans="1:6" x14ac:dyDescent="0.15">
      <c r="A60" s="187">
        <v>20820</v>
      </c>
      <c r="B60" s="189">
        <v>10.986392014654752</v>
      </c>
      <c r="F60" s="190" t="e">
        <v>#REF!</v>
      </c>
    </row>
    <row r="61" spans="1:6" x14ac:dyDescent="0.15">
      <c r="A61" s="187">
        <v>20454</v>
      </c>
      <c r="B61" s="189">
        <v>10.611505851934483</v>
      </c>
      <c r="F61" s="190" t="e">
        <v>#REF!</v>
      </c>
    </row>
    <row r="62" spans="1:6" x14ac:dyDescent="0.15">
      <c r="A62" s="187">
        <v>20089</v>
      </c>
      <c r="B62" s="189">
        <v>10.089422182547032</v>
      </c>
      <c r="F62" s="190" t="e">
        <v>#REF!</v>
      </c>
    </row>
    <row r="63" spans="1:6" x14ac:dyDescent="0.15">
      <c r="A63" s="187">
        <v>19724</v>
      </c>
      <c r="B63" s="189">
        <v>9.6898888794492013</v>
      </c>
      <c r="F63" s="190" t="e">
        <v>#REF!</v>
      </c>
    </row>
    <row r="64" spans="1:6" x14ac:dyDescent="0.15">
      <c r="A64" s="187">
        <v>19359</v>
      </c>
      <c r="B64" s="189">
        <v>9.5796121274516004</v>
      </c>
    </row>
    <row r="65" spans="1:2" x14ac:dyDescent="0.15">
      <c r="A65" s="187">
        <v>18993</v>
      </c>
      <c r="B65" s="189">
        <v>9.532672144502337</v>
      </c>
    </row>
    <row r="66" spans="1:2" x14ac:dyDescent="0.15">
      <c r="A66" s="187">
        <v>18628</v>
      </c>
      <c r="B66" s="189">
        <v>9.3663031134049408</v>
      </c>
    </row>
    <row r="67" spans="1:2" x14ac:dyDescent="0.15">
      <c r="A67" s="187">
        <v>18263</v>
      </c>
      <c r="B67" s="189">
        <v>9.2777175195516577</v>
      </c>
    </row>
    <row r="68" spans="1:2" x14ac:dyDescent="0.15">
      <c r="A68" s="187">
        <v>17898</v>
      </c>
      <c r="B68" s="189">
        <v>9.0955720585780586</v>
      </c>
    </row>
    <row r="69" spans="1:2" x14ac:dyDescent="0.15">
      <c r="A69" s="187">
        <v>17532</v>
      </c>
      <c r="B69" s="189">
        <v>8.5805070283017777</v>
      </c>
    </row>
    <row r="70" spans="1:2" x14ac:dyDescent="0.15">
      <c r="A70" s="187">
        <v>17167</v>
      </c>
      <c r="B70" s="189">
        <v>7.5211205741093412</v>
      </c>
    </row>
    <row r="71" spans="1:2" x14ac:dyDescent="0.15">
      <c r="A71" s="187">
        <v>16802</v>
      </c>
      <c r="B71" s="189">
        <v>7.022098329622585</v>
      </c>
    </row>
    <row r="72" spans="1:2" x14ac:dyDescent="0.15">
      <c r="A72" s="187">
        <v>16437</v>
      </c>
      <c r="B72" s="189">
        <v>7.5991655221262651</v>
      </c>
    </row>
    <row r="73" spans="1:2" x14ac:dyDescent="0.15">
      <c r="A73" s="187">
        <v>16071</v>
      </c>
      <c r="B73" s="189">
        <v>9.2034729311227839</v>
      </c>
    </row>
    <row r="74" spans="1:2" x14ac:dyDescent="0.15">
      <c r="A74" s="187">
        <v>15706</v>
      </c>
      <c r="B74" s="189">
        <v>10.543836456297658</v>
      </c>
    </row>
    <row r="75" spans="1:2" x14ac:dyDescent="0.15">
      <c r="A75" s="187">
        <v>15341</v>
      </c>
      <c r="B75" s="189">
        <v>12.128842821765256</v>
      </c>
    </row>
    <row r="76" spans="1:2" x14ac:dyDescent="0.15">
      <c r="A76" s="187">
        <v>14976</v>
      </c>
      <c r="B76" s="189">
        <v>13.90402187192282</v>
      </c>
    </row>
    <row r="77" spans="1:2" x14ac:dyDescent="0.15">
      <c r="A77" s="187">
        <v>14610</v>
      </c>
      <c r="B77" s="189">
        <v>14.045144500303246</v>
      </c>
    </row>
    <row r="78" spans="1:2" x14ac:dyDescent="0.15">
      <c r="A78" s="187">
        <v>14245</v>
      </c>
      <c r="B78" s="189">
        <v>14.591166507470177</v>
      </c>
    </row>
    <row r="79" spans="1:2" x14ac:dyDescent="0.15">
      <c r="A79" s="187">
        <v>13880</v>
      </c>
      <c r="B79" s="189">
        <v>14.830905539177436</v>
      </c>
    </row>
    <row r="80" spans="1:2" x14ac:dyDescent="0.15">
      <c r="A80" s="187">
        <v>13515</v>
      </c>
      <c r="B80" s="189">
        <v>14.57182032175929</v>
      </c>
    </row>
    <row r="81" spans="1:2" x14ac:dyDescent="0.15">
      <c r="A81" s="187">
        <v>13149</v>
      </c>
      <c r="B81" s="189">
        <v>14.934173669931782</v>
      </c>
    </row>
    <row r="82" spans="1:2" x14ac:dyDescent="0.15">
      <c r="A82" s="187">
        <v>12784</v>
      </c>
      <c r="B82" s="189">
        <v>14.882727929192127</v>
      </c>
    </row>
    <row r="83" spans="1:2" x14ac:dyDescent="0.15">
      <c r="A83" s="187">
        <v>12419</v>
      </c>
      <c r="B83" s="189">
        <v>15.056571887481804</v>
      </c>
    </row>
    <row r="84" spans="1:2" x14ac:dyDescent="0.15">
      <c r="A84" s="187">
        <v>12054</v>
      </c>
      <c r="B84" s="189">
        <v>15.267012307831026</v>
      </c>
    </row>
    <row r="85" spans="1:2" x14ac:dyDescent="0.15">
      <c r="A85" s="187">
        <v>11688</v>
      </c>
      <c r="B85" s="189">
        <v>14.243832717908766</v>
      </c>
    </row>
    <row r="86" spans="1:2" x14ac:dyDescent="0.15">
      <c r="A86" s="187">
        <v>11323</v>
      </c>
      <c r="B86" s="189">
        <v>14.036631095066946</v>
      </c>
    </row>
    <row r="87" spans="1:2" x14ac:dyDescent="0.15">
      <c r="A87" s="187">
        <v>10958</v>
      </c>
      <c r="B87" s="189">
        <v>14.351448465572078</v>
      </c>
    </row>
    <row r="88" spans="1:2" x14ac:dyDescent="0.15">
      <c r="A88" s="187">
        <v>10593</v>
      </c>
      <c r="B88" s="189">
        <v>14.610353595761458</v>
      </c>
    </row>
    <row r="89" spans="1:2" x14ac:dyDescent="0.15">
      <c r="A89" s="187">
        <v>10227</v>
      </c>
      <c r="B89" s="189">
        <v>12.595075616291181</v>
      </c>
    </row>
    <row r="90" spans="1:2" x14ac:dyDescent="0.15">
      <c r="A90" s="187">
        <v>9862</v>
      </c>
      <c r="B90" s="189">
        <v>12.112238602194013</v>
      </c>
    </row>
    <row r="91" spans="1:2" x14ac:dyDescent="0.15">
      <c r="A91" s="187">
        <v>9497</v>
      </c>
      <c r="B91" s="189">
        <v>10.938710296213737</v>
      </c>
    </row>
    <row r="92" spans="1:2" x14ac:dyDescent="0.15">
      <c r="A92" s="187">
        <v>9132</v>
      </c>
      <c r="B92" s="189">
        <v>13.135742574415815</v>
      </c>
    </row>
    <row r="93" spans="1:2" x14ac:dyDescent="0.15">
      <c r="A93" s="187">
        <v>8766</v>
      </c>
      <c r="B93" s="189">
        <v>12.781847554692719</v>
      </c>
    </row>
    <row r="94" spans="1:2" x14ac:dyDescent="0.15">
      <c r="A94" s="187">
        <v>8401</v>
      </c>
      <c r="B94" s="189">
        <v>12.233024784989018</v>
      </c>
    </row>
    <row r="95" spans="1:2" x14ac:dyDescent="0.15">
      <c r="A95" s="187">
        <v>8036</v>
      </c>
      <c r="B95" s="189">
        <v>12.377695066217463</v>
      </c>
    </row>
    <row r="96" spans="1:2" x14ac:dyDescent="0.15">
      <c r="A96" s="187">
        <v>7671</v>
      </c>
      <c r="B96" s="189">
        <v>11.787346536278033</v>
      </c>
    </row>
    <row r="97" spans="1:2" x14ac:dyDescent="0.15">
      <c r="A97" s="187">
        <v>7305</v>
      </c>
      <c r="B97" s="189">
        <v>11.06209842536213</v>
      </c>
    </row>
    <row r="98" spans="1:2" x14ac:dyDescent="0.15">
      <c r="A98" s="187">
        <v>6940</v>
      </c>
      <c r="B98" s="189">
        <v>10.257393142145215</v>
      </c>
    </row>
    <row r="99" spans="1:2" x14ac:dyDescent="0.15">
      <c r="A99" s="187">
        <v>6575</v>
      </c>
      <c r="B99" s="189">
        <v>10.689832185459673</v>
      </c>
    </row>
    <row r="100" spans="1:2" x14ac:dyDescent="0.15">
      <c r="A100" s="187">
        <v>6210</v>
      </c>
      <c r="B100" s="189">
        <v>11.385396660651544</v>
      </c>
    </row>
    <row r="101" spans="1:2" x14ac:dyDescent="0.15">
      <c r="A101" s="187">
        <v>5844</v>
      </c>
      <c r="B101" s="189">
        <v>14.177369545576815</v>
      </c>
    </row>
    <row r="102" spans="1:2" x14ac:dyDescent="0.15">
      <c r="A102" s="187">
        <v>5479</v>
      </c>
      <c r="B102" s="189">
        <v>16.486675329396178</v>
      </c>
    </row>
    <row r="103" spans="1:2" x14ac:dyDescent="0.15">
      <c r="A103" s="187">
        <v>5114</v>
      </c>
      <c r="B103" s="189">
        <v>17.96870222583448</v>
      </c>
    </row>
    <row r="104" spans="1:2" x14ac:dyDescent="0.15">
      <c r="A104" s="187">
        <v>4749</v>
      </c>
      <c r="B104" s="189">
        <v>18.869606176378458</v>
      </c>
    </row>
    <row r="105" spans="1:2" x14ac:dyDescent="0.15">
      <c r="A105" s="187">
        <v>4383</v>
      </c>
      <c r="B105" s="189">
        <v>19.161816359811056</v>
      </c>
    </row>
    <row r="106" spans="1:2" x14ac:dyDescent="0.15">
      <c r="A106" s="187">
        <v>4018</v>
      </c>
      <c r="B106" s="189">
        <v>19.854105770260421</v>
      </c>
    </row>
    <row r="107" spans="1:2" x14ac:dyDescent="0.15">
      <c r="A107" s="187">
        <v>3653</v>
      </c>
      <c r="B107" s="189">
        <v>21.055424703203425</v>
      </c>
    </row>
    <row r="108" spans="1:2" x14ac:dyDescent="0.15">
      <c r="A108" s="187">
        <v>3288</v>
      </c>
      <c r="B108" s="189">
        <v>21.190795047032086</v>
      </c>
    </row>
  </sheetData>
  <autoFilter ref="A2:C2">
    <sortState ref="A2:D90">
      <sortCondition descending="1" ref="A1"/>
    </sortState>
  </autoFilter>
  <mergeCells count="1">
    <mergeCell ref="B1:D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N68"/>
  <sheetViews>
    <sheetView zoomScaleNormal="100" workbookViewId="0">
      <selection activeCell="H52" sqref="H52"/>
    </sheetView>
  </sheetViews>
  <sheetFormatPr defaultRowHeight="10.5" x14ac:dyDescent="0.15"/>
  <cols>
    <col min="1" max="16384" width="9.140625" style="1"/>
  </cols>
  <sheetData>
    <row r="5" spans="1:14" ht="11.25" thickBot="1" x14ac:dyDescent="0.2"/>
    <row r="6" spans="1:14" x14ac:dyDescent="0.15">
      <c r="A6" s="2"/>
      <c r="B6" s="3"/>
      <c r="C6" s="3"/>
      <c r="D6" s="3"/>
      <c r="E6" s="3"/>
      <c r="F6" s="3"/>
      <c r="G6" s="3"/>
      <c r="H6" s="3"/>
      <c r="I6" s="3"/>
      <c r="J6" s="4"/>
    </row>
    <row r="7" spans="1:14" x14ac:dyDescent="0.15">
      <c r="A7" s="5"/>
      <c r="B7" s="6"/>
      <c r="C7" s="6"/>
      <c r="D7" s="6"/>
      <c r="E7" s="6"/>
      <c r="F7" s="6"/>
      <c r="G7" s="6"/>
      <c r="H7" s="6"/>
      <c r="I7" s="6"/>
      <c r="J7" s="7"/>
    </row>
    <row r="8" spans="1:14" x14ac:dyDescent="0.15">
      <c r="A8" s="5"/>
      <c r="B8" s="6"/>
      <c r="C8" s="6"/>
      <c r="D8" s="6"/>
      <c r="E8" s="6"/>
      <c r="F8" s="6"/>
      <c r="G8" s="6"/>
      <c r="H8" s="6"/>
      <c r="I8" s="6"/>
      <c r="J8" s="7"/>
    </row>
    <row r="9" spans="1:14" x14ac:dyDescent="0.15">
      <c r="A9" s="5"/>
      <c r="B9" s="6"/>
      <c r="C9" s="6"/>
      <c r="D9" s="6"/>
      <c r="E9" s="6"/>
      <c r="F9" s="6"/>
      <c r="G9" s="6"/>
      <c r="H9" s="6"/>
      <c r="I9" s="6"/>
      <c r="J9" s="7"/>
    </row>
    <row r="10" spans="1:14" ht="12.75" x14ac:dyDescent="0.2">
      <c r="A10" s="5"/>
      <c r="B10" s="6"/>
      <c r="C10" s="6"/>
      <c r="D10" s="6"/>
      <c r="E10" s="6"/>
      <c r="F10" s="6"/>
      <c r="G10" s="6"/>
      <c r="H10" s="6"/>
      <c r="I10" s="6"/>
      <c r="J10" s="7"/>
      <c r="K10" s="33"/>
      <c r="L10" s="33"/>
      <c r="M10" s="33"/>
      <c r="N10" s="33"/>
    </row>
    <row r="11" spans="1:14" ht="12.75" x14ac:dyDescent="0.2">
      <c r="A11" s="5"/>
      <c r="B11" s="6"/>
      <c r="C11" s="6"/>
      <c r="D11" s="6"/>
      <c r="E11" s="6"/>
      <c r="F11" s="6"/>
      <c r="G11" s="6"/>
      <c r="H11" s="6"/>
      <c r="I11" s="6"/>
      <c r="J11" s="7"/>
      <c r="K11" s="33"/>
      <c r="L11" s="33"/>
      <c r="M11" s="33"/>
      <c r="N11" s="33"/>
    </row>
    <row r="12" spans="1:14" ht="12.75" x14ac:dyDescent="0.2">
      <c r="A12" s="5"/>
      <c r="B12" s="6"/>
      <c r="C12" s="6"/>
      <c r="D12" s="6"/>
      <c r="E12" s="6"/>
      <c r="F12" s="6"/>
      <c r="G12" s="6"/>
      <c r="H12" s="6"/>
      <c r="I12" s="6"/>
      <c r="J12" s="7"/>
      <c r="K12" s="33"/>
      <c r="L12" s="33"/>
      <c r="M12" s="33"/>
      <c r="N12" s="33"/>
    </row>
    <row r="13" spans="1:14" ht="12.75" x14ac:dyDescent="0.2">
      <c r="A13" s="5"/>
      <c r="B13" s="6"/>
      <c r="C13" s="6"/>
      <c r="D13" s="6"/>
      <c r="E13" s="6"/>
      <c r="F13" s="6"/>
      <c r="G13" s="6"/>
      <c r="H13" s="6"/>
      <c r="I13" s="6"/>
      <c r="J13" s="7"/>
      <c r="K13" s="33"/>
      <c r="L13" s="33"/>
      <c r="M13" s="33"/>
      <c r="N13" s="33"/>
    </row>
    <row r="14" spans="1:14" ht="12.75" x14ac:dyDescent="0.2">
      <c r="A14" s="5"/>
      <c r="B14" s="6"/>
      <c r="C14" s="6"/>
      <c r="D14" s="6"/>
      <c r="E14" s="6"/>
      <c r="F14" s="6"/>
      <c r="G14" s="6"/>
      <c r="H14" s="6"/>
      <c r="I14" s="6"/>
      <c r="J14" s="7"/>
      <c r="K14" s="33"/>
      <c r="L14" s="33"/>
      <c r="M14" s="33"/>
      <c r="N14" s="33"/>
    </row>
    <row r="15" spans="1:14" ht="12.75" x14ac:dyDescent="0.2">
      <c r="A15" s="5"/>
      <c r="B15" s="6"/>
      <c r="C15" s="6"/>
      <c r="D15" s="6"/>
      <c r="E15" s="6"/>
      <c r="F15" s="6"/>
      <c r="G15" s="6"/>
      <c r="H15" s="6"/>
      <c r="I15" s="6"/>
      <c r="J15" s="7"/>
      <c r="K15" s="33"/>
      <c r="L15" s="33"/>
      <c r="M15" s="33"/>
      <c r="N15" s="33"/>
    </row>
    <row r="16" spans="1:14" ht="12.75" x14ac:dyDescent="0.2">
      <c r="A16" s="5"/>
      <c r="B16" s="6"/>
      <c r="C16" s="6"/>
      <c r="D16" s="6"/>
      <c r="E16" s="6"/>
      <c r="F16" s="6"/>
      <c r="G16" s="6"/>
      <c r="H16" s="6"/>
      <c r="I16" s="6"/>
      <c r="J16" s="7"/>
      <c r="K16" s="33"/>
      <c r="L16" s="33"/>
      <c r="M16" s="33"/>
      <c r="N16" s="33"/>
    </row>
    <row r="17" spans="1:14" ht="12.75" x14ac:dyDescent="0.2">
      <c r="A17" s="5"/>
      <c r="B17" s="6"/>
      <c r="C17" s="6"/>
      <c r="D17" s="6"/>
      <c r="E17" s="6"/>
      <c r="F17" s="6"/>
      <c r="G17" s="6"/>
      <c r="H17" s="6"/>
      <c r="I17" s="6"/>
      <c r="J17" s="7"/>
      <c r="K17" s="33"/>
      <c r="L17" s="33"/>
      <c r="M17" s="33"/>
      <c r="N17" s="33"/>
    </row>
    <row r="18" spans="1:14" ht="12.75" x14ac:dyDescent="0.2">
      <c r="A18" s="5"/>
      <c r="B18" s="6"/>
      <c r="C18" s="6"/>
      <c r="D18" s="6"/>
      <c r="E18" s="6"/>
      <c r="F18" s="6"/>
      <c r="G18" s="6"/>
      <c r="H18" s="6"/>
      <c r="I18" s="6"/>
      <c r="J18" s="7"/>
      <c r="K18" s="33"/>
      <c r="L18" s="33"/>
      <c r="M18" s="33"/>
      <c r="N18" s="33"/>
    </row>
    <row r="19" spans="1:14" ht="12.75" x14ac:dyDescent="0.2">
      <c r="A19" s="5"/>
      <c r="B19" s="6"/>
      <c r="C19" s="6"/>
      <c r="D19" s="6"/>
      <c r="E19" s="6"/>
      <c r="F19" s="6"/>
      <c r="G19" s="6"/>
      <c r="H19" s="6"/>
      <c r="I19" s="6"/>
      <c r="J19" s="7"/>
      <c r="K19" s="33"/>
      <c r="L19" s="33"/>
      <c r="M19" s="33"/>
      <c r="N19" s="33"/>
    </row>
    <row r="20" spans="1:14" ht="12.75" x14ac:dyDescent="0.2">
      <c r="A20" s="5"/>
      <c r="B20" s="6"/>
      <c r="C20" s="6"/>
      <c r="D20" s="6"/>
      <c r="E20" s="6"/>
      <c r="F20" s="6"/>
      <c r="G20" s="6"/>
      <c r="H20" s="6"/>
      <c r="I20" s="6"/>
      <c r="J20" s="7"/>
      <c r="K20" s="33"/>
      <c r="L20" s="33"/>
      <c r="M20" s="33"/>
      <c r="N20" s="33"/>
    </row>
    <row r="21" spans="1:14" ht="12.75" x14ac:dyDescent="0.2">
      <c r="A21" s="5"/>
      <c r="B21" s="6"/>
      <c r="C21" s="6"/>
      <c r="D21" s="6"/>
      <c r="E21" s="6"/>
      <c r="F21" s="6"/>
      <c r="G21" s="6"/>
      <c r="H21" s="6"/>
      <c r="I21" s="6"/>
      <c r="J21" s="7"/>
      <c r="K21" s="33"/>
      <c r="L21" s="33"/>
      <c r="M21" s="33"/>
      <c r="N21" s="33"/>
    </row>
    <row r="22" spans="1:14" ht="12.75" x14ac:dyDescent="0.2">
      <c r="A22" s="5"/>
      <c r="B22" s="6"/>
      <c r="C22" s="6"/>
      <c r="D22" s="6"/>
      <c r="E22" s="6"/>
      <c r="F22" s="6"/>
      <c r="G22" s="6"/>
      <c r="H22" s="6"/>
      <c r="I22" s="6"/>
      <c r="J22" s="7"/>
      <c r="K22" s="33"/>
      <c r="L22" s="33"/>
      <c r="M22" s="33"/>
      <c r="N22" s="33"/>
    </row>
    <row r="23" spans="1:14" ht="12.75" x14ac:dyDescent="0.2">
      <c r="A23" s="5"/>
      <c r="B23" s="6"/>
      <c r="C23" s="6"/>
      <c r="D23" s="6"/>
      <c r="E23" s="6"/>
      <c r="F23" s="6"/>
      <c r="G23" s="6"/>
      <c r="H23" s="6"/>
      <c r="I23" s="6"/>
      <c r="J23" s="7"/>
      <c r="K23" s="33"/>
      <c r="L23" s="33"/>
      <c r="M23" s="33"/>
      <c r="N23" s="33"/>
    </row>
    <row r="24" spans="1:14" x14ac:dyDescent="0.15">
      <c r="A24" s="5"/>
      <c r="B24" s="6"/>
      <c r="C24" s="6"/>
      <c r="D24" s="6"/>
      <c r="E24" s="6"/>
      <c r="F24" s="6"/>
      <c r="G24" s="6"/>
      <c r="H24" s="6"/>
      <c r="I24" s="6"/>
      <c r="J24" s="7"/>
    </row>
    <row r="25" spans="1:14" x14ac:dyDescent="0.15">
      <c r="A25" s="5"/>
      <c r="B25" s="6"/>
      <c r="C25" s="6"/>
      <c r="D25" s="6"/>
      <c r="E25" s="6"/>
      <c r="F25" s="6"/>
      <c r="G25" s="6"/>
      <c r="H25" s="6"/>
      <c r="I25" s="6"/>
      <c r="J25" s="7"/>
    </row>
    <row r="26" spans="1:14" x14ac:dyDescent="0.15">
      <c r="A26" s="5"/>
      <c r="B26" s="6"/>
      <c r="C26" s="6"/>
      <c r="D26" s="6"/>
      <c r="E26" s="6"/>
      <c r="F26" s="6"/>
      <c r="G26" s="6"/>
      <c r="H26" s="6"/>
      <c r="I26" s="6"/>
      <c r="J26" s="7"/>
    </row>
    <row r="27" spans="1:14" x14ac:dyDescent="0.15">
      <c r="A27" s="5"/>
      <c r="B27" s="6"/>
      <c r="C27" s="6"/>
      <c r="D27" s="6"/>
      <c r="E27" s="6"/>
      <c r="F27" s="6"/>
      <c r="G27" s="6"/>
      <c r="H27" s="6"/>
      <c r="I27" s="6"/>
      <c r="J27" s="7"/>
    </row>
    <row r="28" spans="1:14" x14ac:dyDescent="0.15">
      <c r="A28" s="5"/>
      <c r="B28" s="6"/>
      <c r="C28" s="6"/>
      <c r="D28" s="6"/>
      <c r="E28" s="6"/>
      <c r="F28" s="6"/>
      <c r="G28" s="6"/>
      <c r="H28" s="6"/>
      <c r="I28" s="6"/>
      <c r="J28" s="7"/>
    </row>
    <row r="29" spans="1:14" x14ac:dyDescent="0.15">
      <c r="A29" s="5"/>
      <c r="B29" s="6"/>
      <c r="C29" s="6"/>
      <c r="D29" s="6"/>
      <c r="E29" s="6"/>
      <c r="F29" s="6"/>
      <c r="G29" s="6"/>
      <c r="H29" s="6"/>
      <c r="I29" s="6"/>
      <c r="J29" s="7"/>
    </row>
    <row r="30" spans="1:14" x14ac:dyDescent="0.15">
      <c r="A30" s="5"/>
      <c r="B30" s="6"/>
      <c r="C30" s="6"/>
      <c r="D30" s="6"/>
      <c r="E30" s="6"/>
      <c r="F30" s="6"/>
      <c r="G30" s="6"/>
      <c r="H30" s="6"/>
      <c r="I30" s="6"/>
      <c r="J30" s="7"/>
    </row>
    <row r="31" spans="1:14" x14ac:dyDescent="0.15">
      <c r="A31" s="5"/>
      <c r="B31" s="6"/>
      <c r="C31" s="6"/>
      <c r="D31" s="6"/>
      <c r="E31" s="6"/>
      <c r="F31" s="6"/>
      <c r="G31" s="6"/>
      <c r="H31" s="6"/>
      <c r="I31" s="6"/>
      <c r="J31" s="7"/>
    </row>
    <row r="32" spans="1:14" x14ac:dyDescent="0.15">
      <c r="A32" s="5"/>
      <c r="B32" s="6"/>
      <c r="C32" s="6"/>
      <c r="D32" s="6"/>
      <c r="E32" s="6"/>
      <c r="F32" s="6"/>
      <c r="G32" s="6"/>
      <c r="H32" s="6"/>
      <c r="I32" s="6"/>
      <c r="J32" s="7"/>
    </row>
    <row r="33" spans="1:10" x14ac:dyDescent="0.15">
      <c r="A33" s="5"/>
      <c r="B33" s="6"/>
      <c r="C33" s="6"/>
      <c r="D33" s="6"/>
      <c r="E33" s="6"/>
      <c r="F33" s="6"/>
      <c r="G33" s="6"/>
      <c r="H33" s="6"/>
      <c r="I33" s="6"/>
      <c r="J33" s="7"/>
    </row>
    <row r="34" spans="1:10" ht="11.25" thickBot="1" x14ac:dyDescent="0.2">
      <c r="A34" s="8"/>
      <c r="B34" s="9"/>
      <c r="C34" s="9"/>
      <c r="D34" s="9"/>
      <c r="E34" s="9"/>
      <c r="F34" s="9"/>
      <c r="G34" s="9"/>
      <c r="H34" s="9"/>
      <c r="I34" s="9"/>
      <c r="J34" s="10"/>
    </row>
    <row r="36" spans="1:10" x14ac:dyDescent="0.15">
      <c r="A36" s="191"/>
      <c r="B36" s="191"/>
    </row>
    <row r="37" spans="1:10" x14ac:dyDescent="0.15">
      <c r="A37" s="191"/>
      <c r="B37" s="191"/>
    </row>
    <row r="55" spans="6:10" ht="12.75" x14ac:dyDescent="0.2">
      <c r="F55" s="33"/>
      <c r="G55" s="33"/>
      <c r="H55" s="33"/>
      <c r="I55" s="33"/>
      <c r="J55" s="33"/>
    </row>
    <row r="56" spans="6:10" ht="12.75" x14ac:dyDescent="0.2">
      <c r="F56" s="33"/>
      <c r="G56" s="33"/>
      <c r="H56" s="33"/>
      <c r="I56" s="33"/>
      <c r="J56" s="33"/>
    </row>
    <row r="57" spans="6:10" ht="12.75" x14ac:dyDescent="0.2">
      <c r="F57" s="33"/>
      <c r="G57" s="33"/>
      <c r="H57" s="33"/>
      <c r="I57" s="33"/>
      <c r="J57" s="33"/>
    </row>
    <row r="58" spans="6:10" ht="12.75" x14ac:dyDescent="0.2">
      <c r="F58" s="33"/>
      <c r="G58" s="33"/>
      <c r="H58" s="33"/>
      <c r="I58" s="33"/>
      <c r="J58" s="33"/>
    </row>
    <row r="59" spans="6:10" ht="12.75" x14ac:dyDescent="0.2">
      <c r="F59" s="33"/>
      <c r="G59" s="33"/>
      <c r="H59" s="33"/>
      <c r="I59" s="33"/>
      <c r="J59" s="33"/>
    </row>
    <row r="60" spans="6:10" ht="12.75" x14ac:dyDescent="0.2">
      <c r="F60" s="33"/>
      <c r="G60" s="33"/>
      <c r="H60" s="33"/>
      <c r="I60" s="33"/>
      <c r="J60" s="33"/>
    </row>
    <row r="61" spans="6:10" ht="12.75" x14ac:dyDescent="0.2">
      <c r="F61" s="33"/>
      <c r="G61" s="33"/>
      <c r="H61" s="33"/>
      <c r="I61" s="33"/>
      <c r="J61" s="33"/>
    </row>
    <row r="62" spans="6:10" ht="12.75" x14ac:dyDescent="0.2">
      <c r="F62" s="33"/>
      <c r="G62" s="33"/>
      <c r="H62" s="33"/>
      <c r="I62" s="33"/>
      <c r="J62" s="33"/>
    </row>
    <row r="63" spans="6:10" ht="12.75" x14ac:dyDescent="0.2">
      <c r="F63" s="33"/>
      <c r="G63" s="33"/>
      <c r="H63" s="33"/>
      <c r="I63" s="33"/>
      <c r="J63" s="33"/>
    </row>
    <row r="64" spans="6:10" ht="12.75" x14ac:dyDescent="0.2">
      <c r="F64" s="33"/>
      <c r="G64" s="33"/>
      <c r="H64" s="33"/>
      <c r="I64" s="33"/>
      <c r="J64" s="33"/>
    </row>
    <row r="65" spans="6:10" ht="12.75" x14ac:dyDescent="0.2">
      <c r="F65" s="33"/>
      <c r="G65" s="33"/>
      <c r="H65" s="33"/>
      <c r="I65" s="33"/>
      <c r="J65" s="33"/>
    </row>
    <row r="66" spans="6:10" ht="12.75" x14ac:dyDescent="0.2">
      <c r="F66" s="33"/>
      <c r="G66" s="33"/>
      <c r="H66" s="33"/>
      <c r="I66" s="33"/>
      <c r="J66" s="33"/>
    </row>
    <row r="67" spans="6:10" ht="12.75" x14ac:dyDescent="0.2">
      <c r="F67" s="33"/>
      <c r="G67" s="33"/>
      <c r="H67" s="33"/>
      <c r="I67" s="33"/>
      <c r="J67" s="33"/>
    </row>
    <row r="68" spans="6:10" ht="12.75" x14ac:dyDescent="0.2">
      <c r="F68" s="33"/>
      <c r="G68" s="33"/>
      <c r="H68" s="33"/>
      <c r="I68" s="33"/>
      <c r="J68" s="33"/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13"/>
  <sheetViews>
    <sheetView workbookViewId="0">
      <selection activeCell="C27" sqref="C27"/>
    </sheetView>
  </sheetViews>
  <sheetFormatPr defaultRowHeight="10.5" x14ac:dyDescent="0.15"/>
  <cols>
    <col min="1" max="1" width="26.85546875" style="1" bestFit="1" customWidth="1"/>
    <col min="2" max="2" width="17.7109375" style="193" customWidth="1"/>
    <col min="3" max="3" width="11.140625" style="193" bestFit="1" customWidth="1"/>
    <col min="4" max="16384" width="9.140625" style="193"/>
  </cols>
  <sheetData>
    <row r="1" spans="1:4" s="1" customFormat="1" x14ac:dyDescent="0.15"/>
    <row r="2" spans="1:4" s="1" customFormat="1" x14ac:dyDescent="0.15">
      <c r="A2" s="192">
        <v>2011</v>
      </c>
    </row>
    <row r="3" spans="1:4" s="1" customFormat="1" x14ac:dyDescent="0.15">
      <c r="B3" s="140" t="s">
        <v>686</v>
      </c>
      <c r="C3" s="140" t="s">
        <v>685</v>
      </c>
      <c r="D3" s="140" t="s">
        <v>687</v>
      </c>
    </row>
    <row r="4" spans="1:4" x14ac:dyDescent="0.15">
      <c r="A4" s="1" t="s">
        <v>689</v>
      </c>
      <c r="B4" s="193">
        <v>454396</v>
      </c>
      <c r="C4" s="193">
        <v>238557.90000000002</v>
      </c>
      <c r="D4" s="194">
        <v>52.500000000000007</v>
      </c>
    </row>
    <row r="5" spans="1:4" x14ac:dyDescent="0.15">
      <c r="A5" s="1" t="s">
        <v>690</v>
      </c>
      <c r="B5" s="193">
        <v>682030</v>
      </c>
      <c r="C5" s="193">
        <v>303503.34999999998</v>
      </c>
      <c r="D5" s="194">
        <v>44.499999999999993</v>
      </c>
    </row>
    <row r="6" spans="1:4" x14ac:dyDescent="0.15">
      <c r="A6" s="1" t="s">
        <v>678</v>
      </c>
      <c r="B6" s="193">
        <v>106839</v>
      </c>
      <c r="C6" s="193">
        <v>46261.286999999997</v>
      </c>
      <c r="D6" s="194">
        <v>43.29999999999999</v>
      </c>
    </row>
    <row r="7" spans="1:4" x14ac:dyDescent="0.15">
      <c r="A7" s="1" t="s">
        <v>691</v>
      </c>
      <c r="B7" s="193">
        <v>203953</v>
      </c>
      <c r="C7" s="193">
        <v>84844.447999999989</v>
      </c>
      <c r="D7" s="194">
        <v>41.599999999999994</v>
      </c>
    </row>
    <row r="8" spans="1:4" x14ac:dyDescent="0.15">
      <c r="A8" s="1" t="s">
        <v>692</v>
      </c>
      <c r="B8" s="193">
        <v>396670</v>
      </c>
      <c r="C8" s="193">
        <v>163824.71</v>
      </c>
      <c r="D8" s="194">
        <v>41.3</v>
      </c>
    </row>
    <row r="9" spans="1:4" x14ac:dyDescent="0.15">
      <c r="A9" s="1" t="s">
        <v>693</v>
      </c>
      <c r="B9" s="193">
        <v>669286</v>
      </c>
      <c r="C9" s="193">
        <v>268383.68599999999</v>
      </c>
      <c r="D9" s="194">
        <v>40.099999999999994</v>
      </c>
    </row>
    <row r="10" spans="1:4" x14ac:dyDescent="0.15">
      <c r="A10" s="1" t="s">
        <v>694</v>
      </c>
      <c r="B10" s="193">
        <v>671037</v>
      </c>
      <c r="C10" s="193">
        <v>263717.54100000003</v>
      </c>
      <c r="D10" s="194">
        <v>39.300000000000004</v>
      </c>
    </row>
    <row r="11" spans="1:4" x14ac:dyDescent="0.15">
      <c r="A11" s="1" t="s">
        <v>695</v>
      </c>
      <c r="B11" s="193">
        <v>117217</v>
      </c>
      <c r="C11" s="193">
        <v>32000.241000000002</v>
      </c>
      <c r="D11" s="194">
        <v>27.3</v>
      </c>
    </row>
    <row r="12" spans="1:4" x14ac:dyDescent="0.15">
      <c r="A12" s="1" t="s">
        <v>696</v>
      </c>
      <c r="B12" s="193">
        <v>40966</v>
      </c>
      <c r="C12" s="193">
        <v>9299.2820000000011</v>
      </c>
      <c r="D12" s="194">
        <v>22.700000000000003</v>
      </c>
    </row>
    <row r="13" spans="1:4" x14ac:dyDescent="0.15">
      <c r="A13" s="1" t="s">
        <v>697</v>
      </c>
      <c r="B13" s="193">
        <v>4308665</v>
      </c>
      <c r="C13" s="193">
        <v>270381</v>
      </c>
      <c r="D13" s="194">
        <v>6.2752848039938121</v>
      </c>
    </row>
  </sheetData>
  <autoFilter ref="B3:D3">
    <sortState ref="B4:D13">
      <sortCondition descending="1" ref="D3"/>
    </sortState>
  </autoFilter>
  <pageMargins left="0.7" right="0.7" top="0.75" bottom="0.75" header="0.3" footer="0.3"/>
  <pageSetup paperSize="9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M55"/>
  <sheetViews>
    <sheetView workbookViewId="0">
      <selection activeCell="M55" sqref="F40:M55"/>
    </sheetView>
  </sheetViews>
  <sheetFormatPr defaultRowHeight="10.5" x14ac:dyDescent="0.15"/>
  <cols>
    <col min="1" max="16384" width="9.140625" style="1"/>
  </cols>
  <sheetData>
    <row r="5" spans="1:10" ht="12" thickBot="1" x14ac:dyDescent="0.2">
      <c r="B5" s="160"/>
    </row>
    <row r="6" spans="1:10" x14ac:dyDescent="0.15">
      <c r="A6" s="2"/>
      <c r="B6" s="3"/>
      <c r="C6" s="3"/>
      <c r="D6" s="3"/>
      <c r="E6" s="3"/>
      <c r="F6" s="3"/>
      <c r="G6" s="3"/>
      <c r="H6" s="3"/>
      <c r="I6" s="3"/>
      <c r="J6" s="4"/>
    </row>
    <row r="7" spans="1:10" x14ac:dyDescent="0.15">
      <c r="A7" s="5"/>
      <c r="B7" s="6"/>
      <c r="C7" s="6"/>
      <c r="D7" s="6"/>
      <c r="E7" s="6"/>
      <c r="F7" s="6"/>
      <c r="G7" s="6"/>
      <c r="H7" s="6"/>
      <c r="I7" s="6"/>
      <c r="J7" s="7"/>
    </row>
    <row r="8" spans="1:10" x14ac:dyDescent="0.15">
      <c r="A8" s="5"/>
      <c r="B8" s="6"/>
      <c r="C8" s="6"/>
      <c r="D8" s="6"/>
      <c r="E8" s="6"/>
      <c r="F8" s="6"/>
      <c r="G8" s="6"/>
      <c r="H8" s="6"/>
      <c r="I8" s="6"/>
      <c r="J8" s="7"/>
    </row>
    <row r="9" spans="1:10" x14ac:dyDescent="0.15">
      <c r="A9" s="5"/>
      <c r="B9" s="6"/>
      <c r="C9" s="6"/>
      <c r="D9" s="6"/>
      <c r="E9" s="6"/>
      <c r="F9" s="6"/>
      <c r="G9" s="6"/>
      <c r="H9" s="6"/>
      <c r="I9" s="6"/>
      <c r="J9" s="7"/>
    </row>
    <row r="10" spans="1:10" x14ac:dyDescent="0.15">
      <c r="A10" s="5"/>
      <c r="B10" s="6"/>
      <c r="C10" s="6"/>
      <c r="D10" s="6"/>
      <c r="E10" s="6"/>
      <c r="F10" s="6"/>
      <c r="G10" s="6"/>
      <c r="H10" s="6"/>
      <c r="I10" s="6"/>
      <c r="J10" s="7"/>
    </row>
    <row r="11" spans="1:10" x14ac:dyDescent="0.15">
      <c r="A11" s="5"/>
      <c r="B11" s="6"/>
      <c r="C11" s="6"/>
      <c r="D11" s="6"/>
      <c r="E11" s="6"/>
      <c r="F11" s="6"/>
      <c r="G11" s="6"/>
      <c r="H11" s="6"/>
      <c r="I11" s="6"/>
      <c r="J11" s="7"/>
    </row>
    <row r="12" spans="1:10" x14ac:dyDescent="0.15">
      <c r="A12" s="5"/>
      <c r="B12" s="6"/>
      <c r="C12" s="6"/>
      <c r="D12" s="6"/>
      <c r="E12" s="6"/>
      <c r="F12" s="6"/>
      <c r="G12" s="6"/>
      <c r="H12" s="6"/>
      <c r="I12" s="6"/>
      <c r="J12" s="7"/>
    </row>
    <row r="13" spans="1:10" x14ac:dyDescent="0.15">
      <c r="A13" s="5"/>
      <c r="B13" s="6"/>
      <c r="C13" s="6"/>
      <c r="D13" s="6"/>
      <c r="E13" s="6"/>
      <c r="F13" s="6"/>
      <c r="G13" s="6"/>
      <c r="H13" s="6"/>
      <c r="I13" s="6"/>
      <c r="J13" s="7"/>
    </row>
    <row r="14" spans="1:10" x14ac:dyDescent="0.15">
      <c r="A14" s="5"/>
      <c r="B14" s="6"/>
      <c r="C14" s="6"/>
      <c r="D14" s="6"/>
      <c r="E14" s="6"/>
      <c r="F14" s="6"/>
      <c r="G14" s="6"/>
      <c r="H14" s="6"/>
      <c r="I14" s="6"/>
      <c r="J14" s="7"/>
    </row>
    <row r="15" spans="1:10" x14ac:dyDescent="0.15">
      <c r="A15" s="5"/>
      <c r="B15" s="6"/>
      <c r="C15" s="6"/>
      <c r="D15" s="6"/>
      <c r="E15" s="6"/>
      <c r="F15" s="6"/>
      <c r="G15" s="6"/>
      <c r="H15" s="6"/>
      <c r="I15" s="6"/>
      <c r="J15" s="7"/>
    </row>
    <row r="16" spans="1:10" x14ac:dyDescent="0.15">
      <c r="A16" s="5"/>
      <c r="B16" s="6"/>
      <c r="C16" s="6"/>
      <c r="D16" s="6"/>
      <c r="E16" s="6"/>
      <c r="F16" s="6"/>
      <c r="G16" s="6"/>
      <c r="H16" s="6"/>
      <c r="I16" s="6"/>
      <c r="J16" s="7"/>
    </row>
    <row r="17" spans="1:10" x14ac:dyDescent="0.15">
      <c r="A17" s="5"/>
      <c r="B17" s="6"/>
      <c r="C17" s="6"/>
      <c r="D17" s="6"/>
      <c r="E17" s="6"/>
      <c r="F17" s="6"/>
      <c r="G17" s="6"/>
      <c r="H17" s="6"/>
      <c r="I17" s="6"/>
      <c r="J17" s="7"/>
    </row>
    <row r="18" spans="1:10" x14ac:dyDescent="0.15">
      <c r="A18" s="5"/>
      <c r="B18" s="6"/>
      <c r="C18" s="6"/>
      <c r="D18" s="6"/>
      <c r="E18" s="6"/>
      <c r="F18" s="6"/>
      <c r="G18" s="6"/>
      <c r="H18" s="6"/>
      <c r="I18" s="6"/>
      <c r="J18" s="7"/>
    </row>
    <row r="19" spans="1:10" x14ac:dyDescent="0.15">
      <c r="A19" s="5"/>
      <c r="B19" s="6"/>
      <c r="C19" s="6"/>
      <c r="D19" s="6"/>
      <c r="E19" s="6"/>
      <c r="F19" s="6"/>
      <c r="G19" s="6"/>
      <c r="H19" s="6"/>
      <c r="I19" s="6"/>
      <c r="J19" s="7"/>
    </row>
    <row r="20" spans="1:10" x14ac:dyDescent="0.15">
      <c r="A20" s="5"/>
      <c r="B20" s="6"/>
      <c r="C20" s="6"/>
      <c r="D20" s="6"/>
      <c r="E20" s="6"/>
      <c r="F20" s="6"/>
      <c r="G20" s="6"/>
      <c r="H20" s="6"/>
      <c r="I20" s="6"/>
      <c r="J20" s="7"/>
    </row>
    <row r="21" spans="1:10" x14ac:dyDescent="0.15">
      <c r="A21" s="5"/>
      <c r="B21" s="6"/>
      <c r="C21" s="6"/>
      <c r="D21" s="6"/>
      <c r="E21" s="6"/>
      <c r="F21" s="6"/>
      <c r="G21" s="6"/>
      <c r="H21" s="6"/>
      <c r="I21" s="6"/>
      <c r="J21" s="7"/>
    </row>
    <row r="22" spans="1:10" x14ac:dyDescent="0.15">
      <c r="A22" s="5"/>
      <c r="B22" s="6"/>
      <c r="C22" s="6"/>
      <c r="D22" s="6"/>
      <c r="E22" s="6"/>
      <c r="F22" s="6"/>
      <c r="G22" s="6"/>
      <c r="H22" s="6"/>
      <c r="I22" s="6"/>
      <c r="J22" s="7"/>
    </row>
    <row r="23" spans="1:10" x14ac:dyDescent="0.15">
      <c r="A23" s="5"/>
      <c r="B23" s="6"/>
      <c r="C23" s="6"/>
      <c r="D23" s="6"/>
      <c r="E23" s="6"/>
      <c r="F23" s="6"/>
      <c r="G23" s="6"/>
      <c r="H23" s="6"/>
      <c r="I23" s="6"/>
      <c r="J23" s="7"/>
    </row>
    <row r="24" spans="1:10" x14ac:dyDescent="0.15">
      <c r="A24" s="5"/>
      <c r="B24" s="6"/>
      <c r="C24" s="6"/>
      <c r="D24" s="6"/>
      <c r="E24" s="6"/>
      <c r="F24" s="6"/>
      <c r="G24" s="6"/>
      <c r="H24" s="6"/>
      <c r="I24" s="6"/>
      <c r="J24" s="7"/>
    </row>
    <row r="25" spans="1:10" x14ac:dyDescent="0.15">
      <c r="A25" s="5"/>
      <c r="B25" s="6"/>
      <c r="C25" s="6"/>
      <c r="D25" s="6"/>
      <c r="E25" s="6"/>
      <c r="F25" s="6"/>
      <c r="G25" s="6"/>
      <c r="H25" s="6"/>
      <c r="I25" s="6"/>
      <c r="J25" s="7"/>
    </row>
    <row r="26" spans="1:10" x14ac:dyDescent="0.15">
      <c r="A26" s="5"/>
      <c r="B26" s="6"/>
      <c r="C26" s="6"/>
      <c r="D26" s="6"/>
      <c r="E26" s="6"/>
      <c r="F26" s="6"/>
      <c r="G26" s="6"/>
      <c r="H26" s="6"/>
      <c r="I26" s="6"/>
      <c r="J26" s="7"/>
    </row>
    <row r="27" spans="1:10" x14ac:dyDescent="0.15">
      <c r="A27" s="5"/>
      <c r="B27" s="6"/>
      <c r="C27" s="6"/>
      <c r="D27" s="6"/>
      <c r="E27" s="6"/>
      <c r="F27" s="6"/>
      <c r="G27" s="6"/>
      <c r="H27" s="6"/>
      <c r="I27" s="6"/>
      <c r="J27" s="7"/>
    </row>
    <row r="28" spans="1:10" x14ac:dyDescent="0.15">
      <c r="A28" s="5"/>
      <c r="B28" s="6"/>
      <c r="C28" s="6"/>
      <c r="D28" s="6"/>
      <c r="E28" s="6"/>
      <c r="F28" s="6"/>
      <c r="G28" s="6"/>
      <c r="H28" s="6"/>
      <c r="I28" s="6"/>
      <c r="J28" s="7"/>
    </row>
    <row r="29" spans="1:10" x14ac:dyDescent="0.15">
      <c r="A29" s="5"/>
      <c r="B29" s="6"/>
      <c r="C29" s="6"/>
      <c r="D29" s="6"/>
      <c r="E29" s="6"/>
      <c r="F29" s="6"/>
      <c r="G29" s="6"/>
      <c r="H29" s="6"/>
      <c r="I29" s="6"/>
      <c r="J29" s="7"/>
    </row>
    <row r="30" spans="1:10" x14ac:dyDescent="0.15">
      <c r="A30" s="5"/>
      <c r="B30" s="6"/>
      <c r="C30" s="6"/>
      <c r="D30" s="6"/>
      <c r="E30" s="6"/>
      <c r="F30" s="6"/>
      <c r="G30" s="6"/>
      <c r="H30" s="6"/>
      <c r="I30" s="6"/>
      <c r="J30" s="7"/>
    </row>
    <row r="31" spans="1:10" x14ac:dyDescent="0.15">
      <c r="A31" s="5"/>
      <c r="B31" s="6"/>
      <c r="C31" s="6"/>
      <c r="D31" s="6"/>
      <c r="E31" s="6"/>
      <c r="F31" s="6"/>
      <c r="G31" s="6"/>
      <c r="H31" s="6"/>
      <c r="I31" s="6"/>
      <c r="J31" s="7"/>
    </row>
    <row r="32" spans="1:10" x14ac:dyDescent="0.15">
      <c r="A32" s="5"/>
      <c r="B32" s="6"/>
      <c r="C32" s="6"/>
      <c r="D32" s="6"/>
      <c r="E32" s="6"/>
      <c r="F32" s="6"/>
      <c r="G32" s="6"/>
      <c r="H32" s="6"/>
      <c r="I32" s="6"/>
      <c r="J32" s="7"/>
    </row>
    <row r="33" spans="1:13" x14ac:dyDescent="0.15">
      <c r="A33" s="5"/>
      <c r="B33" s="6"/>
      <c r="C33" s="6"/>
      <c r="D33" s="6"/>
      <c r="E33" s="6"/>
      <c r="F33" s="6"/>
      <c r="G33" s="6"/>
      <c r="H33" s="6"/>
      <c r="I33" s="6"/>
      <c r="J33" s="7"/>
    </row>
    <row r="34" spans="1:13" x14ac:dyDescent="0.15">
      <c r="A34" s="5"/>
      <c r="B34" s="6"/>
      <c r="C34" s="6"/>
      <c r="D34" s="6"/>
      <c r="E34" s="6"/>
      <c r="F34" s="6"/>
      <c r="G34" s="6"/>
      <c r="H34" s="6"/>
      <c r="I34" s="6"/>
      <c r="J34" s="7"/>
    </row>
    <row r="35" spans="1:13" ht="11.25" thickBot="1" x14ac:dyDescent="0.2">
      <c r="A35" s="8"/>
      <c r="B35" s="9"/>
      <c r="C35" s="9"/>
      <c r="D35" s="9"/>
      <c r="E35" s="9"/>
      <c r="F35" s="9"/>
      <c r="G35" s="9"/>
      <c r="H35" s="9"/>
      <c r="I35" s="9"/>
      <c r="J35" s="10"/>
    </row>
    <row r="37" spans="1:13" ht="11.25" x14ac:dyDescent="0.15">
      <c r="A37" s="160"/>
      <c r="B37" s="160"/>
    </row>
    <row r="40" spans="1:13" ht="12.75" x14ac:dyDescent="0.2">
      <c r="F40" s="33"/>
      <c r="G40" s="33"/>
      <c r="H40" s="33"/>
      <c r="I40" s="33"/>
      <c r="J40" s="33"/>
      <c r="K40" s="33"/>
      <c r="L40" s="33"/>
      <c r="M40" s="33"/>
    </row>
    <row r="41" spans="1:13" ht="12.75" x14ac:dyDescent="0.2">
      <c r="F41" s="33"/>
      <c r="G41" s="33"/>
      <c r="H41" s="33"/>
      <c r="I41" s="33"/>
      <c r="J41" s="33"/>
      <c r="K41" s="33"/>
      <c r="L41" s="33"/>
      <c r="M41" s="33"/>
    </row>
    <row r="42" spans="1:13" ht="12.75" x14ac:dyDescent="0.2">
      <c r="F42" s="33"/>
      <c r="G42" s="33"/>
      <c r="H42" s="33"/>
      <c r="I42" s="33"/>
      <c r="J42" s="33"/>
      <c r="K42" s="33"/>
      <c r="L42" s="33"/>
      <c r="M42" s="33"/>
    </row>
    <row r="43" spans="1:13" ht="12.75" x14ac:dyDescent="0.2">
      <c r="F43" s="33"/>
      <c r="G43" s="33"/>
      <c r="H43" s="33"/>
      <c r="I43" s="33"/>
      <c r="J43" s="33"/>
      <c r="K43" s="33"/>
      <c r="L43" s="33"/>
      <c r="M43" s="33"/>
    </row>
    <row r="44" spans="1:13" ht="12.75" x14ac:dyDescent="0.2">
      <c r="F44" s="33"/>
      <c r="G44" s="33"/>
      <c r="H44" s="33"/>
      <c r="I44" s="33"/>
      <c r="J44" s="33"/>
      <c r="K44" s="33"/>
      <c r="L44" s="33"/>
      <c r="M44" s="33"/>
    </row>
    <row r="45" spans="1:13" ht="12.75" x14ac:dyDescent="0.2">
      <c r="F45" s="33"/>
      <c r="G45" s="33"/>
      <c r="H45" s="33"/>
      <c r="I45" s="33"/>
      <c r="J45" s="33"/>
      <c r="K45" s="33"/>
      <c r="L45" s="33"/>
      <c r="M45" s="33"/>
    </row>
    <row r="46" spans="1:13" ht="12.75" x14ac:dyDescent="0.2">
      <c r="F46" s="33"/>
      <c r="G46" s="33"/>
      <c r="H46" s="33"/>
      <c r="I46" s="33"/>
      <c r="J46" s="33"/>
      <c r="K46" s="33"/>
      <c r="L46" s="33"/>
      <c r="M46" s="33"/>
    </row>
    <row r="47" spans="1:13" ht="12.75" x14ac:dyDescent="0.2">
      <c r="F47" s="33"/>
      <c r="G47" s="33"/>
      <c r="H47" s="33"/>
      <c r="I47" s="33"/>
      <c r="J47" s="33"/>
      <c r="K47" s="33"/>
      <c r="L47" s="33"/>
      <c r="M47" s="33"/>
    </row>
    <row r="48" spans="1:13" ht="12.75" x14ac:dyDescent="0.2">
      <c r="F48" s="33"/>
      <c r="G48" s="33"/>
      <c r="H48" s="33"/>
      <c r="I48" s="33"/>
      <c r="J48" s="33"/>
      <c r="K48" s="33"/>
      <c r="L48" s="33"/>
      <c r="M48" s="33"/>
    </row>
    <row r="49" spans="6:13" ht="12.75" x14ac:dyDescent="0.2">
      <c r="F49" s="33"/>
      <c r="G49" s="33"/>
      <c r="H49" s="33"/>
      <c r="I49" s="33"/>
      <c r="J49" s="33"/>
      <c r="K49" s="33"/>
      <c r="L49" s="33"/>
      <c r="M49" s="33"/>
    </row>
    <row r="50" spans="6:13" ht="12.75" x14ac:dyDescent="0.2">
      <c r="F50" s="33"/>
      <c r="G50" s="33"/>
      <c r="H50" s="33"/>
      <c r="I50" s="33"/>
      <c r="J50" s="33"/>
      <c r="K50" s="33"/>
      <c r="L50" s="33"/>
      <c r="M50" s="33"/>
    </row>
    <row r="51" spans="6:13" ht="12.75" x14ac:dyDescent="0.2">
      <c r="F51" s="33"/>
      <c r="G51" s="33"/>
      <c r="H51" s="33"/>
      <c r="I51" s="33"/>
      <c r="J51" s="33"/>
      <c r="K51" s="33"/>
      <c r="L51" s="33"/>
      <c r="M51" s="33"/>
    </row>
    <row r="52" spans="6:13" ht="12.75" x14ac:dyDescent="0.2">
      <c r="F52" s="33"/>
      <c r="G52" s="33"/>
      <c r="H52" s="33"/>
      <c r="I52" s="33"/>
      <c r="J52" s="33"/>
      <c r="K52" s="33"/>
      <c r="L52" s="33"/>
      <c r="M52" s="33"/>
    </row>
    <row r="53" spans="6:13" ht="12.75" x14ac:dyDescent="0.2">
      <c r="F53" s="33"/>
      <c r="G53" s="33"/>
      <c r="H53" s="33"/>
      <c r="I53" s="33"/>
      <c r="J53" s="33"/>
      <c r="K53" s="33"/>
      <c r="L53" s="33"/>
      <c r="M53" s="33"/>
    </row>
    <row r="54" spans="6:13" ht="12.75" x14ac:dyDescent="0.2">
      <c r="F54" s="33"/>
      <c r="G54" s="33"/>
      <c r="H54" s="33"/>
      <c r="I54" s="33"/>
      <c r="J54" s="33"/>
      <c r="K54" s="33"/>
      <c r="L54" s="33"/>
      <c r="M54" s="33"/>
    </row>
    <row r="55" spans="6:13" ht="12.75" x14ac:dyDescent="0.2">
      <c r="F55" s="33"/>
      <c r="G55" s="33"/>
      <c r="H55" s="33"/>
      <c r="I55" s="33"/>
      <c r="J55" s="33"/>
      <c r="K55" s="33"/>
      <c r="L55" s="33"/>
      <c r="M55" s="3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5:N24"/>
  <sheetViews>
    <sheetView zoomScaleNormal="100" workbookViewId="0">
      <selection activeCell="I36" sqref="I36"/>
    </sheetView>
  </sheetViews>
  <sheetFormatPr defaultRowHeight="15" x14ac:dyDescent="0.25"/>
  <sheetData>
    <row r="5" spans="4:14" ht="15.75" thickBot="1" x14ac:dyDescent="0.3"/>
    <row r="6" spans="4:14" x14ac:dyDescent="0.25">
      <c r="D6" s="14"/>
      <c r="E6" s="15"/>
      <c r="F6" s="15"/>
      <c r="G6" s="15"/>
      <c r="H6" s="15"/>
      <c r="I6" s="15"/>
      <c r="J6" s="15"/>
      <c r="K6" s="15"/>
      <c r="L6" s="15"/>
      <c r="M6" s="15"/>
      <c r="N6" s="16"/>
    </row>
    <row r="7" spans="4:14" x14ac:dyDescent="0.25">
      <c r="D7" s="17"/>
      <c r="E7" s="18"/>
      <c r="F7" s="18"/>
      <c r="G7" s="18"/>
      <c r="H7" s="18"/>
      <c r="I7" s="18"/>
      <c r="J7" s="18"/>
      <c r="K7" s="18"/>
      <c r="L7" s="18"/>
      <c r="M7" s="18"/>
      <c r="N7" s="19"/>
    </row>
    <row r="8" spans="4:14" x14ac:dyDescent="0.25">
      <c r="D8" s="17"/>
      <c r="E8" s="18"/>
      <c r="F8" s="18"/>
      <c r="G8" s="18"/>
      <c r="H8" s="18"/>
      <c r="I8" s="18"/>
      <c r="J8" s="18"/>
      <c r="K8" s="18"/>
      <c r="L8" s="18"/>
      <c r="M8" s="18"/>
      <c r="N8" s="19"/>
    </row>
    <row r="9" spans="4:14" x14ac:dyDescent="0.25">
      <c r="D9" s="17"/>
      <c r="E9" s="18"/>
      <c r="F9" s="18"/>
      <c r="G9" s="18"/>
      <c r="H9" s="18"/>
      <c r="I9" s="18"/>
      <c r="J9" s="18"/>
      <c r="K9" s="18"/>
      <c r="L9" s="18"/>
      <c r="M9" s="18"/>
      <c r="N9" s="19"/>
    </row>
    <row r="10" spans="4:14" x14ac:dyDescent="0.25"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9"/>
    </row>
    <row r="11" spans="4:14" x14ac:dyDescent="0.25"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9"/>
    </row>
    <row r="12" spans="4:14" x14ac:dyDescent="0.25"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9"/>
    </row>
    <row r="13" spans="4:14" x14ac:dyDescent="0.25"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19"/>
    </row>
    <row r="14" spans="4:14" x14ac:dyDescent="0.25"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19"/>
    </row>
    <row r="15" spans="4:14" x14ac:dyDescent="0.25"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19"/>
    </row>
    <row r="16" spans="4:14" x14ac:dyDescent="0.25"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19"/>
    </row>
    <row r="17" spans="4:14" x14ac:dyDescent="0.25">
      <c r="D17" s="17"/>
      <c r="E17" s="18"/>
      <c r="F17" s="18"/>
      <c r="G17" s="18"/>
      <c r="H17" s="18"/>
      <c r="I17" s="18"/>
      <c r="J17" s="18"/>
      <c r="K17" s="18"/>
      <c r="L17" s="18"/>
      <c r="M17" s="18"/>
      <c r="N17" s="19"/>
    </row>
    <row r="18" spans="4:14" x14ac:dyDescent="0.25">
      <c r="D18" s="17"/>
      <c r="E18" s="18"/>
      <c r="F18" s="18"/>
      <c r="G18" s="18"/>
      <c r="H18" s="18"/>
      <c r="I18" s="18"/>
      <c r="J18" s="18"/>
      <c r="K18" s="18"/>
      <c r="L18" s="18"/>
      <c r="M18" s="18"/>
      <c r="N18" s="19"/>
    </row>
    <row r="19" spans="4:14" x14ac:dyDescent="0.25"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9"/>
    </row>
    <row r="20" spans="4:14" x14ac:dyDescent="0.25">
      <c r="D20" s="17"/>
      <c r="E20" s="18"/>
      <c r="F20" s="18"/>
      <c r="G20" s="18"/>
      <c r="H20" s="18"/>
      <c r="I20" s="18"/>
      <c r="J20" s="18"/>
      <c r="K20" s="18"/>
      <c r="L20" s="18"/>
      <c r="M20" s="18"/>
      <c r="N20" s="19"/>
    </row>
    <row r="21" spans="4:14" x14ac:dyDescent="0.25">
      <c r="D21" s="17"/>
      <c r="E21" s="18"/>
      <c r="F21" s="18"/>
      <c r="G21" s="18"/>
      <c r="H21" s="18"/>
      <c r="I21" s="18"/>
      <c r="J21" s="18"/>
      <c r="K21" s="18"/>
      <c r="L21" s="18"/>
      <c r="M21" s="18"/>
      <c r="N21" s="19"/>
    </row>
    <row r="22" spans="4:14" x14ac:dyDescent="0.25">
      <c r="D22" s="17"/>
      <c r="E22" s="18"/>
      <c r="F22" s="18"/>
      <c r="G22" s="18"/>
      <c r="H22" s="18"/>
      <c r="I22" s="18"/>
      <c r="J22" s="18"/>
      <c r="K22" s="18"/>
      <c r="L22" s="18"/>
      <c r="M22" s="18"/>
      <c r="N22" s="19"/>
    </row>
    <row r="23" spans="4:14" x14ac:dyDescent="0.25">
      <c r="D23" s="17"/>
      <c r="E23" s="18"/>
      <c r="F23" s="18"/>
      <c r="G23" s="18"/>
      <c r="H23" s="18"/>
      <c r="I23" s="18"/>
      <c r="J23" s="18"/>
      <c r="K23" s="18"/>
      <c r="L23" s="18"/>
      <c r="M23" s="18"/>
      <c r="N23" s="19"/>
    </row>
    <row r="24" spans="4:14" ht="15.75" thickBot="1" x14ac:dyDescent="0.3">
      <c r="D24" s="20"/>
      <c r="E24" s="21"/>
      <c r="F24" s="21"/>
      <c r="G24" s="21"/>
      <c r="H24" s="21"/>
      <c r="I24" s="21"/>
      <c r="J24" s="21"/>
      <c r="K24" s="21"/>
      <c r="L24" s="21"/>
      <c r="M24" s="21"/>
      <c r="N24" s="22"/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5"/>
  <sheetViews>
    <sheetView topLeftCell="B1" workbookViewId="0">
      <selection sqref="A1:XFD1048576"/>
    </sheetView>
  </sheetViews>
  <sheetFormatPr defaultRowHeight="10.5" x14ac:dyDescent="0.15"/>
  <cols>
    <col min="1" max="16384" width="9.140625" style="1"/>
  </cols>
  <sheetData>
    <row r="5" spans="2:2" x14ac:dyDescent="0.15">
      <c r="B5" s="1" t="s">
        <v>698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2"/>
  <sheetViews>
    <sheetView workbookViewId="0">
      <selection sqref="A1:XFD1048576"/>
    </sheetView>
  </sheetViews>
  <sheetFormatPr defaultRowHeight="10.5" x14ac:dyDescent="0.15"/>
  <cols>
    <col min="1" max="1" width="27.7109375" style="1" bestFit="1" customWidth="1"/>
    <col min="2" max="16384" width="9.140625" style="1"/>
  </cols>
  <sheetData>
    <row r="2" spans="1:8" x14ac:dyDescent="0.15">
      <c r="B2" s="140">
        <v>2006</v>
      </c>
      <c r="C2" s="140">
        <v>2007</v>
      </c>
      <c r="D2" s="140">
        <v>2008</v>
      </c>
      <c r="E2" s="140">
        <v>2009</v>
      </c>
      <c r="F2" s="140">
        <v>2010</v>
      </c>
      <c r="G2" s="140">
        <v>2011</v>
      </c>
      <c r="H2" s="140">
        <v>2012</v>
      </c>
    </row>
    <row r="3" spans="1:8" x14ac:dyDescent="0.15">
      <c r="A3" s="1" t="s">
        <v>699</v>
      </c>
      <c r="B3" s="195">
        <v>44.621732523702832</v>
      </c>
      <c r="C3" s="195">
        <v>42.322691538428558</v>
      </c>
      <c r="D3" s="195">
        <v>29.465715482171788</v>
      </c>
      <c r="E3" s="195">
        <v>28.448837256609018</v>
      </c>
      <c r="F3" s="195">
        <v>27.779434004104999</v>
      </c>
      <c r="G3" s="195">
        <v>27.744389328993087</v>
      </c>
      <c r="H3" s="195">
        <v>25.516681032248648</v>
      </c>
    </row>
    <row r="4" spans="1:8" x14ac:dyDescent="0.15">
      <c r="A4" s="1" t="s">
        <v>700</v>
      </c>
      <c r="B4" s="195">
        <v>44.621732523702832</v>
      </c>
      <c r="C4" s="195">
        <v>44.180310837195705</v>
      </c>
      <c r="D4" s="195">
        <v>45.924476668971181</v>
      </c>
      <c r="E4" s="195">
        <v>46.173816893364631</v>
      </c>
      <c r="F4" s="195">
        <v>47.108474765613408</v>
      </c>
      <c r="G4" s="195">
        <v>46.773634717130847</v>
      </c>
      <c r="H4" s="195">
        <v>46.853631596729635</v>
      </c>
    </row>
    <row r="7" spans="1:8" x14ac:dyDescent="0.15">
      <c r="A7" s="196"/>
    </row>
    <row r="8" spans="1:8" x14ac:dyDescent="0.15">
      <c r="B8" s="140"/>
      <c r="C8" s="140"/>
      <c r="D8" s="140"/>
      <c r="E8" s="140"/>
      <c r="F8" s="140"/>
      <c r="G8" s="140"/>
      <c r="H8" s="140"/>
    </row>
    <row r="9" spans="1:8" x14ac:dyDescent="0.15">
      <c r="B9" s="195"/>
      <c r="C9" s="195"/>
      <c r="D9" s="195"/>
      <c r="E9" s="195"/>
      <c r="F9" s="195"/>
      <c r="G9" s="195"/>
      <c r="H9" s="195"/>
    </row>
    <row r="10" spans="1:8" x14ac:dyDescent="0.15">
      <c r="B10" s="195"/>
      <c r="C10" s="195"/>
      <c r="D10" s="195"/>
      <c r="E10" s="195"/>
      <c r="F10" s="195"/>
      <c r="G10" s="195"/>
      <c r="H10" s="195"/>
    </row>
    <row r="11" spans="1:8" x14ac:dyDescent="0.15">
      <c r="B11" s="195"/>
      <c r="C11" s="195"/>
      <c r="D11" s="195"/>
      <c r="E11" s="195"/>
      <c r="F11" s="195"/>
      <c r="G11" s="195"/>
      <c r="H11" s="195"/>
    </row>
    <row r="12" spans="1:8" x14ac:dyDescent="0.15">
      <c r="B12" s="195"/>
      <c r="C12" s="195"/>
      <c r="D12" s="195"/>
      <c r="E12" s="195"/>
      <c r="F12" s="195"/>
      <c r="G12" s="195"/>
      <c r="H12" s="195"/>
    </row>
    <row r="13" spans="1:8" x14ac:dyDescent="0.15">
      <c r="B13" s="195"/>
      <c r="C13" s="195"/>
      <c r="D13" s="195"/>
      <c r="E13" s="195"/>
      <c r="F13" s="195"/>
      <c r="G13" s="195"/>
      <c r="H13" s="195"/>
    </row>
    <row r="16" spans="1:8" x14ac:dyDescent="0.15">
      <c r="A16" s="196"/>
    </row>
    <row r="17" spans="1:8" x14ac:dyDescent="0.15">
      <c r="B17" s="140"/>
      <c r="C17" s="140"/>
      <c r="D17" s="140"/>
      <c r="E17" s="140"/>
      <c r="F17" s="140"/>
      <c r="G17" s="140"/>
      <c r="H17" s="140"/>
    </row>
    <row r="18" spans="1:8" x14ac:dyDescent="0.15">
      <c r="B18" s="195"/>
      <c r="C18" s="195"/>
      <c r="D18" s="195"/>
      <c r="E18" s="195"/>
      <c r="F18" s="195"/>
      <c r="G18" s="195"/>
      <c r="H18" s="195"/>
    </row>
    <row r="19" spans="1:8" x14ac:dyDescent="0.15">
      <c r="B19" s="195"/>
      <c r="C19" s="195"/>
      <c r="D19" s="195"/>
      <c r="E19" s="195"/>
      <c r="F19" s="195"/>
      <c r="G19" s="195"/>
      <c r="H19" s="195"/>
    </row>
    <row r="20" spans="1:8" x14ac:dyDescent="0.15">
      <c r="B20" s="195"/>
      <c r="C20" s="195"/>
      <c r="D20" s="195"/>
      <c r="E20" s="195"/>
      <c r="F20" s="195"/>
      <c r="G20" s="195"/>
      <c r="H20" s="195"/>
    </row>
    <row r="21" spans="1:8" x14ac:dyDescent="0.15">
      <c r="B21" s="195"/>
      <c r="C21" s="195"/>
      <c r="D21" s="195"/>
      <c r="E21" s="195"/>
      <c r="F21" s="195"/>
      <c r="G21" s="195"/>
      <c r="H21" s="195"/>
    </row>
    <row r="22" spans="1:8" x14ac:dyDescent="0.15">
      <c r="B22" s="195"/>
      <c r="C22" s="195"/>
      <c r="D22" s="195"/>
      <c r="E22" s="195"/>
      <c r="F22" s="195"/>
      <c r="G22" s="195"/>
      <c r="H22" s="195"/>
    </row>
    <row r="25" spans="1:8" x14ac:dyDescent="0.15">
      <c r="A25" s="196"/>
    </row>
    <row r="26" spans="1:8" x14ac:dyDescent="0.15">
      <c r="B26" s="140"/>
      <c r="C26" s="140"/>
      <c r="D26" s="140"/>
      <c r="E26" s="140"/>
      <c r="F26" s="140"/>
      <c r="G26" s="140"/>
      <c r="H26" s="140"/>
    </row>
    <row r="27" spans="1:8" x14ac:dyDescent="0.15">
      <c r="B27" s="193"/>
      <c r="C27" s="193"/>
      <c r="D27" s="193"/>
      <c r="E27" s="193"/>
      <c r="F27" s="193"/>
      <c r="G27" s="193"/>
      <c r="H27" s="193"/>
    </row>
    <row r="28" spans="1:8" x14ac:dyDescent="0.15">
      <c r="B28" s="193"/>
      <c r="C28" s="193"/>
      <c r="D28" s="193"/>
      <c r="E28" s="193"/>
      <c r="F28" s="193"/>
      <c r="G28" s="193"/>
      <c r="H28" s="193"/>
    </row>
    <row r="29" spans="1:8" x14ac:dyDescent="0.15">
      <c r="B29" s="193"/>
      <c r="C29" s="193"/>
      <c r="D29" s="193"/>
      <c r="E29" s="193"/>
      <c r="F29" s="193"/>
      <c r="G29" s="193"/>
      <c r="H29" s="193"/>
    </row>
    <row r="30" spans="1:8" x14ac:dyDescent="0.15">
      <c r="B30" s="193"/>
      <c r="C30" s="193"/>
      <c r="D30" s="193"/>
      <c r="E30" s="193"/>
      <c r="F30" s="193"/>
      <c r="G30" s="193"/>
      <c r="H30" s="193"/>
    </row>
    <row r="31" spans="1:8" x14ac:dyDescent="0.15">
      <c r="B31" s="193"/>
      <c r="C31" s="193"/>
      <c r="D31" s="193"/>
      <c r="E31" s="193"/>
      <c r="F31" s="193"/>
      <c r="G31" s="193"/>
      <c r="H31" s="193"/>
    </row>
    <row r="32" spans="1:8" x14ac:dyDescent="0.15">
      <c r="B32" s="193"/>
      <c r="C32" s="193"/>
      <c r="D32" s="193"/>
      <c r="E32" s="193"/>
      <c r="F32" s="193"/>
      <c r="G32" s="193"/>
      <c r="H32" s="193"/>
    </row>
    <row r="33" spans="1:8" x14ac:dyDescent="0.15">
      <c r="B33" s="193"/>
      <c r="C33" s="193"/>
      <c r="D33" s="193"/>
      <c r="E33" s="193"/>
      <c r="F33" s="193"/>
      <c r="G33" s="193"/>
      <c r="H33" s="193"/>
    </row>
    <row r="34" spans="1:8" ht="12.75" customHeight="1" x14ac:dyDescent="0.15"/>
    <row r="36" spans="1:8" x14ac:dyDescent="0.15">
      <c r="A36" s="196"/>
    </row>
    <row r="37" spans="1:8" x14ac:dyDescent="0.15">
      <c r="B37" s="140"/>
      <c r="C37" s="140"/>
      <c r="D37" s="140"/>
      <c r="E37" s="140"/>
      <c r="F37" s="140"/>
      <c r="G37" s="140"/>
      <c r="H37" s="140"/>
    </row>
    <row r="38" spans="1:8" x14ac:dyDescent="0.15">
      <c r="B38" s="197"/>
      <c r="C38" s="197"/>
      <c r="D38" s="197"/>
      <c r="E38" s="197"/>
      <c r="F38" s="197"/>
      <c r="G38" s="197"/>
      <c r="H38" s="197"/>
    </row>
    <row r="39" spans="1:8" x14ac:dyDescent="0.15">
      <c r="B39" s="197"/>
      <c r="C39" s="197"/>
      <c r="D39" s="197"/>
      <c r="E39" s="197"/>
      <c r="F39" s="197"/>
      <c r="G39" s="197"/>
      <c r="H39" s="197"/>
    </row>
    <row r="40" spans="1:8" x14ac:dyDescent="0.15">
      <c r="B40" s="197"/>
      <c r="C40" s="197"/>
      <c r="D40" s="197"/>
      <c r="E40" s="197"/>
      <c r="F40" s="197"/>
      <c r="G40" s="197"/>
      <c r="H40" s="197"/>
    </row>
    <row r="41" spans="1:8" x14ac:dyDescent="0.15">
      <c r="B41" s="197"/>
      <c r="C41" s="197"/>
      <c r="D41" s="197"/>
      <c r="E41" s="197"/>
      <c r="F41" s="197"/>
      <c r="G41" s="197"/>
      <c r="H41" s="197"/>
    </row>
    <row r="42" spans="1:8" x14ac:dyDescent="0.15">
      <c r="B42" s="197"/>
      <c r="C42" s="197"/>
      <c r="D42" s="197"/>
      <c r="E42" s="197"/>
      <c r="F42" s="197"/>
      <c r="G42" s="197"/>
      <c r="H42" s="197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N57"/>
  <sheetViews>
    <sheetView topLeftCell="A19" workbookViewId="0">
      <selection sqref="A1:XFD1048576"/>
    </sheetView>
  </sheetViews>
  <sheetFormatPr defaultRowHeight="10.5" x14ac:dyDescent="0.15"/>
  <cols>
    <col min="1" max="16384" width="9.140625" style="1"/>
  </cols>
  <sheetData>
    <row r="3" spans="2:9" x14ac:dyDescent="0.15">
      <c r="B3" s="1" t="s">
        <v>701</v>
      </c>
    </row>
    <row r="5" spans="2:9" x14ac:dyDescent="0.15">
      <c r="B5" s="1" t="s">
        <v>702</v>
      </c>
    </row>
    <row r="14" spans="2:9" x14ac:dyDescent="0.15">
      <c r="G14" s="60"/>
      <c r="H14" s="60"/>
      <c r="I14" s="60"/>
    </row>
    <row r="15" spans="2:9" x14ac:dyDescent="0.15">
      <c r="G15" s="60"/>
      <c r="H15" s="60" t="s">
        <v>610</v>
      </c>
      <c r="I15" s="60"/>
    </row>
    <row r="16" spans="2:9" x14ac:dyDescent="0.15">
      <c r="G16" s="60"/>
      <c r="H16" s="60"/>
      <c r="I16" s="60"/>
    </row>
    <row r="30" spans="3:14" ht="11.25" thickBot="1" x14ac:dyDescent="0.2"/>
    <row r="31" spans="3:14" x14ac:dyDescent="0.15"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4"/>
    </row>
    <row r="32" spans="3:14" x14ac:dyDescent="0.15">
      <c r="C32" s="5"/>
      <c r="D32" s="6"/>
      <c r="E32" s="6"/>
      <c r="F32" s="6"/>
      <c r="G32" s="6"/>
      <c r="H32" s="6"/>
      <c r="I32" s="6"/>
      <c r="J32" s="6"/>
      <c r="K32" s="6"/>
      <c r="L32" s="6"/>
      <c r="M32" s="6"/>
      <c r="N32" s="7"/>
    </row>
    <row r="33" spans="3:14" x14ac:dyDescent="0.15">
      <c r="C33" s="5"/>
      <c r="D33" s="6"/>
      <c r="E33" s="6"/>
      <c r="F33" s="6"/>
      <c r="G33" s="6"/>
      <c r="H33" s="6"/>
      <c r="I33" s="6"/>
      <c r="J33" s="6"/>
      <c r="K33" s="6"/>
      <c r="L33" s="6"/>
      <c r="M33" s="6"/>
      <c r="N33" s="7"/>
    </row>
    <row r="34" spans="3:14" x14ac:dyDescent="0.15">
      <c r="C34" s="5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3:14" x14ac:dyDescent="0.15">
      <c r="C35" s="5"/>
      <c r="D35" s="6"/>
      <c r="E35" s="6"/>
      <c r="F35" s="6"/>
      <c r="G35" s="6"/>
      <c r="H35" s="6"/>
      <c r="I35" s="6"/>
      <c r="J35" s="6"/>
      <c r="K35" s="6"/>
      <c r="L35" s="6"/>
      <c r="M35" s="6"/>
      <c r="N35" s="7"/>
    </row>
    <row r="36" spans="3:14" x14ac:dyDescent="0.15">
      <c r="C36" s="5"/>
      <c r="D36" s="6"/>
      <c r="E36" s="6"/>
      <c r="F36" s="6"/>
      <c r="G36" s="6"/>
      <c r="H36" s="6"/>
      <c r="I36" s="6"/>
      <c r="J36" s="6"/>
      <c r="K36" s="6"/>
      <c r="L36" s="6"/>
      <c r="M36" s="6"/>
      <c r="N36" s="7"/>
    </row>
    <row r="37" spans="3:14" x14ac:dyDescent="0.15">
      <c r="C37" s="5"/>
      <c r="D37" s="6"/>
      <c r="E37" s="6"/>
      <c r="F37" s="6"/>
      <c r="G37" s="6"/>
      <c r="H37" s="6"/>
      <c r="I37" s="6"/>
      <c r="J37" s="6"/>
      <c r="K37" s="6"/>
      <c r="L37" s="6"/>
      <c r="M37" s="6"/>
      <c r="N37" s="7"/>
    </row>
    <row r="38" spans="3:14" x14ac:dyDescent="0.15">
      <c r="C38" s="5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3:14" x14ac:dyDescent="0.15">
      <c r="C39" s="5"/>
      <c r="D39" s="6"/>
      <c r="E39" s="6"/>
      <c r="F39" s="6"/>
      <c r="G39" s="6"/>
      <c r="H39" s="6"/>
      <c r="I39" s="6"/>
      <c r="J39" s="6"/>
      <c r="K39" s="6"/>
      <c r="L39" s="6"/>
      <c r="M39" s="6"/>
      <c r="N39" s="7"/>
    </row>
    <row r="40" spans="3:14" x14ac:dyDescent="0.15">
      <c r="C40" s="5"/>
      <c r="D40" s="6"/>
      <c r="E40" s="6"/>
      <c r="F40" s="6"/>
      <c r="G40" s="6"/>
      <c r="H40" s="6"/>
      <c r="I40" s="6"/>
      <c r="J40" s="6"/>
      <c r="K40" s="6"/>
      <c r="L40" s="6"/>
      <c r="M40" s="6"/>
      <c r="N40" s="7"/>
    </row>
    <row r="41" spans="3:14" x14ac:dyDescent="0.15">
      <c r="C41" s="5"/>
      <c r="D41" s="6"/>
      <c r="E41" s="6"/>
      <c r="F41" s="6"/>
      <c r="G41" s="6"/>
      <c r="H41" s="6"/>
      <c r="I41" s="6"/>
      <c r="J41" s="6"/>
      <c r="K41" s="6"/>
      <c r="L41" s="6"/>
      <c r="M41" s="6"/>
      <c r="N41" s="7"/>
    </row>
    <row r="42" spans="3:14" x14ac:dyDescent="0.15">
      <c r="C42" s="5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3:14" x14ac:dyDescent="0.15">
      <c r="C43" s="5"/>
      <c r="D43" s="6"/>
      <c r="E43" s="6"/>
      <c r="F43" s="6"/>
      <c r="G43" s="6"/>
      <c r="H43" s="6"/>
      <c r="I43" s="6"/>
      <c r="J43" s="6"/>
      <c r="K43" s="6"/>
      <c r="L43" s="6"/>
      <c r="M43" s="6"/>
      <c r="N43" s="7"/>
    </row>
    <row r="44" spans="3:14" x14ac:dyDescent="0.15">
      <c r="C44" s="5"/>
      <c r="D44" s="6"/>
      <c r="E44" s="6"/>
      <c r="F44" s="6"/>
      <c r="G44" s="6"/>
      <c r="H44" s="6"/>
      <c r="I44" s="6"/>
      <c r="J44" s="6"/>
      <c r="K44" s="6"/>
      <c r="L44" s="6"/>
      <c r="M44" s="6"/>
      <c r="N44" s="7"/>
    </row>
    <row r="45" spans="3:14" x14ac:dyDescent="0.15">
      <c r="C45" s="5"/>
      <c r="D45" s="6"/>
      <c r="E45" s="6"/>
      <c r="F45" s="6"/>
      <c r="G45" s="6"/>
      <c r="H45" s="6"/>
      <c r="I45" s="6"/>
      <c r="J45" s="6"/>
      <c r="K45" s="6"/>
      <c r="L45" s="6"/>
      <c r="M45" s="6"/>
      <c r="N45" s="7"/>
    </row>
    <row r="46" spans="3:14" x14ac:dyDescent="0.15">
      <c r="C46" s="5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3:14" x14ac:dyDescent="0.15">
      <c r="C47" s="5"/>
      <c r="D47" s="6"/>
      <c r="E47" s="6"/>
      <c r="F47" s="6"/>
      <c r="G47" s="6"/>
      <c r="H47" s="6"/>
      <c r="I47" s="6"/>
      <c r="J47" s="6"/>
      <c r="K47" s="6"/>
      <c r="L47" s="6"/>
      <c r="M47" s="6"/>
      <c r="N47" s="7"/>
    </row>
    <row r="48" spans="3:14" x14ac:dyDescent="0.15">
      <c r="C48" s="5"/>
      <c r="D48" s="6"/>
      <c r="E48" s="6"/>
      <c r="F48" s="6"/>
      <c r="G48" s="6"/>
      <c r="H48" s="6"/>
      <c r="I48" s="6"/>
      <c r="J48" s="6"/>
      <c r="K48" s="6"/>
      <c r="L48" s="6"/>
      <c r="M48" s="6"/>
      <c r="N48" s="7"/>
    </row>
    <row r="49" spans="3:14" x14ac:dyDescent="0.15">
      <c r="C49" s="5"/>
      <c r="D49" s="6"/>
      <c r="E49" s="6"/>
      <c r="F49" s="6"/>
      <c r="G49" s="6"/>
      <c r="H49" s="6"/>
      <c r="I49" s="6"/>
      <c r="J49" s="6"/>
      <c r="K49" s="6"/>
      <c r="L49" s="6"/>
      <c r="M49" s="6"/>
      <c r="N49" s="7"/>
    </row>
    <row r="50" spans="3:14" x14ac:dyDescent="0.15">
      <c r="C50" s="5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3:14" x14ac:dyDescent="0.15">
      <c r="C51" s="5"/>
      <c r="D51" s="6"/>
      <c r="E51" s="6"/>
      <c r="F51" s="6"/>
      <c r="G51" s="6"/>
      <c r="H51" s="6"/>
      <c r="I51" s="6"/>
      <c r="J51" s="6"/>
      <c r="K51" s="6"/>
      <c r="L51" s="6"/>
      <c r="M51" s="6"/>
      <c r="N51" s="7"/>
    </row>
    <row r="52" spans="3:14" x14ac:dyDescent="0.15">
      <c r="C52" s="5"/>
      <c r="D52" s="6"/>
      <c r="E52" s="6"/>
      <c r="F52" s="6"/>
      <c r="G52" s="6"/>
      <c r="H52" s="6"/>
      <c r="I52" s="6"/>
      <c r="J52" s="6"/>
      <c r="K52" s="6"/>
      <c r="L52" s="6"/>
      <c r="M52" s="6"/>
      <c r="N52" s="7"/>
    </row>
    <row r="53" spans="3:14" x14ac:dyDescent="0.15">
      <c r="C53" s="5"/>
      <c r="D53" s="6"/>
      <c r="E53" s="6"/>
      <c r="F53" s="6"/>
      <c r="G53" s="6"/>
      <c r="H53" s="6"/>
      <c r="I53" s="6"/>
      <c r="J53" s="6"/>
      <c r="K53" s="6"/>
      <c r="L53" s="6"/>
      <c r="M53" s="6"/>
      <c r="N53" s="7"/>
    </row>
    <row r="54" spans="3:14" x14ac:dyDescent="0.15">
      <c r="C54" s="5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3:14" x14ac:dyDescent="0.15">
      <c r="C55" s="5"/>
      <c r="D55" s="6"/>
      <c r="E55" s="6"/>
      <c r="F55" s="6"/>
      <c r="G55" s="6"/>
      <c r="H55" s="6"/>
      <c r="I55" s="6"/>
      <c r="J55" s="6"/>
      <c r="K55" s="6"/>
      <c r="L55" s="6"/>
      <c r="M55" s="6"/>
      <c r="N55" s="7"/>
    </row>
    <row r="56" spans="3:14" x14ac:dyDescent="0.15">
      <c r="C56" s="5"/>
      <c r="D56" s="6"/>
      <c r="E56" s="6"/>
      <c r="F56" s="6"/>
      <c r="G56" s="6"/>
      <c r="H56" s="6"/>
      <c r="I56" s="6"/>
      <c r="J56" s="6"/>
      <c r="K56" s="6"/>
      <c r="L56" s="6"/>
      <c r="M56" s="6"/>
      <c r="N56" s="7"/>
    </row>
    <row r="57" spans="3:14" ht="11.25" thickBot="1" x14ac:dyDescent="0.2"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10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2"/>
  <sheetViews>
    <sheetView workbookViewId="0">
      <selection sqref="A1:XFD1048576"/>
    </sheetView>
  </sheetViews>
  <sheetFormatPr defaultRowHeight="10.5" x14ac:dyDescent="0.15"/>
  <cols>
    <col min="1" max="1" width="27.7109375" style="1" bestFit="1" customWidth="1"/>
    <col min="2" max="16384" width="9.140625" style="1"/>
  </cols>
  <sheetData>
    <row r="2" spans="1:8" x14ac:dyDescent="0.15">
      <c r="B2" s="140">
        <v>2006</v>
      </c>
      <c r="C2" s="140">
        <v>2007</v>
      </c>
      <c r="D2" s="140">
        <v>2008</v>
      </c>
      <c r="E2" s="140">
        <v>2009</v>
      </c>
      <c r="F2" s="140">
        <v>2010</v>
      </c>
      <c r="G2" s="140">
        <v>2011</v>
      </c>
      <c r="H2" s="140">
        <v>2012</v>
      </c>
    </row>
    <row r="3" spans="1:8" x14ac:dyDescent="0.15">
      <c r="A3" s="1" t="s">
        <v>699</v>
      </c>
      <c r="B3" s="195">
        <v>11.272824901860915</v>
      </c>
      <c r="C3" s="195">
        <v>9.9340012000035607</v>
      </c>
      <c r="D3" s="195">
        <v>13.20667796709224</v>
      </c>
      <c r="E3" s="195">
        <v>16.461159233925358</v>
      </c>
      <c r="F3" s="195">
        <v>16.684558488875904</v>
      </c>
      <c r="G3" s="195">
        <v>17.37606679470511</v>
      </c>
      <c r="H3" s="195">
        <v>19.969779145832852</v>
      </c>
    </row>
    <row r="4" spans="1:8" x14ac:dyDescent="0.15">
      <c r="A4" s="1" t="s">
        <v>700</v>
      </c>
      <c r="B4" s="195">
        <v>11.272815023126469</v>
      </c>
      <c r="C4" s="195">
        <v>9.5255562719951836</v>
      </c>
      <c r="D4" s="195">
        <v>8.5001128833928128</v>
      </c>
      <c r="E4" s="195">
        <v>10.185333847320223</v>
      </c>
      <c r="F4" s="195">
        <v>9.9078653896162656</v>
      </c>
      <c r="G4" s="195">
        <v>10.525989551575762</v>
      </c>
      <c r="H4" s="195">
        <v>11.134380707458353</v>
      </c>
    </row>
    <row r="7" spans="1:8" x14ac:dyDescent="0.15">
      <c r="A7" s="196"/>
    </row>
    <row r="8" spans="1:8" x14ac:dyDescent="0.15">
      <c r="B8" s="140"/>
      <c r="C8" s="140"/>
      <c r="D8" s="140"/>
      <c r="E8" s="140"/>
      <c r="F8" s="140"/>
      <c r="G8" s="140"/>
      <c r="H8" s="140"/>
    </row>
    <row r="9" spans="1:8" x14ac:dyDescent="0.15">
      <c r="B9" s="195"/>
      <c r="C9" s="195"/>
      <c r="D9" s="195"/>
      <c r="E9" s="195"/>
      <c r="F9" s="195"/>
      <c r="G9" s="195"/>
      <c r="H9" s="195"/>
    </row>
    <row r="10" spans="1:8" x14ac:dyDescent="0.15">
      <c r="B10" s="195"/>
      <c r="C10" s="195"/>
      <c r="D10" s="195"/>
      <c r="E10" s="195"/>
      <c r="F10" s="195"/>
      <c r="G10" s="195"/>
      <c r="H10" s="195"/>
    </row>
    <row r="11" spans="1:8" x14ac:dyDescent="0.15">
      <c r="B11" s="195"/>
      <c r="C11" s="195"/>
      <c r="D11" s="195"/>
      <c r="E11" s="195"/>
      <c r="F11" s="195"/>
      <c r="G11" s="195"/>
      <c r="H11" s="195"/>
    </row>
    <row r="12" spans="1:8" x14ac:dyDescent="0.15">
      <c r="B12" s="195"/>
      <c r="C12" s="195"/>
      <c r="D12" s="195"/>
      <c r="E12" s="195"/>
      <c r="F12" s="195"/>
      <c r="G12" s="195"/>
      <c r="H12" s="195"/>
    </row>
    <row r="13" spans="1:8" x14ac:dyDescent="0.15">
      <c r="B13" s="195"/>
      <c r="C13" s="195"/>
      <c r="D13" s="195"/>
      <c r="E13" s="195"/>
      <c r="F13" s="195"/>
      <c r="G13" s="195"/>
      <c r="H13" s="195"/>
    </row>
    <row r="16" spans="1:8" x14ac:dyDescent="0.15">
      <c r="A16" s="196"/>
    </row>
    <row r="17" spans="1:8" x14ac:dyDescent="0.15">
      <c r="B17" s="140"/>
      <c r="C17" s="140"/>
      <c r="D17" s="140"/>
      <c r="E17" s="140"/>
      <c r="F17" s="140"/>
      <c r="G17" s="140"/>
      <c r="H17" s="140"/>
    </row>
    <row r="18" spans="1:8" x14ac:dyDescent="0.15">
      <c r="B18" s="195"/>
      <c r="C18" s="195"/>
      <c r="D18" s="195"/>
      <c r="E18" s="195"/>
      <c r="F18" s="195"/>
      <c r="G18" s="195"/>
      <c r="H18" s="195"/>
    </row>
    <row r="19" spans="1:8" x14ac:dyDescent="0.15">
      <c r="B19" s="195"/>
      <c r="C19" s="195"/>
      <c r="D19" s="195"/>
      <c r="E19" s="195"/>
      <c r="F19" s="195"/>
      <c r="G19" s="195"/>
      <c r="H19" s="195"/>
    </row>
    <row r="20" spans="1:8" x14ac:dyDescent="0.15">
      <c r="B20" s="195"/>
      <c r="C20" s="195"/>
      <c r="D20" s="195"/>
      <c r="E20" s="195"/>
      <c r="F20" s="195"/>
      <c r="G20" s="195"/>
      <c r="H20" s="195"/>
    </row>
    <row r="21" spans="1:8" x14ac:dyDescent="0.15">
      <c r="B21" s="195"/>
      <c r="C21" s="195"/>
      <c r="D21" s="195"/>
      <c r="E21" s="195"/>
      <c r="F21" s="195"/>
      <c r="G21" s="195"/>
      <c r="H21" s="195"/>
    </row>
    <row r="22" spans="1:8" x14ac:dyDescent="0.15">
      <c r="B22" s="195"/>
      <c r="C22" s="195"/>
      <c r="D22" s="195"/>
      <c r="E22" s="195"/>
      <c r="F22" s="195"/>
      <c r="G22" s="195"/>
      <c r="H22" s="195"/>
    </row>
    <row r="25" spans="1:8" x14ac:dyDescent="0.15">
      <c r="A25" s="196"/>
    </row>
    <row r="26" spans="1:8" x14ac:dyDescent="0.15">
      <c r="B26" s="140"/>
      <c r="C26" s="140"/>
      <c r="D26" s="140"/>
      <c r="E26" s="140"/>
      <c r="F26" s="140"/>
      <c r="G26" s="140"/>
      <c r="H26" s="140"/>
    </row>
    <row r="27" spans="1:8" x14ac:dyDescent="0.15">
      <c r="B27" s="193"/>
      <c r="C27" s="193"/>
      <c r="D27" s="193"/>
      <c r="E27" s="193"/>
      <c r="F27" s="193"/>
      <c r="G27" s="193"/>
      <c r="H27" s="193"/>
    </row>
    <row r="28" spans="1:8" x14ac:dyDescent="0.15">
      <c r="B28" s="193"/>
      <c r="C28" s="193"/>
      <c r="D28" s="193"/>
      <c r="E28" s="193"/>
      <c r="F28" s="193"/>
      <c r="G28" s="193"/>
      <c r="H28" s="193"/>
    </row>
    <row r="29" spans="1:8" x14ac:dyDescent="0.15">
      <c r="B29" s="193"/>
      <c r="C29" s="193"/>
      <c r="D29" s="193"/>
      <c r="E29" s="193"/>
      <c r="F29" s="193"/>
      <c r="G29" s="193"/>
      <c r="H29" s="193"/>
    </row>
    <row r="30" spans="1:8" x14ac:dyDescent="0.15">
      <c r="B30" s="193"/>
      <c r="C30" s="193"/>
      <c r="D30" s="193"/>
      <c r="E30" s="193"/>
      <c r="F30" s="193"/>
      <c r="G30" s="193"/>
      <c r="H30" s="193"/>
    </row>
    <row r="31" spans="1:8" x14ac:dyDescent="0.15">
      <c r="B31" s="193"/>
      <c r="C31" s="193"/>
      <c r="D31" s="193"/>
      <c r="E31" s="193"/>
      <c r="F31" s="193"/>
      <c r="G31" s="193"/>
      <c r="H31" s="193"/>
    </row>
    <row r="32" spans="1:8" x14ac:dyDescent="0.15">
      <c r="B32" s="193"/>
      <c r="C32" s="193"/>
      <c r="D32" s="193"/>
      <c r="E32" s="193"/>
      <c r="F32" s="193"/>
      <c r="G32" s="193"/>
      <c r="H32" s="193"/>
    </row>
    <row r="33" spans="1:8" x14ac:dyDescent="0.15">
      <c r="B33" s="193"/>
      <c r="C33" s="193"/>
      <c r="D33" s="193"/>
      <c r="E33" s="193"/>
      <c r="F33" s="193"/>
      <c r="G33" s="193"/>
      <c r="H33" s="193"/>
    </row>
    <row r="34" spans="1:8" ht="12.75" customHeight="1" x14ac:dyDescent="0.15"/>
    <row r="36" spans="1:8" x14ac:dyDescent="0.15">
      <c r="A36" s="196"/>
    </row>
    <row r="37" spans="1:8" x14ac:dyDescent="0.15">
      <c r="B37" s="140"/>
      <c r="C37" s="140"/>
      <c r="D37" s="140"/>
      <c r="E37" s="140"/>
      <c r="F37" s="140"/>
      <c r="G37" s="140"/>
      <c r="H37" s="140"/>
    </row>
    <row r="38" spans="1:8" x14ac:dyDescent="0.15">
      <c r="B38" s="197"/>
      <c r="C38" s="197"/>
      <c r="D38" s="197"/>
      <c r="E38" s="197"/>
      <c r="F38" s="197"/>
      <c r="G38" s="197"/>
      <c r="H38" s="197"/>
    </row>
    <row r="39" spans="1:8" x14ac:dyDescent="0.15">
      <c r="B39" s="197"/>
      <c r="C39" s="197"/>
      <c r="D39" s="197"/>
      <c r="E39" s="197"/>
      <c r="F39" s="197"/>
      <c r="G39" s="197"/>
      <c r="H39" s="197"/>
    </row>
    <row r="40" spans="1:8" x14ac:dyDescent="0.15">
      <c r="B40" s="197"/>
      <c r="C40" s="197"/>
      <c r="D40" s="197"/>
      <c r="E40" s="197"/>
      <c r="F40" s="197"/>
      <c r="G40" s="197"/>
      <c r="H40" s="197"/>
    </row>
    <row r="41" spans="1:8" x14ac:dyDescent="0.15">
      <c r="B41" s="197"/>
      <c r="C41" s="197"/>
      <c r="D41" s="197"/>
      <c r="E41" s="197"/>
      <c r="F41" s="197"/>
      <c r="G41" s="197"/>
      <c r="H41" s="197"/>
    </row>
    <row r="42" spans="1:8" x14ac:dyDescent="0.15">
      <c r="B42" s="197"/>
      <c r="C42" s="197"/>
      <c r="D42" s="197"/>
      <c r="E42" s="197"/>
      <c r="F42" s="197"/>
      <c r="G42" s="197"/>
      <c r="H42" s="197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M61"/>
  <sheetViews>
    <sheetView topLeftCell="A7" workbookViewId="0">
      <selection activeCell="A32" sqref="A1:BM32"/>
    </sheetView>
  </sheetViews>
  <sheetFormatPr defaultRowHeight="10.5" x14ac:dyDescent="0.15"/>
  <cols>
    <col min="1" max="16384" width="9.140625" style="1"/>
  </cols>
  <sheetData>
    <row r="1" spans="1:65" ht="12.75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</row>
    <row r="2" spans="1:65" ht="12.75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</row>
    <row r="3" spans="1:65" ht="12.75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</row>
    <row r="4" spans="1:65" ht="12.75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</row>
    <row r="5" spans="1:65" ht="12.75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</row>
    <row r="6" spans="1:65" ht="12.75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</row>
    <row r="7" spans="1:65" ht="12.75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</row>
    <row r="8" spans="1:65" ht="12.75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</row>
    <row r="9" spans="1:65" ht="12.75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</row>
    <row r="10" spans="1:65" ht="12.75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</row>
    <row r="11" spans="1:65" ht="12.75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</row>
    <row r="12" spans="1:65" ht="12.75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</row>
    <row r="13" spans="1:65" ht="12.75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</row>
    <row r="14" spans="1:65" ht="12.75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</row>
    <row r="15" spans="1:65" ht="12.75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</row>
    <row r="16" spans="1:65" ht="12.75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</row>
    <row r="17" spans="1:65" ht="12.75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</row>
    <row r="18" spans="1:65" ht="12.75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</row>
    <row r="19" spans="1:65" ht="12.75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</row>
    <row r="20" spans="1:65" ht="12.75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</row>
    <row r="21" spans="1:65" ht="12.75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</row>
    <row r="22" spans="1:65" ht="12.75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</row>
    <row r="23" spans="1:65" ht="12.75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</row>
    <row r="24" spans="1:65" ht="12.75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</row>
    <row r="25" spans="1:65" ht="12.75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</row>
    <row r="26" spans="1:65" ht="12.75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</row>
    <row r="27" spans="1:65" ht="12.75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</row>
    <row r="28" spans="1:65" ht="12.75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</row>
    <row r="29" spans="1:65" ht="12.75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</row>
    <row r="30" spans="1:65" ht="12.75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</row>
    <row r="31" spans="1:65" ht="12.75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</row>
    <row r="32" spans="1:65" ht="12.75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</row>
    <row r="33" spans="4:19" ht="11.25" thickBot="1" x14ac:dyDescent="0.2"/>
    <row r="34" spans="4:19" x14ac:dyDescent="0.15">
      <c r="D34" s="2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4"/>
    </row>
    <row r="35" spans="4:19" x14ac:dyDescent="0.15">
      <c r="D35" s="5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7"/>
    </row>
    <row r="36" spans="4:19" x14ac:dyDescent="0.15">
      <c r="D36" s="5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7"/>
    </row>
    <row r="37" spans="4:19" x14ac:dyDescent="0.15">
      <c r="D37" s="5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7"/>
    </row>
    <row r="38" spans="4:19" x14ac:dyDescent="0.15">
      <c r="D38" s="5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7"/>
    </row>
    <row r="39" spans="4:19" x14ac:dyDescent="0.15">
      <c r="D39" s="5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7"/>
    </row>
    <row r="40" spans="4:19" x14ac:dyDescent="0.15">
      <c r="D40" s="5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7"/>
    </row>
    <row r="41" spans="4:19" x14ac:dyDescent="0.15">
      <c r="D41" s="5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7"/>
    </row>
    <row r="42" spans="4:19" x14ac:dyDescent="0.15">
      <c r="D42" s="5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7"/>
    </row>
    <row r="43" spans="4:19" x14ac:dyDescent="0.15">
      <c r="D43" s="5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7"/>
    </row>
    <row r="44" spans="4:19" x14ac:dyDescent="0.15">
      <c r="D44" s="5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7"/>
    </row>
    <row r="45" spans="4:19" x14ac:dyDescent="0.15">
      <c r="D45" s="5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7"/>
    </row>
    <row r="46" spans="4:19" x14ac:dyDescent="0.15">
      <c r="D46" s="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7"/>
    </row>
    <row r="47" spans="4:19" x14ac:dyDescent="0.15">
      <c r="D47" s="5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7"/>
    </row>
    <row r="48" spans="4:19" x14ac:dyDescent="0.15">
      <c r="D48" s="5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7"/>
    </row>
    <row r="49" spans="4:19" x14ac:dyDescent="0.15">
      <c r="D49" s="5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7"/>
    </row>
    <row r="50" spans="4:19" x14ac:dyDescent="0.15">
      <c r="D50" s="5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7"/>
    </row>
    <row r="51" spans="4:19" x14ac:dyDescent="0.15">
      <c r="D51" s="5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7"/>
    </row>
    <row r="52" spans="4:19" x14ac:dyDescent="0.15">
      <c r="D52" s="5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7"/>
    </row>
    <row r="53" spans="4:19" x14ac:dyDescent="0.15">
      <c r="D53" s="5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7"/>
    </row>
    <row r="54" spans="4:19" x14ac:dyDescent="0.15">
      <c r="D54" s="5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7"/>
    </row>
    <row r="55" spans="4:19" x14ac:dyDescent="0.15">
      <c r="D55" s="5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7"/>
    </row>
    <row r="56" spans="4:19" x14ac:dyDescent="0.15">
      <c r="D56" s="5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7"/>
    </row>
    <row r="57" spans="4:19" x14ac:dyDescent="0.15">
      <c r="D57" s="5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7"/>
    </row>
    <row r="58" spans="4:19" x14ac:dyDescent="0.15">
      <c r="D58" s="5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7"/>
    </row>
    <row r="59" spans="4:19" x14ac:dyDescent="0.15">
      <c r="D59" s="5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7"/>
    </row>
    <row r="60" spans="4:19" x14ac:dyDescent="0.15">
      <c r="D60" s="5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7"/>
    </row>
    <row r="61" spans="4:19" ht="11.25" thickBot="1" x14ac:dyDescent="0.2">
      <c r="D61" s="8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0"/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10"/>
  <sheetViews>
    <sheetView zoomScale="115" zoomScaleNormal="115" workbookViewId="0">
      <selection activeCell="E21" sqref="E21"/>
    </sheetView>
  </sheetViews>
  <sheetFormatPr defaultRowHeight="15" x14ac:dyDescent="0.25"/>
  <cols>
    <col min="1" max="1" width="13.85546875" style="11" bestFit="1" customWidth="1"/>
    <col min="2" max="2" width="45.28515625" style="11" bestFit="1" customWidth="1"/>
    <col min="3" max="3" width="41.7109375" style="11" bestFit="1" customWidth="1"/>
    <col min="4" max="4" width="46.140625" style="11" bestFit="1" customWidth="1"/>
    <col min="5" max="5" width="18.140625" style="11" bestFit="1" customWidth="1"/>
    <col min="6" max="8" width="13.42578125" style="11" customWidth="1"/>
    <col min="9" max="9" width="16.85546875" style="11" bestFit="1" customWidth="1"/>
    <col min="10" max="10" width="14.28515625" style="11" bestFit="1" customWidth="1"/>
    <col min="11" max="11" width="12.140625" style="11" bestFit="1" customWidth="1"/>
    <col min="12" max="12" width="12.5703125" style="11" bestFit="1" customWidth="1"/>
    <col min="13" max="13" width="13.140625" style="11" bestFit="1" customWidth="1"/>
    <col min="14" max="14" width="19" style="11" bestFit="1" customWidth="1"/>
    <col min="15" max="16384" width="9.140625" style="11"/>
  </cols>
  <sheetData>
    <row r="1" spans="1:17" x14ac:dyDescent="0.25">
      <c r="A1" s="198"/>
      <c r="B1" s="198"/>
      <c r="D1" s="198"/>
      <c r="E1" s="198"/>
      <c r="F1" s="198"/>
      <c r="G1" s="198"/>
      <c r="H1" s="198"/>
      <c r="I1" s="198"/>
      <c r="J1" s="198"/>
    </row>
    <row r="2" spans="1:17" x14ac:dyDescent="0.25">
      <c r="A2" s="198"/>
      <c r="B2" s="198"/>
      <c r="C2" s="199"/>
      <c r="D2" s="198"/>
      <c r="E2" s="198"/>
      <c r="F2" s="200"/>
      <c r="G2" s="200"/>
      <c r="H2" s="200"/>
      <c r="I2" s="201"/>
      <c r="M2" s="198"/>
      <c r="N2" s="198"/>
      <c r="O2" s="198"/>
      <c r="P2" s="198"/>
      <c r="Q2" s="198"/>
    </row>
    <row r="3" spans="1:17" x14ac:dyDescent="0.25">
      <c r="A3" s="198"/>
      <c r="B3" s="198"/>
      <c r="C3" s="199"/>
      <c r="D3" s="198"/>
      <c r="E3" s="198"/>
      <c r="F3" s="200"/>
      <c r="G3" s="200"/>
      <c r="H3" s="200"/>
      <c r="I3" s="201"/>
      <c r="M3" s="198"/>
      <c r="N3" s="198"/>
      <c r="O3" s="198"/>
      <c r="P3" s="198"/>
      <c r="Q3" s="198"/>
    </row>
    <row r="4" spans="1:17" x14ac:dyDescent="0.25">
      <c r="B4" s="11" t="s">
        <v>703</v>
      </c>
      <c r="C4" s="11" t="s">
        <v>704</v>
      </c>
      <c r="D4" s="11" t="s">
        <v>705</v>
      </c>
      <c r="E4" s="198"/>
      <c r="F4" s="200"/>
      <c r="G4" s="200"/>
      <c r="H4" s="200"/>
      <c r="I4" s="201"/>
      <c r="M4" s="198"/>
      <c r="N4" s="198"/>
      <c r="O4" s="198"/>
      <c r="P4" s="198"/>
      <c r="Q4" s="198"/>
    </row>
    <row r="5" spans="1:17" x14ac:dyDescent="0.25">
      <c r="A5" s="11" t="s">
        <v>706</v>
      </c>
      <c r="B5" s="11">
        <v>1.6458404886288545</v>
      </c>
      <c r="C5" s="11">
        <v>0.70536020941236621</v>
      </c>
      <c r="D5" s="11">
        <v>10</v>
      </c>
      <c r="E5" s="198"/>
      <c r="F5" s="200"/>
      <c r="G5" s="200"/>
      <c r="H5" s="200"/>
      <c r="M5" s="198"/>
      <c r="N5" s="198"/>
      <c r="O5" s="198"/>
      <c r="P5" s="198"/>
      <c r="Q5" s="198"/>
    </row>
    <row r="6" spans="1:17" x14ac:dyDescent="0.25">
      <c r="A6" s="11" t="s">
        <v>707</v>
      </c>
      <c r="B6" s="11">
        <v>2.2216645109104616</v>
      </c>
      <c r="C6" s="11">
        <v>0.63476128883156036</v>
      </c>
      <c r="D6" s="11">
        <v>9</v>
      </c>
      <c r="E6" s="198"/>
      <c r="F6" s="200"/>
      <c r="G6" s="200"/>
      <c r="H6" s="200"/>
      <c r="M6" s="198"/>
      <c r="N6" s="198"/>
      <c r="O6" s="198"/>
      <c r="P6" s="198"/>
      <c r="Q6" s="198"/>
    </row>
    <row r="7" spans="1:17" x14ac:dyDescent="0.25">
      <c r="A7" s="11" t="s">
        <v>708</v>
      </c>
      <c r="B7" s="11">
        <v>2.9175634179680698</v>
      </c>
      <c r="C7" s="11">
        <v>0.62519216099315766</v>
      </c>
      <c r="D7" s="11">
        <v>8.5</v>
      </c>
      <c r="E7" s="198"/>
      <c r="F7" s="200"/>
      <c r="G7" s="200"/>
      <c r="H7" s="200"/>
      <c r="M7" s="198"/>
      <c r="N7" s="198"/>
      <c r="O7" s="198"/>
      <c r="P7" s="198"/>
      <c r="Q7" s="198"/>
    </row>
    <row r="8" spans="1:17" x14ac:dyDescent="0.25">
      <c r="A8" s="11" t="s">
        <v>709</v>
      </c>
      <c r="B8" s="11">
        <v>3.2622631995966294</v>
      </c>
      <c r="C8" s="11">
        <v>0.46603759994237559</v>
      </c>
      <c r="D8" s="11">
        <v>8</v>
      </c>
      <c r="E8" s="198"/>
      <c r="F8" s="200"/>
      <c r="G8" s="200"/>
      <c r="H8" s="200"/>
      <c r="M8" s="198"/>
      <c r="N8" s="198"/>
      <c r="O8" s="198"/>
      <c r="P8" s="198"/>
      <c r="Q8" s="198"/>
    </row>
    <row r="9" spans="1:17" x14ac:dyDescent="0.25">
      <c r="A9" s="11" t="s">
        <v>710</v>
      </c>
      <c r="B9" s="11">
        <v>5.1638535385476132</v>
      </c>
      <c r="C9" s="11">
        <v>0</v>
      </c>
      <c r="D9" s="11">
        <v>7</v>
      </c>
      <c r="E9" s="198"/>
      <c r="F9" s="200"/>
      <c r="G9" s="200"/>
      <c r="H9" s="200"/>
      <c r="M9" s="198"/>
      <c r="N9" s="198"/>
      <c r="O9" s="198"/>
      <c r="P9" s="198"/>
      <c r="Q9" s="198"/>
    </row>
    <row r="10" spans="1:17" x14ac:dyDescent="0.25">
      <c r="A10" s="198"/>
      <c r="B10" s="198"/>
      <c r="C10" s="199"/>
      <c r="D10" s="198"/>
      <c r="E10" s="198"/>
      <c r="F10" s="200"/>
      <c r="G10" s="200"/>
      <c r="H10" s="200"/>
      <c r="M10" s="198"/>
      <c r="N10" s="198"/>
      <c r="O10" s="198"/>
      <c r="P10" s="198"/>
      <c r="Q10" s="198"/>
    </row>
    <row r="11" spans="1:17" x14ac:dyDescent="0.25">
      <c r="A11" s="198"/>
      <c r="B11" s="198"/>
      <c r="C11" s="199"/>
      <c r="D11" s="198"/>
      <c r="E11" s="198"/>
      <c r="F11" s="200"/>
      <c r="G11" s="200"/>
      <c r="H11" s="200"/>
      <c r="M11" s="198"/>
      <c r="N11" s="198"/>
      <c r="O11" s="198"/>
      <c r="P11" s="198"/>
      <c r="Q11" s="198"/>
    </row>
    <row r="12" spans="1:17" x14ac:dyDescent="0.25">
      <c r="A12" s="198"/>
      <c r="B12" s="198"/>
      <c r="C12" s="199"/>
      <c r="D12" s="198"/>
      <c r="E12" s="198"/>
      <c r="F12" s="200"/>
      <c r="G12" s="200"/>
      <c r="H12" s="200"/>
      <c r="M12" s="198"/>
      <c r="N12" s="198"/>
      <c r="O12" s="198"/>
      <c r="P12" s="198"/>
      <c r="Q12" s="198"/>
    </row>
    <row r="13" spans="1:17" x14ac:dyDescent="0.25">
      <c r="A13" s="198"/>
      <c r="B13" s="198"/>
      <c r="C13" s="199"/>
      <c r="D13" s="198"/>
      <c r="E13" s="198"/>
      <c r="F13" s="200"/>
      <c r="G13" s="200"/>
      <c r="H13" s="200"/>
      <c r="M13" s="198"/>
      <c r="N13" s="198"/>
      <c r="O13" s="198"/>
      <c r="P13" s="198"/>
      <c r="Q13" s="198"/>
    </row>
    <row r="14" spans="1:17" x14ac:dyDescent="0.25">
      <c r="A14" s="198"/>
      <c r="B14" s="198"/>
      <c r="C14" s="199"/>
      <c r="D14" s="198"/>
      <c r="E14" s="198"/>
      <c r="F14" s="200"/>
      <c r="G14" s="200"/>
      <c r="H14" s="200"/>
      <c r="M14" s="198"/>
      <c r="N14" s="198"/>
      <c r="O14" s="198"/>
      <c r="P14" s="198"/>
      <c r="Q14" s="198"/>
    </row>
    <row r="15" spans="1:17" x14ac:dyDescent="0.25">
      <c r="A15" s="198"/>
      <c r="B15" s="198"/>
      <c r="C15" s="199"/>
      <c r="D15" s="198"/>
      <c r="E15" s="198"/>
      <c r="F15" s="200"/>
      <c r="G15" s="200"/>
      <c r="H15" s="200"/>
      <c r="M15" s="198"/>
      <c r="N15" s="198"/>
      <c r="O15" s="198"/>
      <c r="P15" s="198"/>
      <c r="Q15" s="198"/>
    </row>
    <row r="16" spans="1:17" x14ac:dyDescent="0.25">
      <c r="A16" s="198"/>
      <c r="B16" s="198"/>
      <c r="C16" s="199"/>
      <c r="D16" s="198"/>
      <c r="E16" s="198"/>
      <c r="F16" s="200"/>
      <c r="G16" s="200"/>
      <c r="H16" s="200"/>
      <c r="M16" s="198"/>
      <c r="N16" s="198"/>
      <c r="O16" s="198"/>
      <c r="P16" s="198"/>
      <c r="Q16" s="198"/>
    </row>
    <row r="17" spans="1:17" x14ac:dyDescent="0.25">
      <c r="A17" s="198"/>
      <c r="B17" s="198"/>
      <c r="C17" s="199"/>
      <c r="D17" s="198"/>
      <c r="E17" s="198"/>
      <c r="F17" s="200"/>
      <c r="G17" s="200"/>
      <c r="H17" s="200"/>
      <c r="M17" s="198"/>
      <c r="N17" s="198"/>
      <c r="O17" s="198"/>
      <c r="P17" s="198"/>
      <c r="Q17" s="198"/>
    </row>
    <row r="18" spans="1:17" x14ac:dyDescent="0.25">
      <c r="A18" s="198"/>
      <c r="B18" s="198"/>
      <c r="C18" s="199"/>
      <c r="D18" s="198"/>
      <c r="E18" s="198"/>
      <c r="F18" s="200"/>
      <c r="G18" s="200"/>
      <c r="H18" s="200"/>
      <c r="M18" s="198"/>
      <c r="N18" s="198"/>
      <c r="O18" s="198"/>
      <c r="P18" s="198"/>
      <c r="Q18" s="198"/>
    </row>
    <row r="19" spans="1:17" x14ac:dyDescent="0.25">
      <c r="A19" s="198"/>
      <c r="B19" s="198"/>
      <c r="C19" s="199"/>
      <c r="D19" s="198"/>
      <c r="E19" s="198"/>
      <c r="F19" s="200"/>
      <c r="G19" s="200"/>
      <c r="H19" s="200"/>
      <c r="M19" s="198"/>
      <c r="N19" s="198"/>
      <c r="O19" s="198"/>
      <c r="P19" s="198"/>
      <c r="Q19" s="198"/>
    </row>
    <row r="20" spans="1:17" x14ac:dyDescent="0.25">
      <c r="A20" s="198"/>
      <c r="B20" s="198"/>
      <c r="C20" s="199"/>
      <c r="D20" s="198"/>
      <c r="E20" s="198"/>
      <c r="F20" s="200"/>
      <c r="G20" s="200"/>
      <c r="H20" s="200"/>
      <c r="M20" s="198"/>
      <c r="N20" s="198"/>
      <c r="O20" s="198"/>
      <c r="P20" s="198"/>
      <c r="Q20" s="198"/>
    </row>
    <row r="21" spans="1:17" x14ac:dyDescent="0.25">
      <c r="A21" s="198"/>
      <c r="B21" s="198"/>
      <c r="C21" s="199"/>
      <c r="D21" s="198"/>
      <c r="E21" s="198"/>
      <c r="F21" s="200"/>
      <c r="G21" s="200"/>
      <c r="H21" s="200"/>
      <c r="M21" s="198"/>
      <c r="N21" s="198"/>
      <c r="O21" s="198"/>
      <c r="P21" s="198"/>
      <c r="Q21" s="198"/>
    </row>
    <row r="22" spans="1:17" x14ac:dyDescent="0.25">
      <c r="A22" s="198"/>
      <c r="B22" s="198"/>
      <c r="C22" s="199"/>
      <c r="D22" s="198"/>
      <c r="E22" s="198"/>
      <c r="F22" s="200"/>
      <c r="G22" s="200"/>
      <c r="H22" s="200"/>
      <c r="M22" s="198"/>
      <c r="N22" s="198"/>
      <c r="O22" s="198"/>
      <c r="P22" s="198"/>
      <c r="Q22" s="198"/>
    </row>
    <row r="23" spans="1:17" x14ac:dyDescent="0.25">
      <c r="A23" s="198"/>
      <c r="B23" s="198"/>
      <c r="C23" s="199"/>
      <c r="D23" s="198"/>
      <c r="E23" s="198"/>
      <c r="F23" s="200"/>
      <c r="G23" s="200"/>
      <c r="H23" s="200"/>
      <c r="M23" s="198"/>
      <c r="N23" s="198"/>
      <c r="O23" s="198"/>
      <c r="P23" s="198"/>
      <c r="Q23" s="198"/>
    </row>
    <row r="24" spans="1:17" x14ac:dyDescent="0.25">
      <c r="A24" s="198"/>
      <c r="B24" s="198"/>
      <c r="C24" s="199"/>
      <c r="D24" s="198"/>
      <c r="E24" s="198"/>
      <c r="F24" s="200"/>
      <c r="G24" s="200"/>
      <c r="H24" s="200"/>
      <c r="M24" s="198"/>
      <c r="N24" s="198"/>
      <c r="O24" s="198"/>
      <c r="P24" s="198"/>
      <c r="Q24" s="198"/>
    </row>
    <row r="25" spans="1:17" x14ac:dyDescent="0.25">
      <c r="A25" s="198"/>
      <c r="B25" s="198"/>
      <c r="C25" s="199"/>
      <c r="D25" s="198"/>
      <c r="E25" s="198"/>
      <c r="F25" s="200"/>
      <c r="G25" s="200"/>
      <c r="H25" s="200"/>
      <c r="M25" s="198"/>
      <c r="N25" s="198"/>
      <c r="O25" s="198"/>
      <c r="P25" s="198"/>
      <c r="Q25" s="198"/>
    </row>
    <row r="26" spans="1:17" x14ac:dyDescent="0.25">
      <c r="A26" s="198"/>
      <c r="B26" s="198"/>
      <c r="C26" s="199"/>
      <c r="D26" s="198"/>
      <c r="E26" s="198"/>
      <c r="F26" s="200"/>
      <c r="G26" s="200"/>
      <c r="H26" s="200"/>
      <c r="M26" s="198"/>
      <c r="N26" s="198"/>
      <c r="O26" s="198"/>
      <c r="P26" s="198"/>
      <c r="Q26" s="198"/>
    </row>
    <row r="27" spans="1:17" x14ac:dyDescent="0.25">
      <c r="A27" s="198"/>
      <c r="B27" s="198"/>
      <c r="C27" s="199"/>
      <c r="D27" s="198"/>
      <c r="E27" s="198"/>
      <c r="F27" s="200"/>
      <c r="G27" s="200"/>
    </row>
    <row r="32" spans="1:17" x14ac:dyDescent="0.25">
      <c r="N32" s="202"/>
      <c r="O32" s="202"/>
    </row>
    <row r="33" spans="4:15" x14ac:dyDescent="0.25">
      <c r="N33" s="202"/>
      <c r="O33" s="202"/>
    </row>
    <row r="34" spans="4:15" x14ac:dyDescent="0.25">
      <c r="N34" s="202"/>
      <c r="O34" s="202"/>
    </row>
    <row r="35" spans="4:15" x14ac:dyDescent="0.25">
      <c r="N35" s="202"/>
      <c r="O35" s="202"/>
    </row>
    <row r="36" spans="4:15" x14ac:dyDescent="0.25">
      <c r="N36" s="202"/>
    </row>
    <row r="47" spans="4:15" x14ac:dyDescent="0.25">
      <c r="D47" s="200"/>
      <c r="E47" s="200"/>
      <c r="F47" s="200"/>
      <c r="G47" s="200"/>
    </row>
    <row r="48" spans="4:15" x14ac:dyDescent="0.25">
      <c r="D48" s="200"/>
      <c r="E48" s="200"/>
      <c r="F48" s="200"/>
      <c r="G48" s="200"/>
    </row>
    <row r="49" spans="4:7" x14ac:dyDescent="0.25">
      <c r="D49" s="200"/>
      <c r="E49" s="200"/>
      <c r="F49" s="200"/>
      <c r="G49" s="200"/>
    </row>
    <row r="50" spans="4:7" x14ac:dyDescent="0.25">
      <c r="D50" s="200"/>
      <c r="E50" s="200"/>
      <c r="F50" s="200"/>
      <c r="G50" s="200"/>
    </row>
    <row r="51" spans="4:7" x14ac:dyDescent="0.25">
      <c r="D51" s="200"/>
      <c r="E51" s="200"/>
      <c r="F51" s="200"/>
      <c r="G51" s="200"/>
    </row>
    <row r="77" spans="7:7" x14ac:dyDescent="0.25">
      <c r="G77" s="203"/>
    </row>
    <row r="78" spans="7:7" x14ac:dyDescent="0.25">
      <c r="G78" s="204"/>
    </row>
    <row r="79" spans="7:7" x14ac:dyDescent="0.25">
      <c r="G79" s="204"/>
    </row>
    <row r="80" spans="7:7" x14ac:dyDescent="0.25">
      <c r="G80" s="204"/>
    </row>
    <row r="81" spans="7:7" x14ac:dyDescent="0.25">
      <c r="G81" s="204"/>
    </row>
    <row r="82" spans="7:7" x14ac:dyDescent="0.25">
      <c r="G82" s="204"/>
    </row>
    <row r="83" spans="7:7" x14ac:dyDescent="0.25">
      <c r="G83" s="204"/>
    </row>
    <row r="84" spans="7:7" x14ac:dyDescent="0.25">
      <c r="G84" s="204"/>
    </row>
    <row r="85" spans="7:7" x14ac:dyDescent="0.25">
      <c r="G85" s="204"/>
    </row>
    <row r="86" spans="7:7" x14ac:dyDescent="0.25">
      <c r="G86" s="204"/>
    </row>
    <row r="87" spans="7:7" x14ac:dyDescent="0.25">
      <c r="G87" s="204"/>
    </row>
    <row r="88" spans="7:7" x14ac:dyDescent="0.25">
      <c r="G88" s="204"/>
    </row>
    <row r="89" spans="7:7" x14ac:dyDescent="0.25">
      <c r="G89" s="204"/>
    </row>
    <row r="90" spans="7:7" x14ac:dyDescent="0.25">
      <c r="G90" s="204"/>
    </row>
    <row r="91" spans="7:7" x14ac:dyDescent="0.25">
      <c r="G91" s="204"/>
    </row>
    <row r="92" spans="7:7" x14ac:dyDescent="0.25">
      <c r="G92" s="204"/>
    </row>
    <row r="93" spans="7:7" x14ac:dyDescent="0.25">
      <c r="G93" s="204"/>
    </row>
    <row r="94" spans="7:7" x14ac:dyDescent="0.25">
      <c r="G94" s="204"/>
    </row>
    <row r="95" spans="7:7" x14ac:dyDescent="0.25">
      <c r="G95" s="204"/>
    </row>
    <row r="96" spans="7:7" x14ac:dyDescent="0.25">
      <c r="G96" s="204"/>
    </row>
    <row r="97" spans="7:7" x14ac:dyDescent="0.25">
      <c r="G97" s="204"/>
    </row>
    <row r="98" spans="7:7" x14ac:dyDescent="0.25">
      <c r="G98" s="204"/>
    </row>
    <row r="99" spans="7:7" x14ac:dyDescent="0.25">
      <c r="G99" s="204"/>
    </row>
    <row r="100" spans="7:7" x14ac:dyDescent="0.25">
      <c r="G100" s="204"/>
    </row>
    <row r="101" spans="7:7" x14ac:dyDescent="0.25">
      <c r="G101" s="204"/>
    </row>
    <row r="102" spans="7:7" x14ac:dyDescent="0.25">
      <c r="G102" s="204"/>
    </row>
    <row r="103" spans="7:7" x14ac:dyDescent="0.25">
      <c r="G103" s="204"/>
    </row>
    <row r="104" spans="7:7" x14ac:dyDescent="0.25">
      <c r="G104" s="204"/>
    </row>
    <row r="105" spans="7:7" x14ac:dyDescent="0.25">
      <c r="G105" s="204"/>
    </row>
    <row r="106" spans="7:7" x14ac:dyDescent="0.25">
      <c r="G106" s="204"/>
    </row>
    <row r="107" spans="7:7" x14ac:dyDescent="0.25">
      <c r="G107" s="204"/>
    </row>
    <row r="108" spans="7:7" x14ac:dyDescent="0.25">
      <c r="G108" s="204"/>
    </row>
    <row r="109" spans="7:7" x14ac:dyDescent="0.25">
      <c r="G109" s="204"/>
    </row>
    <row r="110" spans="7:7" x14ac:dyDescent="0.25">
      <c r="G110" s="204"/>
    </row>
  </sheetData>
  <pageMargins left="0.7" right="0.7" top="0.75" bottom="0.75" header="0.3" footer="0.3"/>
  <pageSetup paperSize="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L33" sqref="L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48"/>
  <sheetViews>
    <sheetView zoomScale="70" zoomScaleNormal="70" workbookViewId="0">
      <selection activeCell="C22" sqref="A22:C40"/>
    </sheetView>
  </sheetViews>
  <sheetFormatPr defaultRowHeight="15" x14ac:dyDescent="0.25"/>
  <cols>
    <col min="1" max="1" width="9.140625" style="11"/>
    <col min="2" max="3" width="20" style="11" bestFit="1" customWidth="1"/>
    <col min="4" max="4" width="21.85546875" style="11" bestFit="1" customWidth="1"/>
    <col min="5" max="6" width="20" style="11" customWidth="1"/>
    <col min="7" max="7" width="12" style="11" bestFit="1" customWidth="1"/>
    <col min="8" max="11" width="9.140625" style="11"/>
    <col min="12" max="12" width="14.42578125" style="11" bestFit="1" customWidth="1"/>
    <col min="13" max="16384" width="9.140625" style="11"/>
  </cols>
  <sheetData>
    <row r="1" spans="1:22" x14ac:dyDescent="0.25">
      <c r="A1" s="205"/>
      <c r="B1" s="206"/>
      <c r="C1" s="206"/>
      <c r="D1" s="206"/>
      <c r="E1" s="206"/>
      <c r="F1" s="206"/>
      <c r="G1" s="205"/>
      <c r="H1" s="205"/>
      <c r="I1" s="205"/>
      <c r="J1" s="205"/>
      <c r="K1" s="205"/>
      <c r="L1" s="205"/>
    </row>
    <row r="2" spans="1:22" x14ac:dyDescent="0.25">
      <c r="A2" s="205"/>
      <c r="B2" s="206"/>
      <c r="C2" s="206"/>
      <c r="D2" s="206"/>
      <c r="E2" s="206"/>
      <c r="F2" s="206"/>
      <c r="G2" s="205"/>
      <c r="H2" s="205"/>
      <c r="I2" s="205"/>
      <c r="J2" s="205"/>
      <c r="K2" s="205"/>
      <c r="L2" s="205"/>
    </row>
    <row r="3" spans="1:22" x14ac:dyDescent="0.25">
      <c r="A3" s="205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22" x14ac:dyDescent="0.25">
      <c r="A4" s="205"/>
      <c r="B4" s="206"/>
      <c r="C4" s="205"/>
      <c r="D4" s="205"/>
      <c r="E4" s="205"/>
      <c r="F4" s="205"/>
      <c r="G4" s="205"/>
      <c r="H4" s="205"/>
      <c r="I4" s="205"/>
      <c r="J4" s="205"/>
      <c r="K4" s="205"/>
      <c r="L4" s="205"/>
    </row>
    <row r="5" spans="1:22" x14ac:dyDescent="0.25">
      <c r="A5" s="205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</row>
    <row r="6" spans="1:22" x14ac:dyDescent="0.25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</row>
    <row r="7" spans="1:22" x14ac:dyDescent="0.25">
      <c r="A7" s="205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</row>
    <row r="8" spans="1:22" x14ac:dyDescent="0.25">
      <c r="A8" s="205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</row>
    <row r="9" spans="1:22" x14ac:dyDescent="0.25">
      <c r="A9" s="205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</row>
    <row r="10" spans="1:22" x14ac:dyDescent="0.25">
      <c r="A10" s="205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</row>
    <row r="11" spans="1:22" x14ac:dyDescent="0.25">
      <c r="A11" s="205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</row>
    <row r="12" spans="1:22" x14ac:dyDescent="0.25">
      <c r="A12" s="205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</row>
    <row r="13" spans="1:22" x14ac:dyDescent="0.25">
      <c r="A13" s="205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</row>
    <row r="14" spans="1:22" x14ac:dyDescent="0.25">
      <c r="A14" s="205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</row>
    <row r="15" spans="1:22" x14ac:dyDescent="0.25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</row>
    <row r="16" spans="1:22" x14ac:dyDescent="0.25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</row>
    <row r="17" spans="1:22" x14ac:dyDescent="0.25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</row>
    <row r="18" spans="1:22" x14ac:dyDescent="0.25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</row>
    <row r="19" spans="1:22" x14ac:dyDescent="0.25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</row>
    <row r="20" spans="1:22" x14ac:dyDescent="0.25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</row>
    <row r="21" spans="1:22" x14ac:dyDescent="0.25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</row>
    <row r="22" spans="1:22" x14ac:dyDescent="0.25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</row>
    <row r="23" spans="1:22" x14ac:dyDescent="0.25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</row>
    <row r="24" spans="1:22" x14ac:dyDescent="0.25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</row>
    <row r="25" spans="1:22" x14ac:dyDescent="0.25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</row>
    <row r="26" spans="1:22" x14ac:dyDescent="0.25">
      <c r="A26" s="159"/>
      <c r="B26" s="159"/>
      <c r="C26" s="159"/>
      <c r="D26" s="159" t="s">
        <v>711</v>
      </c>
      <c r="E26" s="159">
        <v>1.8942885854167977</v>
      </c>
      <c r="F26" s="159"/>
      <c r="G26" s="159"/>
      <c r="H26" s="159"/>
      <c r="I26" s="159"/>
      <c r="J26" s="159"/>
      <c r="K26" s="159"/>
      <c r="L26" s="159"/>
      <c r="M26" s="159"/>
      <c r="O26" s="159"/>
      <c r="P26" s="159"/>
      <c r="Q26" s="159"/>
      <c r="R26" s="159"/>
      <c r="S26" s="159"/>
      <c r="T26" s="159"/>
      <c r="U26" s="159"/>
      <c r="V26" s="159"/>
    </row>
    <row r="27" spans="1:22" x14ac:dyDescent="0.25">
      <c r="A27" s="159"/>
      <c r="B27" s="159"/>
      <c r="C27" s="159"/>
      <c r="D27" s="159" t="s">
        <v>712</v>
      </c>
      <c r="E27" s="159">
        <v>1.6595955099143775</v>
      </c>
      <c r="F27" s="159"/>
      <c r="G27" s="159"/>
      <c r="H27" s="159"/>
      <c r="I27" s="159"/>
      <c r="J27" s="159"/>
      <c r="K27" s="159"/>
      <c r="L27" s="159"/>
      <c r="M27" s="159"/>
      <c r="O27" s="159"/>
      <c r="P27" s="159"/>
      <c r="Q27" s="159"/>
      <c r="R27" s="159"/>
      <c r="S27" s="159"/>
      <c r="T27" s="159"/>
      <c r="U27" s="159"/>
      <c r="V27" s="159"/>
    </row>
    <row r="28" spans="1:22" x14ac:dyDescent="0.25">
      <c r="A28" s="159"/>
      <c r="B28" s="159"/>
      <c r="C28" s="159"/>
      <c r="D28" s="159" t="s">
        <v>713</v>
      </c>
      <c r="E28" s="159">
        <v>1.1628064327253731</v>
      </c>
      <c r="F28" s="159"/>
      <c r="G28" s="159"/>
      <c r="H28" s="159"/>
      <c r="I28" s="159"/>
      <c r="J28" s="159"/>
      <c r="K28" s="159"/>
      <c r="L28" s="159"/>
      <c r="M28" s="159"/>
      <c r="O28" s="159"/>
      <c r="P28" s="159"/>
      <c r="Q28" s="159"/>
      <c r="R28" s="159"/>
      <c r="S28" s="159"/>
      <c r="T28" s="159"/>
      <c r="U28" s="159"/>
      <c r="V28" s="159"/>
    </row>
    <row r="29" spans="1:22" x14ac:dyDescent="0.25">
      <c r="A29" s="159"/>
      <c r="B29" s="159"/>
      <c r="C29" s="159"/>
      <c r="D29" s="159" t="s">
        <v>714</v>
      </c>
      <c r="E29" s="159">
        <v>1.1069273512525981</v>
      </c>
      <c r="F29" s="159"/>
      <c r="G29" s="159"/>
      <c r="H29" s="159"/>
      <c r="I29" s="159"/>
      <c r="J29" s="159"/>
      <c r="K29" s="159"/>
      <c r="L29" s="159"/>
      <c r="M29" s="159"/>
      <c r="O29" s="159"/>
      <c r="P29" s="159"/>
      <c r="Q29" s="159"/>
      <c r="R29" s="159"/>
      <c r="S29" s="159"/>
      <c r="T29" s="159"/>
      <c r="U29" s="159"/>
      <c r="V29" s="159"/>
    </row>
    <row r="30" spans="1:22" x14ac:dyDescent="0.25">
      <c r="A30" s="159"/>
      <c r="B30" s="159"/>
      <c r="C30" s="159"/>
      <c r="D30" s="159" t="s">
        <v>715</v>
      </c>
      <c r="E30" s="159">
        <v>1.08072482916116</v>
      </c>
      <c r="F30" s="159"/>
      <c r="G30" s="159"/>
      <c r="H30" s="159"/>
      <c r="I30" s="159"/>
      <c r="J30" s="159"/>
      <c r="K30" s="159"/>
      <c r="L30" s="159"/>
      <c r="M30" s="159"/>
      <c r="O30" s="159"/>
      <c r="P30" s="159"/>
      <c r="Q30" s="159"/>
      <c r="R30" s="159"/>
      <c r="S30" s="159"/>
      <c r="T30" s="159"/>
      <c r="U30" s="159"/>
      <c r="V30" s="159"/>
    </row>
    <row r="31" spans="1:22" x14ac:dyDescent="0.25">
      <c r="A31" s="159"/>
      <c r="B31" s="159"/>
      <c r="C31" s="159"/>
      <c r="D31" s="159" t="s">
        <v>716</v>
      </c>
      <c r="E31" s="159">
        <v>0.94999133347809994</v>
      </c>
      <c r="F31" s="159"/>
      <c r="G31" s="159"/>
      <c r="H31" s="159"/>
      <c r="I31" s="159"/>
      <c r="J31" s="159"/>
      <c r="K31" s="159"/>
      <c r="L31" s="159"/>
      <c r="M31" s="159"/>
      <c r="O31" s="159"/>
      <c r="P31" s="159"/>
      <c r="Q31" s="159"/>
      <c r="R31" s="159"/>
      <c r="S31" s="159"/>
      <c r="T31" s="159"/>
      <c r="U31" s="159"/>
      <c r="V31" s="159"/>
    </row>
    <row r="32" spans="1:22" x14ac:dyDescent="0.25">
      <c r="A32" s="159"/>
      <c r="B32" s="159"/>
      <c r="C32" s="159"/>
      <c r="D32" s="159" t="s">
        <v>717</v>
      </c>
      <c r="E32" s="159">
        <v>0.87948702598692341</v>
      </c>
      <c r="F32" s="159"/>
      <c r="G32" s="159"/>
      <c r="H32" s="159"/>
      <c r="I32" s="159"/>
      <c r="J32" s="159"/>
      <c r="K32" s="159"/>
      <c r="L32" s="159"/>
      <c r="M32" s="159"/>
      <c r="O32" s="159"/>
      <c r="P32" s="159"/>
      <c r="Q32" s="159"/>
      <c r="R32" s="159"/>
      <c r="S32" s="159"/>
      <c r="T32" s="159"/>
      <c r="U32" s="159"/>
      <c r="V32" s="159"/>
    </row>
    <row r="33" spans="1:22" x14ac:dyDescent="0.25">
      <c r="A33" s="159"/>
      <c r="B33" s="159"/>
      <c r="C33" s="159"/>
      <c r="D33" s="159" t="s">
        <v>718</v>
      </c>
      <c r="E33" s="159">
        <v>0.81105733232416521</v>
      </c>
      <c r="F33" s="159"/>
      <c r="G33" s="159"/>
      <c r="H33" s="159"/>
      <c r="I33" s="159"/>
      <c r="J33" s="159"/>
      <c r="K33" s="159"/>
      <c r="L33" s="159"/>
      <c r="M33" s="159"/>
      <c r="O33" s="159"/>
      <c r="P33" s="159"/>
      <c r="Q33" s="159"/>
      <c r="R33" s="159"/>
      <c r="S33" s="159"/>
      <c r="T33" s="159"/>
      <c r="U33" s="159"/>
      <c r="V33" s="159"/>
    </row>
    <row r="34" spans="1:22" x14ac:dyDescent="0.25">
      <c r="A34" s="159"/>
      <c r="B34" s="159"/>
      <c r="C34" s="159"/>
      <c r="D34" s="159" t="s">
        <v>719</v>
      </c>
      <c r="E34" s="159">
        <v>0.7397098412724169</v>
      </c>
      <c r="F34" s="159"/>
      <c r="G34" s="159"/>
      <c r="H34" s="159"/>
      <c r="I34" s="159"/>
      <c r="J34" s="159"/>
      <c r="K34" s="159"/>
      <c r="L34" s="159"/>
      <c r="M34" s="159"/>
      <c r="O34" s="159"/>
      <c r="P34" s="159"/>
      <c r="Q34" s="159"/>
      <c r="R34" s="159"/>
      <c r="S34" s="159"/>
      <c r="T34" s="159"/>
      <c r="U34" s="159"/>
      <c r="V34" s="159"/>
    </row>
    <row r="35" spans="1:22" x14ac:dyDescent="0.25">
      <c r="A35" s="159"/>
      <c r="B35" s="159"/>
      <c r="C35" s="159"/>
      <c r="D35" s="159" t="s">
        <v>720</v>
      </c>
      <c r="E35" s="159">
        <v>0.73823265773126678</v>
      </c>
      <c r="F35" s="159"/>
      <c r="G35" s="159"/>
      <c r="H35" s="159"/>
      <c r="I35" s="159"/>
      <c r="J35" s="159"/>
      <c r="K35" s="159"/>
      <c r="L35" s="159"/>
      <c r="M35" s="159"/>
      <c r="O35" s="159"/>
      <c r="P35" s="159"/>
      <c r="Q35" s="159"/>
      <c r="R35" s="159"/>
      <c r="S35" s="159"/>
      <c r="T35" s="159"/>
      <c r="U35" s="159"/>
      <c r="V35" s="159"/>
    </row>
    <row r="36" spans="1:22" x14ac:dyDescent="0.25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</row>
    <row r="37" spans="1:22" x14ac:dyDescent="0.25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</row>
    <row r="38" spans="1:22" x14ac:dyDescent="0.25">
      <c r="A38" s="159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</row>
    <row r="39" spans="1:22" x14ac:dyDescent="0.25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5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</row>
    <row r="41" spans="1:22" x14ac:dyDescent="0.25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</row>
    <row r="42" spans="1:22" x14ac:dyDescent="0.25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</row>
    <row r="43" spans="1:22" x14ac:dyDescent="0.25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</row>
    <row r="44" spans="1:22" x14ac:dyDescent="0.25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</row>
    <row r="45" spans="1:22" x14ac:dyDescent="0.25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</row>
    <row r="46" spans="1:22" x14ac:dyDescent="0.25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</row>
    <row r="47" spans="1:22" x14ac:dyDescent="0.25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</row>
    <row r="48" spans="1:22" x14ac:dyDescent="0.25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4:O39"/>
  <sheetViews>
    <sheetView workbookViewId="0">
      <selection activeCell="J55" sqref="J55"/>
    </sheetView>
  </sheetViews>
  <sheetFormatPr defaultRowHeight="10.5" x14ac:dyDescent="0.15"/>
  <cols>
    <col min="1" max="16384" width="9.140625" style="1"/>
  </cols>
  <sheetData>
    <row r="4" spans="2:15" ht="11.25" x14ac:dyDescent="0.15">
      <c r="B4" s="160" t="s">
        <v>721</v>
      </c>
    </row>
    <row r="10" spans="2:15" ht="11.25" thickBot="1" x14ac:dyDescent="0.2"/>
    <row r="11" spans="2:15" x14ac:dyDescent="0.15">
      <c r="F11" s="2"/>
      <c r="G11" s="3"/>
      <c r="H11" s="3"/>
      <c r="I11" s="3"/>
      <c r="J11" s="3"/>
      <c r="K11" s="3"/>
      <c r="L11" s="3"/>
      <c r="M11" s="3"/>
      <c r="N11" s="3"/>
      <c r="O11" s="4"/>
    </row>
    <row r="12" spans="2:15" x14ac:dyDescent="0.15">
      <c r="F12" s="5"/>
      <c r="G12" s="6"/>
      <c r="H12" s="6"/>
      <c r="I12" s="6"/>
      <c r="J12" s="6"/>
      <c r="K12" s="6"/>
      <c r="L12" s="6"/>
      <c r="M12" s="6"/>
      <c r="N12" s="6"/>
      <c r="O12" s="7"/>
    </row>
    <row r="13" spans="2:15" x14ac:dyDescent="0.15">
      <c r="F13" s="5"/>
      <c r="G13" s="6"/>
      <c r="H13" s="6"/>
      <c r="I13" s="6"/>
      <c r="J13" s="6"/>
      <c r="K13" s="6"/>
      <c r="L13" s="6"/>
      <c r="M13" s="6"/>
      <c r="N13" s="6"/>
      <c r="O13" s="7"/>
    </row>
    <row r="14" spans="2:15" x14ac:dyDescent="0.15">
      <c r="F14" s="5"/>
      <c r="G14" s="6"/>
      <c r="H14" s="6"/>
      <c r="I14" s="6"/>
      <c r="J14" s="6"/>
      <c r="K14" s="6"/>
      <c r="L14" s="6"/>
      <c r="M14" s="6"/>
      <c r="N14" s="6"/>
      <c r="O14" s="7"/>
    </row>
    <row r="15" spans="2:15" x14ac:dyDescent="0.15">
      <c r="F15" s="5"/>
      <c r="G15" s="6"/>
      <c r="H15" s="6"/>
      <c r="I15" s="6"/>
      <c r="J15" s="6"/>
      <c r="K15" s="6"/>
      <c r="L15" s="6"/>
      <c r="M15" s="6"/>
      <c r="N15" s="6"/>
      <c r="O15" s="7"/>
    </row>
    <row r="16" spans="2:15" x14ac:dyDescent="0.15">
      <c r="F16" s="5"/>
      <c r="G16" s="6"/>
      <c r="H16" s="6"/>
      <c r="I16" s="6"/>
      <c r="J16" s="6"/>
      <c r="K16" s="6"/>
      <c r="L16" s="6"/>
      <c r="M16" s="6"/>
      <c r="N16" s="6"/>
      <c r="O16" s="7"/>
    </row>
    <row r="17" spans="6:15" x14ac:dyDescent="0.15">
      <c r="F17" s="5"/>
      <c r="G17" s="6"/>
      <c r="H17" s="6"/>
      <c r="I17" s="6"/>
      <c r="J17" s="6"/>
      <c r="K17" s="6"/>
      <c r="L17" s="6"/>
      <c r="M17" s="6"/>
      <c r="N17" s="6"/>
      <c r="O17" s="7"/>
    </row>
    <row r="18" spans="6:15" x14ac:dyDescent="0.15">
      <c r="F18" s="5"/>
      <c r="G18" s="6"/>
      <c r="H18" s="6"/>
      <c r="I18" s="6"/>
      <c r="J18" s="6"/>
      <c r="K18" s="6"/>
      <c r="L18" s="6"/>
      <c r="M18" s="6"/>
      <c r="N18" s="6"/>
      <c r="O18" s="7"/>
    </row>
    <row r="19" spans="6:15" x14ac:dyDescent="0.15">
      <c r="F19" s="5"/>
      <c r="G19" s="6"/>
      <c r="H19" s="6"/>
      <c r="I19" s="6"/>
      <c r="J19" s="6"/>
      <c r="K19" s="6"/>
      <c r="L19" s="6"/>
      <c r="M19" s="6"/>
      <c r="N19" s="6"/>
      <c r="O19" s="7"/>
    </row>
    <row r="20" spans="6:15" x14ac:dyDescent="0.15">
      <c r="F20" s="5"/>
      <c r="G20" s="6"/>
      <c r="H20" s="6"/>
      <c r="I20" s="6"/>
      <c r="J20" s="6"/>
      <c r="K20" s="6"/>
      <c r="L20" s="6"/>
      <c r="M20" s="6"/>
      <c r="N20" s="6"/>
      <c r="O20" s="7"/>
    </row>
    <row r="21" spans="6:15" x14ac:dyDescent="0.15">
      <c r="F21" s="5"/>
      <c r="G21" s="6"/>
      <c r="H21" s="6"/>
      <c r="I21" s="6"/>
      <c r="J21" s="6"/>
      <c r="K21" s="6"/>
      <c r="L21" s="6"/>
      <c r="M21" s="6"/>
      <c r="N21" s="6"/>
      <c r="O21" s="7"/>
    </row>
    <row r="22" spans="6:15" x14ac:dyDescent="0.15">
      <c r="F22" s="5"/>
      <c r="G22" s="6"/>
      <c r="H22" s="6"/>
      <c r="I22" s="6"/>
      <c r="J22" s="6"/>
      <c r="K22" s="6"/>
      <c r="L22" s="6"/>
      <c r="M22" s="6"/>
      <c r="N22" s="6"/>
      <c r="O22" s="7"/>
    </row>
    <row r="23" spans="6:15" x14ac:dyDescent="0.15">
      <c r="F23" s="5"/>
      <c r="G23" s="6"/>
      <c r="H23" s="6"/>
      <c r="I23" s="6"/>
      <c r="J23" s="6"/>
      <c r="K23" s="6"/>
      <c r="L23" s="6"/>
      <c r="M23" s="6"/>
      <c r="N23" s="6"/>
      <c r="O23" s="7"/>
    </row>
    <row r="24" spans="6:15" x14ac:dyDescent="0.15">
      <c r="F24" s="5"/>
      <c r="G24" s="6"/>
      <c r="H24" s="6"/>
      <c r="I24" s="6"/>
      <c r="J24" s="6"/>
      <c r="K24" s="6"/>
      <c r="L24" s="6"/>
      <c r="M24" s="6"/>
      <c r="N24" s="6"/>
      <c r="O24" s="7"/>
    </row>
    <row r="25" spans="6:15" x14ac:dyDescent="0.15">
      <c r="F25" s="5"/>
      <c r="G25" s="6"/>
      <c r="H25" s="6"/>
      <c r="I25" s="6"/>
      <c r="J25" s="6"/>
      <c r="K25" s="6"/>
      <c r="L25" s="6"/>
      <c r="M25" s="6"/>
      <c r="N25" s="6"/>
      <c r="O25" s="7"/>
    </row>
    <row r="26" spans="6:15" x14ac:dyDescent="0.15">
      <c r="F26" s="5"/>
      <c r="G26" s="6"/>
      <c r="H26" s="6"/>
      <c r="I26" s="6"/>
      <c r="J26" s="6"/>
      <c r="K26" s="6"/>
      <c r="L26" s="6"/>
      <c r="M26" s="6"/>
      <c r="N26" s="6"/>
      <c r="O26" s="7"/>
    </row>
    <row r="27" spans="6:15" x14ac:dyDescent="0.15">
      <c r="F27" s="5"/>
      <c r="G27" s="6"/>
      <c r="H27" s="6"/>
      <c r="I27" s="6"/>
      <c r="J27" s="6"/>
      <c r="K27" s="6"/>
      <c r="L27" s="6"/>
      <c r="M27" s="6"/>
      <c r="N27" s="6"/>
      <c r="O27" s="7"/>
    </row>
    <row r="28" spans="6:15" x14ac:dyDescent="0.15">
      <c r="F28" s="5"/>
      <c r="G28" s="6"/>
      <c r="H28" s="6"/>
      <c r="I28" s="6"/>
      <c r="J28" s="6"/>
      <c r="K28" s="6"/>
      <c r="L28" s="6"/>
      <c r="M28" s="6"/>
      <c r="N28" s="6"/>
      <c r="O28" s="7"/>
    </row>
    <row r="29" spans="6:15" x14ac:dyDescent="0.15">
      <c r="F29" s="5"/>
      <c r="G29" s="6"/>
      <c r="H29" s="6"/>
      <c r="I29" s="6"/>
      <c r="J29" s="6"/>
      <c r="K29" s="6"/>
      <c r="L29" s="6"/>
      <c r="M29" s="6"/>
      <c r="N29" s="6"/>
      <c r="O29" s="7"/>
    </row>
    <row r="30" spans="6:15" x14ac:dyDescent="0.15">
      <c r="F30" s="5"/>
      <c r="G30" s="6"/>
      <c r="H30" s="6"/>
      <c r="I30" s="6"/>
      <c r="J30" s="6"/>
      <c r="K30" s="6"/>
      <c r="L30" s="6"/>
      <c r="M30" s="6"/>
      <c r="N30" s="6"/>
      <c r="O30" s="7"/>
    </row>
    <row r="31" spans="6:15" x14ac:dyDescent="0.15">
      <c r="F31" s="5"/>
      <c r="G31" s="6"/>
      <c r="H31" s="6"/>
      <c r="I31" s="6"/>
      <c r="J31" s="6"/>
      <c r="K31" s="6"/>
      <c r="L31" s="6"/>
      <c r="M31" s="6"/>
      <c r="N31" s="6"/>
      <c r="O31" s="7"/>
    </row>
    <row r="32" spans="6:15" x14ac:dyDescent="0.15">
      <c r="F32" s="5"/>
      <c r="G32" s="6"/>
      <c r="H32" s="6"/>
      <c r="I32" s="6"/>
      <c r="J32" s="6"/>
      <c r="K32" s="6"/>
      <c r="L32" s="6"/>
      <c r="M32" s="6"/>
      <c r="N32" s="6"/>
      <c r="O32" s="7"/>
    </row>
    <row r="33" spans="6:15" x14ac:dyDescent="0.15">
      <c r="F33" s="5"/>
      <c r="G33" s="6"/>
      <c r="H33" s="6"/>
      <c r="I33" s="6"/>
      <c r="J33" s="6"/>
      <c r="K33" s="6"/>
      <c r="L33" s="6"/>
      <c r="M33" s="6"/>
      <c r="N33" s="6"/>
      <c r="O33" s="7"/>
    </row>
    <row r="34" spans="6:15" x14ac:dyDescent="0.15">
      <c r="F34" s="5"/>
      <c r="G34" s="6"/>
      <c r="H34" s="6"/>
      <c r="I34" s="6"/>
      <c r="J34" s="6"/>
      <c r="K34" s="6"/>
      <c r="L34" s="6"/>
      <c r="M34" s="6"/>
      <c r="N34" s="6"/>
      <c r="O34" s="7"/>
    </row>
    <row r="35" spans="6:15" x14ac:dyDescent="0.15">
      <c r="F35" s="5"/>
      <c r="G35" s="6"/>
      <c r="H35" s="6"/>
      <c r="I35" s="6"/>
      <c r="J35" s="6"/>
      <c r="K35" s="6"/>
      <c r="L35" s="6"/>
      <c r="M35" s="6"/>
      <c r="N35" s="6"/>
      <c r="O35" s="7"/>
    </row>
    <row r="36" spans="6:15" x14ac:dyDescent="0.15">
      <c r="F36" s="5"/>
      <c r="G36" s="6"/>
      <c r="H36" s="6"/>
      <c r="I36" s="6"/>
      <c r="J36" s="6"/>
      <c r="K36" s="6"/>
      <c r="L36" s="6"/>
      <c r="M36" s="6"/>
      <c r="N36" s="6"/>
      <c r="O36" s="7"/>
    </row>
    <row r="37" spans="6:15" x14ac:dyDescent="0.15">
      <c r="F37" s="5"/>
      <c r="G37" s="6"/>
      <c r="H37" s="6"/>
      <c r="I37" s="6"/>
      <c r="J37" s="6"/>
      <c r="K37" s="6"/>
      <c r="L37" s="6"/>
      <c r="M37" s="6"/>
      <c r="N37" s="6"/>
      <c r="O37" s="7"/>
    </row>
    <row r="38" spans="6:15" x14ac:dyDescent="0.15">
      <c r="F38" s="5"/>
      <c r="G38" s="6"/>
      <c r="H38" s="6"/>
      <c r="I38" s="6"/>
      <c r="J38" s="6"/>
      <c r="K38" s="6"/>
      <c r="L38" s="6"/>
      <c r="M38" s="6"/>
      <c r="N38" s="6"/>
      <c r="O38" s="7"/>
    </row>
    <row r="39" spans="6:15" ht="11.25" thickBot="1" x14ac:dyDescent="0.2">
      <c r="F39" s="8"/>
      <c r="G39" s="9"/>
      <c r="H39" s="9"/>
      <c r="I39" s="9"/>
      <c r="J39" s="9"/>
      <c r="K39" s="9"/>
      <c r="L39" s="9"/>
      <c r="M39" s="9"/>
      <c r="N39" s="9"/>
      <c r="O39" s="1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9"/>
  <sheetViews>
    <sheetView zoomScale="85" zoomScaleNormal="85" workbookViewId="0">
      <selection activeCell="G31" sqref="G31"/>
    </sheetView>
  </sheetViews>
  <sheetFormatPr defaultRowHeight="15" x14ac:dyDescent="0.25"/>
  <cols>
    <col min="1" max="1" width="23.5703125" style="208" bestFit="1" customWidth="1"/>
    <col min="2" max="2" width="15.85546875" style="208" bestFit="1" customWidth="1"/>
    <col min="3" max="4" width="9.140625" style="208" customWidth="1"/>
    <col min="5" max="5" width="15.85546875" style="208" bestFit="1" customWidth="1"/>
    <col min="6" max="6" width="9.140625" style="208" customWidth="1"/>
    <col min="7" max="16384" width="9.140625" style="208"/>
  </cols>
  <sheetData>
    <row r="1" spans="1:5" x14ac:dyDescent="0.25">
      <c r="B1" s="208" t="s">
        <v>722</v>
      </c>
      <c r="C1" s="208" t="s">
        <v>723</v>
      </c>
      <c r="D1" s="208" t="s">
        <v>724</v>
      </c>
      <c r="E1" s="208" t="s">
        <v>725</v>
      </c>
    </row>
    <row r="2" spans="1:5" x14ac:dyDescent="0.25">
      <c r="A2" s="208" t="s">
        <v>726</v>
      </c>
      <c r="B2" s="208">
        <v>2.77</v>
      </c>
      <c r="C2" s="208">
        <v>2.98</v>
      </c>
      <c r="D2" s="208">
        <v>4.51</v>
      </c>
      <c r="E2" s="208">
        <v>17.09</v>
      </c>
    </row>
    <row r="3" spans="1:5" x14ac:dyDescent="0.25">
      <c r="A3" s="208" t="s">
        <v>727</v>
      </c>
      <c r="B3" s="208">
        <v>3.33</v>
      </c>
      <c r="C3" s="208">
        <v>4.0199999999999996</v>
      </c>
      <c r="D3" s="208">
        <v>4.9400000000000004</v>
      </c>
      <c r="E3" s="208">
        <v>21.79</v>
      </c>
    </row>
    <row r="4" spans="1:5" x14ac:dyDescent="0.25">
      <c r="A4" s="208" t="s">
        <v>728</v>
      </c>
      <c r="B4" s="208">
        <v>3.47</v>
      </c>
      <c r="C4" s="208">
        <v>3.5</v>
      </c>
      <c r="D4" s="208">
        <v>4.47</v>
      </c>
      <c r="E4" s="208">
        <v>23.91</v>
      </c>
    </row>
    <row r="5" spans="1:5" x14ac:dyDescent="0.25">
      <c r="A5" s="208" t="s">
        <v>729</v>
      </c>
      <c r="B5" s="208">
        <v>3.78</v>
      </c>
      <c r="C5" s="208">
        <v>3.8</v>
      </c>
      <c r="D5" s="208">
        <v>4.63</v>
      </c>
      <c r="E5" s="208">
        <v>13.98</v>
      </c>
    </row>
    <row r="6" spans="1:5" x14ac:dyDescent="0.25">
      <c r="A6" s="208" t="s">
        <v>730</v>
      </c>
      <c r="B6" s="208">
        <v>4.45</v>
      </c>
      <c r="C6" s="208">
        <v>4.6100000000000003</v>
      </c>
      <c r="D6" s="208">
        <v>5.95</v>
      </c>
      <c r="E6" s="208">
        <v>13.06</v>
      </c>
    </row>
    <row r="7" spans="1:5" x14ac:dyDescent="0.25">
      <c r="A7" s="208" t="s">
        <v>731</v>
      </c>
      <c r="B7" s="208">
        <v>4.53</v>
      </c>
      <c r="C7" s="208">
        <v>4.76</v>
      </c>
      <c r="D7" s="208">
        <v>6.67</v>
      </c>
      <c r="E7" s="208">
        <v>15.71</v>
      </c>
    </row>
    <row r="8" spans="1:5" x14ac:dyDescent="0.25">
      <c r="A8" s="208" t="s">
        <v>732</v>
      </c>
      <c r="B8" s="208">
        <v>4.54</v>
      </c>
      <c r="C8" s="208">
        <v>4.4800000000000004</v>
      </c>
      <c r="D8" s="208">
        <v>6.92</v>
      </c>
      <c r="E8" s="208">
        <v>14.07</v>
      </c>
    </row>
    <row r="9" spans="1:5" x14ac:dyDescent="0.25">
      <c r="A9" s="208" t="s">
        <v>733</v>
      </c>
      <c r="B9" s="208">
        <v>4.7699999999999996</v>
      </c>
      <c r="C9" s="208">
        <v>4.53</v>
      </c>
      <c r="D9" s="208">
        <v>6.02</v>
      </c>
      <c r="E9" s="208">
        <v>24.27</v>
      </c>
    </row>
  </sheetData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C186"/>
  <sheetViews>
    <sheetView workbookViewId="0">
      <selection activeCell="G1" sqref="A1:G2"/>
    </sheetView>
  </sheetViews>
  <sheetFormatPr defaultRowHeight="10.5" x14ac:dyDescent="0.15"/>
  <cols>
    <col min="1" max="1" width="10" style="13" customWidth="1"/>
    <col min="2" max="4" width="9.140625" style="13"/>
    <col min="5" max="5" width="10.42578125" style="13" bestFit="1" customWidth="1"/>
    <col min="6" max="16384" width="9.140625" style="13"/>
  </cols>
  <sheetData>
    <row r="3" spans="1:3" x14ac:dyDescent="0.15">
      <c r="A3" s="13" t="s">
        <v>35</v>
      </c>
      <c r="B3" s="13" t="s">
        <v>36</v>
      </c>
      <c r="C3" s="13" t="s">
        <v>37</v>
      </c>
    </row>
    <row r="4" spans="1:3" x14ac:dyDescent="0.15">
      <c r="B4" s="13">
        <v>11.834725485824059</v>
      </c>
      <c r="C4" s="13">
        <v>9.9595148616330693</v>
      </c>
    </row>
    <row r="5" spans="1:3" x14ac:dyDescent="0.15">
      <c r="B5" s="13">
        <v>8.4729141332914928</v>
      </c>
      <c r="C5" s="13">
        <v>10.887000341646736</v>
      </c>
    </row>
    <row r="6" spans="1:3" x14ac:dyDescent="0.15">
      <c r="B6" s="13">
        <v>10.036496350364965</v>
      </c>
      <c r="C6" s="13">
        <v>12.169456781687732</v>
      </c>
    </row>
    <row r="7" spans="1:3" x14ac:dyDescent="0.15">
      <c r="B7" s="13">
        <v>0.76562217241811326</v>
      </c>
      <c r="C7" s="13">
        <v>12.115186777974534</v>
      </c>
    </row>
    <row r="8" spans="1:3" x14ac:dyDescent="0.15">
      <c r="B8" s="13">
        <v>0.48662477059117948</v>
      </c>
      <c r="C8" s="13">
        <v>12.129859178682857</v>
      </c>
    </row>
    <row r="9" spans="1:3" x14ac:dyDescent="0.15">
      <c r="B9" s="13">
        <v>10.853251634189604</v>
      </c>
      <c r="C9" s="13">
        <v>13.596593304663124</v>
      </c>
    </row>
    <row r="10" spans="1:3" x14ac:dyDescent="0.15">
      <c r="A10" s="13" t="s">
        <v>38</v>
      </c>
      <c r="B10" s="13">
        <v>-1.9230888529085166</v>
      </c>
      <c r="C10" s="13">
        <v>13.471419020558251</v>
      </c>
    </row>
    <row r="11" spans="1:3" x14ac:dyDescent="0.15">
      <c r="B11" s="13">
        <v>1.389963256623477</v>
      </c>
      <c r="C11" s="13">
        <v>13.828514123349493</v>
      </c>
    </row>
    <row r="12" spans="1:3" x14ac:dyDescent="0.15">
      <c r="B12" s="13">
        <v>2.5285936902766748</v>
      </c>
      <c r="C12" s="13">
        <v>14.211515961892029</v>
      </c>
    </row>
    <row r="13" spans="1:3" x14ac:dyDescent="0.15">
      <c r="B13" s="13">
        <v>5.9474955096408905E-2</v>
      </c>
      <c r="C13" s="13">
        <v>13.856766111752103</v>
      </c>
    </row>
    <row r="14" spans="1:3" x14ac:dyDescent="0.15">
      <c r="B14" s="13">
        <v>0.4116630009056586</v>
      </c>
      <c r="C14" s="13">
        <v>14.013680567001815</v>
      </c>
    </row>
    <row r="15" spans="1:3" x14ac:dyDescent="0.15">
      <c r="B15" s="13">
        <v>0.2379691710938848</v>
      </c>
      <c r="C15" s="13">
        <v>13.852727872094942</v>
      </c>
    </row>
    <row r="16" spans="1:3" x14ac:dyDescent="0.15">
      <c r="B16" s="13">
        <v>-8.3227620831068059</v>
      </c>
      <c r="C16" s="13">
        <v>12.066817850489997</v>
      </c>
    </row>
    <row r="17" spans="2:3" x14ac:dyDescent="0.15">
      <c r="B17" s="13">
        <v>-4.4377447803668533</v>
      </c>
      <c r="C17" s="13">
        <v>11.497853729650927</v>
      </c>
    </row>
    <row r="18" spans="2:3" x14ac:dyDescent="0.15">
      <c r="B18" s="13">
        <v>-1.1517917560505062</v>
      </c>
      <c r="C18" s="13">
        <v>11.250830161172754</v>
      </c>
    </row>
    <row r="19" spans="2:3" x14ac:dyDescent="0.15">
      <c r="B19" s="13">
        <v>-2.532494134296674</v>
      </c>
      <c r="C19" s="13">
        <v>10.702726403061224</v>
      </c>
    </row>
    <row r="20" spans="2:3" x14ac:dyDescent="0.15">
      <c r="B20" s="13">
        <v>-0.75060987051979744</v>
      </c>
      <c r="C20" s="13">
        <v>10.620615433673468</v>
      </c>
    </row>
    <row r="21" spans="2:3" x14ac:dyDescent="0.15">
      <c r="B21" s="13">
        <v>-8.2532284687833766</v>
      </c>
      <c r="C21" s="13">
        <v>9.8523596938775491</v>
      </c>
    </row>
    <row r="22" spans="2:3" x14ac:dyDescent="0.15">
      <c r="B22" s="13">
        <v>-3.2963591712953044</v>
      </c>
      <c r="C22" s="13">
        <v>9.5248037676609112</v>
      </c>
    </row>
    <row r="23" spans="2:3" x14ac:dyDescent="0.15">
      <c r="B23" s="13">
        <v>-0.16512549537648613</v>
      </c>
      <c r="C23" s="13">
        <v>9.5070643642072206</v>
      </c>
    </row>
    <row r="24" spans="2:3" x14ac:dyDescent="0.15">
      <c r="B24" s="13">
        <v>-9.111654709330006</v>
      </c>
      <c r="C24" s="13">
        <v>9.5621664050235484</v>
      </c>
    </row>
    <row r="25" spans="2:3" x14ac:dyDescent="0.15">
      <c r="B25" s="13">
        <v>13.02002604005208</v>
      </c>
      <c r="C25" s="13">
        <v>9.9715610510046382</v>
      </c>
    </row>
    <row r="26" spans="2:3" x14ac:dyDescent="0.15">
      <c r="B26" s="13">
        <v>-2.4521242515088475</v>
      </c>
      <c r="C26" s="13">
        <v>9.7697836166924272</v>
      </c>
    </row>
    <row r="27" spans="2:3" x14ac:dyDescent="0.15">
      <c r="B27" s="13">
        <v>-1.1157067603860344</v>
      </c>
      <c r="C27" s="13">
        <v>9.6971406491499224</v>
      </c>
    </row>
    <row r="28" spans="2:3" x14ac:dyDescent="0.15">
      <c r="B28" s="13">
        <v>-1.2076044577855982</v>
      </c>
      <c r="C28" s="13">
        <v>8.8755167661920069</v>
      </c>
    </row>
    <row r="29" spans="2:3" x14ac:dyDescent="0.15">
      <c r="B29" s="13">
        <v>0.94780196108842141</v>
      </c>
      <c r="C29" s="13">
        <v>8.8851630684428109</v>
      </c>
    </row>
    <row r="30" spans="2:3" x14ac:dyDescent="0.15">
      <c r="B30" s="13">
        <v>8.5716979676504129E-2</v>
      </c>
      <c r="C30" s="13">
        <v>8.9314806308375427</v>
      </c>
    </row>
    <row r="31" spans="2:3" x14ac:dyDescent="0.15">
      <c r="B31" s="13">
        <v>-0.52066610550430847</v>
      </c>
      <c r="C31" s="13">
        <v>8.7492976994913061</v>
      </c>
    </row>
    <row r="32" spans="2:3" x14ac:dyDescent="0.15">
      <c r="B32" s="13">
        <v>0.16671807140535</v>
      </c>
      <c r="C32" s="13">
        <v>9.1081163161491165</v>
      </c>
    </row>
    <row r="33" spans="1:3" x14ac:dyDescent="0.15">
      <c r="B33" s="13">
        <v>0.98638784770171628</v>
      </c>
      <c r="C33" s="13">
        <v>9.2366562903348264</v>
      </c>
    </row>
    <row r="34" spans="1:3" x14ac:dyDescent="0.15">
      <c r="A34" s="13" t="s">
        <v>39</v>
      </c>
      <c r="B34" s="13">
        <v>1.6382834066465159</v>
      </c>
      <c r="C34" s="13">
        <v>9.1864700127925349</v>
      </c>
    </row>
    <row r="35" spans="1:3" x14ac:dyDescent="0.15">
      <c r="B35" s="13">
        <v>1.3554024748054596</v>
      </c>
      <c r="C35" s="13">
        <v>9.4381819550003758</v>
      </c>
    </row>
    <row r="36" spans="1:3" x14ac:dyDescent="0.15">
      <c r="B36" s="13">
        <v>13.707925236975758</v>
      </c>
      <c r="C36" s="13">
        <v>10.979080442471217</v>
      </c>
    </row>
    <row r="37" spans="1:3" x14ac:dyDescent="0.15">
      <c r="B37" s="13">
        <v>-6.708437873156857E-2</v>
      </c>
      <c r="C37" s="13">
        <v>11.160976340221621</v>
      </c>
    </row>
    <row r="38" spans="1:3" x14ac:dyDescent="0.15">
      <c r="B38" s="13">
        <v>2.4457797079606824</v>
      </c>
      <c r="C38" s="13">
        <v>11.326819407008086</v>
      </c>
    </row>
    <row r="39" spans="1:3" x14ac:dyDescent="0.15">
      <c r="B39" s="13">
        <v>0.47062303767001257</v>
      </c>
      <c r="C39" s="13">
        <v>11.13649296196466</v>
      </c>
    </row>
    <row r="40" spans="1:3" x14ac:dyDescent="0.15">
      <c r="B40" s="13">
        <v>9.7194127044873326</v>
      </c>
      <c r="C40" s="13">
        <v>12.255732578916023</v>
      </c>
    </row>
    <row r="41" spans="1:3" x14ac:dyDescent="0.15">
      <c r="B41" s="13">
        <v>4.4144981412639401</v>
      </c>
      <c r="C41" s="13">
        <v>12.817153067301968</v>
      </c>
    </row>
    <row r="42" spans="1:3" x14ac:dyDescent="0.15">
      <c r="B42" s="13">
        <v>-0.11497821162889633</v>
      </c>
      <c r="C42" s="13">
        <v>12.950119118522933</v>
      </c>
    </row>
    <row r="43" spans="1:3" x14ac:dyDescent="0.15">
      <c r="B43" s="13">
        <v>0.93999513414283498</v>
      </c>
      <c r="C43" s="13">
        <v>13.335201297743696</v>
      </c>
    </row>
    <row r="44" spans="1:3" x14ac:dyDescent="0.15">
      <c r="B44" s="13">
        <v>0.16541867466557858</v>
      </c>
      <c r="C44" s="13">
        <v>13.372511428992773</v>
      </c>
    </row>
    <row r="45" spans="1:3" x14ac:dyDescent="0.15">
      <c r="B45" s="13">
        <v>0.1107474901850037</v>
      </c>
      <c r="C45" s="13">
        <v>13.315956348621146</v>
      </c>
    </row>
    <row r="46" spans="1:3" x14ac:dyDescent="0.15">
      <c r="B46" s="13">
        <v>1.7799928800284797</v>
      </c>
      <c r="C46" s="13">
        <v>13.580983078162772</v>
      </c>
    </row>
    <row r="47" spans="1:3" x14ac:dyDescent="0.15">
      <c r="B47" s="13">
        <v>6.1606138211589085</v>
      </c>
      <c r="C47" s="13">
        <v>14.387883671525895</v>
      </c>
    </row>
    <row r="48" spans="1:3" x14ac:dyDescent="0.15">
      <c r="B48" s="13">
        <v>2.4614657536269697</v>
      </c>
      <c r="C48" s="13">
        <v>14.880301809391256</v>
      </c>
    </row>
    <row r="49" spans="1:3" x14ac:dyDescent="0.15">
      <c r="B49" s="13">
        <v>-0.35247437007794719</v>
      </c>
      <c r="C49" s="13">
        <v>14.466491841491841</v>
      </c>
    </row>
    <row r="50" spans="1:3" x14ac:dyDescent="0.15">
      <c r="B50" s="13">
        <v>-5.021542416968796E-2</v>
      </c>
      <c r="C50" s="13">
        <v>14.506264568764566</v>
      </c>
    </row>
    <row r="51" spans="1:3" x14ac:dyDescent="0.15">
      <c r="B51" s="13">
        <v>0.10142965092985633</v>
      </c>
      <c r="C51" s="13">
        <v>14.363417832167832</v>
      </c>
    </row>
    <row r="52" spans="1:3" x14ac:dyDescent="0.15">
      <c r="B52" s="13">
        <v>1.888246431469413</v>
      </c>
      <c r="C52" s="13">
        <v>14.159187802586892</v>
      </c>
    </row>
    <row r="53" spans="1:3" x14ac:dyDescent="0.15">
      <c r="B53" s="13">
        <v>1.1649167591002789</v>
      </c>
      <c r="C53" s="13">
        <v>14.266854541513114</v>
      </c>
    </row>
    <row r="54" spans="1:3" x14ac:dyDescent="0.15">
      <c r="B54" s="13">
        <v>0.60470764904783736</v>
      </c>
      <c r="C54" s="13">
        <v>14.339403136064742</v>
      </c>
    </row>
    <row r="55" spans="1:3" x14ac:dyDescent="0.15">
      <c r="B55" s="13">
        <v>0.40087792265060479</v>
      </c>
      <c r="C55" s="13">
        <v>14.408808664259928</v>
      </c>
    </row>
    <row r="56" spans="1:3" x14ac:dyDescent="0.15">
      <c r="B56" s="13">
        <v>5.772669664403896</v>
      </c>
      <c r="C56" s="13">
        <v>16.635090252707581</v>
      </c>
    </row>
    <row r="57" spans="1:3" x14ac:dyDescent="0.15">
      <c r="B57" s="13">
        <v>3.6403503202238388</v>
      </c>
      <c r="C57" s="13">
        <v>17.057111913357399</v>
      </c>
    </row>
    <row r="58" spans="1:3" x14ac:dyDescent="0.15">
      <c r="A58" s="13" t="s">
        <v>40</v>
      </c>
      <c r="B58" s="13">
        <v>0.12785107906310728</v>
      </c>
      <c r="C58" s="13">
        <v>16.8860103626943</v>
      </c>
    </row>
    <row r="59" spans="1:3" x14ac:dyDescent="0.15">
      <c r="B59" s="13">
        <v>4.2996882726002369E-2</v>
      </c>
      <c r="C59" s="13">
        <v>16.736830742659759</v>
      </c>
    </row>
    <row r="60" spans="1:3" x14ac:dyDescent="0.15">
      <c r="B60" s="13">
        <v>0</v>
      </c>
      <c r="C60" s="13">
        <v>16.599812895797353</v>
      </c>
    </row>
    <row r="61" spans="1:3" x14ac:dyDescent="0.15">
      <c r="B61" s="13">
        <v>0.30244505221497792</v>
      </c>
      <c r="C61" s="13">
        <v>16.523666738059543</v>
      </c>
    </row>
    <row r="62" spans="1:3" x14ac:dyDescent="0.15">
      <c r="B62" s="13">
        <v>-0.12959075240390844</v>
      </c>
      <c r="C62" s="13">
        <v>16.527307774684086</v>
      </c>
    </row>
    <row r="63" spans="1:3" x14ac:dyDescent="0.15">
      <c r="B63" s="13">
        <v>0.1321929488281095</v>
      </c>
      <c r="C63" s="13">
        <v>16.201970443349754</v>
      </c>
    </row>
    <row r="64" spans="1:3" x14ac:dyDescent="0.15">
      <c r="B64" s="13">
        <v>-4.4146417402053038</v>
      </c>
      <c r="C64" s="13">
        <v>15.220894044419298</v>
      </c>
    </row>
    <row r="65" spans="2:3" x14ac:dyDescent="0.15">
      <c r="B65" s="13">
        <v>-3.529417452727563</v>
      </c>
      <c r="C65" s="13">
        <v>14.629579855708021</v>
      </c>
    </row>
    <row r="66" spans="2:3" x14ac:dyDescent="0.15">
      <c r="B66" s="13">
        <v>-2.6854587041272722</v>
      </c>
      <c r="C66" s="13">
        <v>15.276418163813837</v>
      </c>
    </row>
    <row r="67" spans="2:3" x14ac:dyDescent="0.15">
      <c r="B67" s="13">
        <v>3.3988202516021406</v>
      </c>
      <c r="C67" s="13">
        <v>15.624834043742574</v>
      </c>
    </row>
    <row r="68" spans="2:3" x14ac:dyDescent="0.15">
      <c r="B68" s="13">
        <v>1.3683030393982998</v>
      </c>
      <c r="C68" s="13">
        <v>15.831039060862274</v>
      </c>
    </row>
    <row r="69" spans="2:3" x14ac:dyDescent="0.15">
      <c r="B69" s="13">
        <v>1.7941301313215738</v>
      </c>
      <c r="C69" s="13">
        <v>15.968346027531268</v>
      </c>
    </row>
    <row r="70" spans="2:3" x14ac:dyDescent="0.15">
      <c r="B70" s="13">
        <v>0.17455967322429175</v>
      </c>
      <c r="C70" s="13">
        <v>15.816399779127552</v>
      </c>
    </row>
    <row r="71" spans="2:3" x14ac:dyDescent="0.15">
      <c r="B71" s="13">
        <v>0.21751897853087682</v>
      </c>
      <c r="C71" s="13">
        <v>15.865889011595801</v>
      </c>
    </row>
    <row r="72" spans="2:3" x14ac:dyDescent="0.15">
      <c r="B72" s="13">
        <v>0</v>
      </c>
      <c r="C72" s="13">
        <v>15.645292655991163</v>
      </c>
    </row>
    <row r="73" spans="2:3" x14ac:dyDescent="0.15">
      <c r="B73" s="13">
        <v>0</v>
      </c>
      <c r="C73" s="13">
        <v>15.216409766743965</v>
      </c>
    </row>
    <row r="74" spans="2:3" x14ac:dyDescent="0.15">
      <c r="B74" s="13">
        <v>0.27288480168097035</v>
      </c>
      <c r="C74" s="13">
        <v>14.996112399399811</v>
      </c>
    </row>
    <row r="75" spans="2:3" x14ac:dyDescent="0.15">
      <c r="B75" s="13">
        <v>4.5585915775462012E-2</v>
      </c>
      <c r="C75" s="13">
        <v>14.961533215113903</v>
      </c>
    </row>
    <row r="76" spans="2:3" x14ac:dyDescent="0.15">
      <c r="B76" s="13">
        <v>2.6740947075208914</v>
      </c>
      <c r="C76" s="13">
        <v>15.180987821380242</v>
      </c>
    </row>
    <row r="77" spans="2:3" x14ac:dyDescent="0.15">
      <c r="B77" s="13">
        <v>0.17801433905501091</v>
      </c>
      <c r="C77" s="13">
        <v>15.203044654939108</v>
      </c>
    </row>
    <row r="78" spans="2:3" x14ac:dyDescent="0.15">
      <c r="B78" s="13">
        <v>-0.76290905700202172</v>
      </c>
      <c r="C78" s="13">
        <v>15.963396481732071</v>
      </c>
    </row>
    <row r="79" spans="2:3" x14ac:dyDescent="0.15">
      <c r="B79" s="13">
        <v>-2.1130108643975278</v>
      </c>
      <c r="C79" s="13">
        <v>15.104993683090632</v>
      </c>
    </row>
    <row r="80" spans="2:3" x14ac:dyDescent="0.15">
      <c r="B80" s="13">
        <v>2.6958791561470323</v>
      </c>
      <c r="C80" s="13">
        <v>15.53893210984773</v>
      </c>
    </row>
    <row r="81" spans="1:3" x14ac:dyDescent="0.15">
      <c r="B81" s="13">
        <v>1.6455140754742457</v>
      </c>
      <c r="C81" s="13">
        <v>15.759558481282001</v>
      </c>
    </row>
    <row r="82" spans="1:3" x14ac:dyDescent="0.15">
      <c r="A82" s="13" t="s">
        <v>41</v>
      </c>
      <c r="B82" s="13">
        <v>-4.8717619391384064</v>
      </c>
      <c r="C82" s="13">
        <v>14.791418277104491</v>
      </c>
    </row>
    <row r="83" spans="1:3" x14ac:dyDescent="0.15">
      <c r="B83" s="13">
        <v>-0.30961395562789706</v>
      </c>
      <c r="C83" s="13">
        <v>14.810874549623323</v>
      </c>
    </row>
    <row r="84" spans="1:3" x14ac:dyDescent="0.15">
      <c r="B84" s="13">
        <v>1.7179632884460359</v>
      </c>
      <c r="C84" s="13">
        <v>14.871470684572555</v>
      </c>
    </row>
    <row r="85" spans="1:3" x14ac:dyDescent="0.15">
      <c r="B85" s="13">
        <v>-8.1820288593873407</v>
      </c>
      <c r="C85" s="13">
        <v>13.682715330356562</v>
      </c>
    </row>
    <row r="86" spans="1:3" x14ac:dyDescent="0.15">
      <c r="B86" s="13">
        <v>-1.786680058718999</v>
      </c>
      <c r="C86" s="13">
        <v>13.401151879893868</v>
      </c>
    </row>
    <row r="87" spans="1:3" x14ac:dyDescent="0.15">
      <c r="B87" s="13">
        <v>1.6119397324180045</v>
      </c>
      <c r="C87" s="13">
        <v>13.649517892965765</v>
      </c>
    </row>
    <row r="88" spans="1:3" x14ac:dyDescent="0.15">
      <c r="B88" s="13">
        <v>0.37385273940594799</v>
      </c>
      <c r="C88" s="13">
        <v>13.620266055629813</v>
      </c>
    </row>
    <row r="89" spans="1:3" x14ac:dyDescent="0.15">
      <c r="B89" s="13">
        <v>-16.601045210543848</v>
      </c>
      <c r="C89" s="13">
        <v>11.655591623703138</v>
      </c>
    </row>
    <row r="90" spans="1:3" x14ac:dyDescent="0.15">
      <c r="B90" s="13">
        <v>0.163550128114267</v>
      </c>
      <c r="C90" s="13">
        <v>11.675259372414232</v>
      </c>
    </row>
    <row r="91" spans="1:3" x14ac:dyDescent="0.15">
      <c r="B91" s="13">
        <v>-0.27257165908917458</v>
      </c>
      <c r="C91" s="13">
        <v>11.510918674698795</v>
      </c>
    </row>
    <row r="92" spans="1:3" x14ac:dyDescent="0.15">
      <c r="B92" s="13">
        <v>-0.38130930721546152</v>
      </c>
      <c r="C92" s="13">
        <v>11.519703815261046</v>
      </c>
    </row>
    <row r="93" spans="1:3" x14ac:dyDescent="0.15">
      <c r="B93" s="13">
        <v>0.3804823429015583</v>
      </c>
      <c r="C93" s="13">
        <v>11.544741465863455</v>
      </c>
    </row>
    <row r="94" spans="1:3" x14ac:dyDescent="0.15">
      <c r="B94" s="13">
        <v>-5.4496803762459328E-2</v>
      </c>
      <c r="C94" s="13">
        <v>11.352904782527995</v>
      </c>
    </row>
    <row r="95" spans="1:3" x14ac:dyDescent="0.15">
      <c r="B95" s="13">
        <v>-0.44035889249738547</v>
      </c>
      <c r="C95" s="13">
        <v>11.239868836230896</v>
      </c>
    </row>
    <row r="96" spans="1:3" x14ac:dyDescent="0.15">
      <c r="B96" s="13">
        <v>5.4837789817719189E-2</v>
      </c>
      <c r="C96" s="13">
        <v>11.282311452081913</v>
      </c>
    </row>
    <row r="97" spans="1:3" x14ac:dyDescent="0.15">
      <c r="B97" s="13">
        <v>0</v>
      </c>
      <c r="C97" s="13">
        <v>11.172764601336031</v>
      </c>
    </row>
    <row r="98" spans="1:3" x14ac:dyDescent="0.15">
      <c r="B98" s="13">
        <v>0.1635804488647517</v>
      </c>
      <c r="C98" s="13">
        <v>11.239566096708952</v>
      </c>
    </row>
    <row r="99" spans="1:3" x14ac:dyDescent="0.15">
      <c r="B99" s="13">
        <v>5.6963503483318245E-2</v>
      </c>
      <c r="C99" s="13">
        <v>10.758779187350614</v>
      </c>
    </row>
    <row r="100" spans="1:3" x14ac:dyDescent="0.15">
      <c r="B100" s="13">
        <v>0.34259676931246535</v>
      </c>
      <c r="C100" s="13">
        <v>10.60191294872571</v>
      </c>
    </row>
    <row r="101" spans="1:3" x14ac:dyDescent="0.15">
      <c r="B101" s="13">
        <v>2.0701153669699104</v>
      </c>
      <c r="C101" s="13">
        <v>10.819904352563714</v>
      </c>
    </row>
    <row r="102" spans="1:3" x14ac:dyDescent="0.15">
      <c r="B102" s="13">
        <v>0.54915786641185738</v>
      </c>
      <c r="C102" s="13">
        <v>11.023488104606816</v>
      </c>
    </row>
    <row r="103" spans="1:3" x14ac:dyDescent="0.15">
      <c r="B103" s="13">
        <v>-0.11648223645894001</v>
      </c>
      <c r="C103" s="13">
        <v>10.354601374984924</v>
      </c>
    </row>
    <row r="104" spans="1:3" x14ac:dyDescent="0.15">
      <c r="B104" s="13">
        <v>0.23137971725398551</v>
      </c>
      <c r="C104" s="13">
        <v>10.425521649981908</v>
      </c>
    </row>
    <row r="105" spans="1:3" x14ac:dyDescent="0.15">
      <c r="B105" s="13">
        <v>3.0128884673324783</v>
      </c>
      <c r="C105" s="13">
        <v>10.808708237848268</v>
      </c>
    </row>
    <row r="106" spans="1:3" x14ac:dyDescent="0.15">
      <c r="A106" s="13" t="s">
        <v>42</v>
      </c>
      <c r="B106" s="13">
        <v>3.3381431309628931</v>
      </c>
      <c r="C106" s="13">
        <v>11.119679099562953</v>
      </c>
    </row>
    <row r="107" spans="1:3" x14ac:dyDescent="0.15">
      <c r="B107" s="13">
        <v>5.0073065800096064</v>
      </c>
      <c r="C107" s="13">
        <v>11.717296294078908</v>
      </c>
    </row>
    <row r="108" spans="1:3" x14ac:dyDescent="0.15">
      <c r="B108" s="13">
        <v>-4.488714090287278</v>
      </c>
      <c r="C108" s="13">
        <v>11.203735855834282</v>
      </c>
    </row>
    <row r="109" spans="1:3" x14ac:dyDescent="0.15">
      <c r="B109" s="13">
        <v>-5.4140679140679139E-2</v>
      </c>
      <c r="C109" s="13">
        <v>10.895705521472394</v>
      </c>
    </row>
    <row r="110" spans="1:3" x14ac:dyDescent="0.15">
      <c r="B110" s="13">
        <v>-0.54690533615536485</v>
      </c>
      <c r="C110" s="13">
        <v>10.786160924964609</v>
      </c>
    </row>
    <row r="111" spans="1:3" x14ac:dyDescent="0.15">
      <c r="B111" s="13">
        <v>-7.0019021834264974</v>
      </c>
      <c r="C111" s="13">
        <v>10.109839546956113</v>
      </c>
    </row>
    <row r="112" spans="1:3" x14ac:dyDescent="0.15">
      <c r="B112" s="13">
        <v>3.5649035247983609</v>
      </c>
      <c r="C112" s="13">
        <v>10.499941513627324</v>
      </c>
    </row>
    <row r="113" spans="2:3" x14ac:dyDescent="0.15">
      <c r="B113" s="13">
        <v>2.4949408144595679</v>
      </c>
      <c r="C113" s="13">
        <v>10.54889460755644</v>
      </c>
    </row>
    <row r="114" spans="2:3" x14ac:dyDescent="0.15">
      <c r="B114" s="13">
        <v>-0.60597379989643352</v>
      </c>
      <c r="C114" s="13">
        <v>10.616797286232309</v>
      </c>
    </row>
    <row r="115" spans="2:3" x14ac:dyDescent="0.15">
      <c r="B115" s="13">
        <v>-3.4529194433893857</v>
      </c>
      <c r="C115" s="13">
        <v>10.018796125461254</v>
      </c>
    </row>
    <row r="116" spans="2:3" x14ac:dyDescent="0.15">
      <c r="B116" s="13">
        <v>-7.587159811493005</v>
      </c>
      <c r="C116" s="13">
        <v>9.3470940959409603</v>
      </c>
    </row>
    <row r="117" spans="2:3" x14ac:dyDescent="0.15">
      <c r="B117" s="13">
        <v>1.6961164989732436</v>
      </c>
      <c r="C117" s="13">
        <v>9.5181619003690034</v>
      </c>
    </row>
    <row r="118" spans="2:3" x14ac:dyDescent="0.15">
      <c r="B118" s="13">
        <v>-0.79259593459254474</v>
      </c>
      <c r="C118" s="13">
        <v>9.3553502167465226</v>
      </c>
    </row>
    <row r="119" spans="2:3" x14ac:dyDescent="0.15">
      <c r="B119" s="13">
        <v>0.54586146036136018</v>
      </c>
      <c r="C119" s="13">
        <v>9.404346338124574</v>
      </c>
    </row>
    <row r="120" spans="2:3" x14ac:dyDescent="0.15">
      <c r="B120" s="13">
        <v>-0.68184072200733914</v>
      </c>
      <c r="C120" s="13">
        <v>9.2019164955509929</v>
      </c>
    </row>
    <row r="121" spans="2:3" x14ac:dyDescent="0.15">
      <c r="B121" s="13">
        <v>-54.542887503436802</v>
      </c>
      <c r="C121" s="13">
        <v>7.676287718897953</v>
      </c>
    </row>
    <row r="122" spans="2:3" x14ac:dyDescent="0.15">
      <c r="B122" s="13">
        <v>21.24915486315885</v>
      </c>
      <c r="C122" s="13">
        <v>10.039758142718613</v>
      </c>
    </row>
    <row r="123" spans="2:3" x14ac:dyDescent="0.15">
      <c r="B123" s="13">
        <v>10.785547366528851</v>
      </c>
      <c r="C123" s="13">
        <v>12.375620329701672</v>
      </c>
    </row>
    <row r="124" spans="2:3" x14ac:dyDescent="0.15">
      <c r="B124" s="13">
        <v>5.6868444332111716</v>
      </c>
      <c r="C124" s="13">
        <v>12.747482883608537</v>
      </c>
    </row>
    <row r="125" spans="2:3" x14ac:dyDescent="0.15">
      <c r="B125" s="13">
        <v>5.6950731289575485</v>
      </c>
      <c r="C125" s="13">
        <v>13.638283182785802</v>
      </c>
    </row>
    <row r="126" spans="2:3" x14ac:dyDescent="0.15">
      <c r="B126" s="13">
        <v>6.6791598761874589</v>
      </c>
      <c r="C126" s="13">
        <v>15.074449111098328</v>
      </c>
    </row>
    <row r="127" spans="2:3" x14ac:dyDescent="0.15">
      <c r="B127" s="13">
        <v>3.4093834582280951</v>
      </c>
      <c r="C127" s="13">
        <v>16.865692659743004</v>
      </c>
    </row>
    <row r="128" spans="2:3" x14ac:dyDescent="0.15">
      <c r="B128" s="13">
        <v>8.9821919613980334</v>
      </c>
      <c r="C128" s="13">
        <v>19.13988147626592</v>
      </c>
    </row>
    <row r="129" spans="1:3" x14ac:dyDescent="0.15">
      <c r="B129" s="13">
        <v>2.477259063898178</v>
      </c>
      <c r="C129" s="13">
        <v>19.42210878366485</v>
      </c>
    </row>
    <row r="130" spans="1:3" x14ac:dyDescent="0.15">
      <c r="A130" s="13" t="s">
        <v>43</v>
      </c>
      <c r="B130" s="13">
        <v>2.1062436775607916</v>
      </c>
      <c r="C130" s="13">
        <v>20.087777843990228</v>
      </c>
    </row>
    <row r="131" spans="1:3" x14ac:dyDescent="0.15">
      <c r="B131" s="13">
        <v>10.062725210196184</v>
      </c>
      <c r="C131" s="13">
        <v>22.325844705321494</v>
      </c>
    </row>
    <row r="132" spans="1:3" x14ac:dyDescent="0.15">
      <c r="B132" s="13">
        <v>5.1672517819419745</v>
      </c>
      <c r="C132" s="13">
        <v>23.526249925510996</v>
      </c>
    </row>
    <row r="133" spans="1:3" x14ac:dyDescent="0.15">
      <c r="B133" s="13">
        <v>-2.6440057745086121E-2</v>
      </c>
      <c r="C133" s="13">
        <v>22.718284478616049</v>
      </c>
    </row>
    <row r="134" spans="1:3" x14ac:dyDescent="0.15">
      <c r="B134" s="13">
        <v>2.2018158504837517</v>
      </c>
      <c r="C134" s="13">
        <v>23.188671311869292</v>
      </c>
    </row>
    <row r="135" spans="1:3" x14ac:dyDescent="0.15">
      <c r="B135" s="13">
        <v>1.5762805372574245</v>
      </c>
      <c r="C135" s="13">
        <v>23.626321480057666</v>
      </c>
    </row>
    <row r="136" spans="1:3" x14ac:dyDescent="0.15">
      <c r="B136" s="13">
        <v>5.3358971277490683</v>
      </c>
      <c r="C136" s="13">
        <v>24.868499701135686</v>
      </c>
    </row>
    <row r="137" spans="1:3" x14ac:dyDescent="0.15">
      <c r="B137" s="13">
        <v>0.50380855274995506</v>
      </c>
      <c r="C137" s="13">
        <v>24.914823670053796</v>
      </c>
    </row>
    <row r="138" spans="1:3" x14ac:dyDescent="0.15">
      <c r="B138" s="13">
        <v>0.52608421173454745</v>
      </c>
      <c r="C138" s="13">
        <v>24.996054991034072</v>
      </c>
    </row>
    <row r="139" spans="1:3" x14ac:dyDescent="0.15">
      <c r="B139" s="13">
        <v>7.4132831206956629E-2</v>
      </c>
      <c r="C139" s="13">
        <v>23.747373980400212</v>
      </c>
    </row>
    <row r="140" spans="1:3" x14ac:dyDescent="0.15">
      <c r="B140" s="13">
        <v>8.5606549580459959</v>
      </c>
      <c r="C140" s="13">
        <v>25.911331494630595</v>
      </c>
    </row>
    <row r="141" spans="1:3" x14ac:dyDescent="0.15">
      <c r="B141" s="13">
        <v>-0.2278906216172486</v>
      </c>
      <c r="C141" s="13">
        <v>25.750073352502788</v>
      </c>
    </row>
    <row r="142" spans="1:3" x14ac:dyDescent="0.15">
      <c r="B142" s="13">
        <v>-1.9550797160479461</v>
      </c>
      <c r="C142" s="13">
        <v>24.793698424606148</v>
      </c>
    </row>
    <row r="143" spans="1:3" x14ac:dyDescent="0.15">
      <c r="B143" s="13">
        <v>0.20929794492673409</v>
      </c>
      <c r="C143" s="13">
        <v>24.8144151422471</v>
      </c>
    </row>
    <row r="144" spans="1:3" x14ac:dyDescent="0.15">
      <c r="B144" s="13">
        <v>0.80827488736112096</v>
      </c>
      <c r="C144" s="13">
        <v>24.988227826187316</v>
      </c>
    </row>
    <row r="145" spans="1:3" x14ac:dyDescent="0.15">
      <c r="B145" s="13">
        <v>-1.6970245502884944</v>
      </c>
      <c r="C145" s="13">
        <v>24.106363636363636</v>
      </c>
    </row>
    <row r="146" spans="1:3" x14ac:dyDescent="0.15">
      <c r="B146" s="13">
        <v>-0.5211170855342635</v>
      </c>
      <c r="C146" s="13">
        <v>23.986931818181816</v>
      </c>
    </row>
    <row r="147" spans="1:3" x14ac:dyDescent="0.15">
      <c r="B147" s="13">
        <v>-4.7423707111184876E-2</v>
      </c>
      <c r="C147" s="13">
        <v>23.961931818181817</v>
      </c>
    </row>
    <row r="148" spans="1:3" x14ac:dyDescent="0.15">
      <c r="B148" s="13">
        <v>0.27807838566227844</v>
      </c>
      <c r="C148" s="13">
        <v>24.231175248469874</v>
      </c>
    </row>
    <row r="149" spans="1:3" x14ac:dyDescent="0.15">
      <c r="B149" s="13">
        <v>0.49186521998671973</v>
      </c>
      <c r="C149" s="13">
        <v>25.115222640238077</v>
      </c>
    </row>
    <row r="150" spans="1:3" x14ac:dyDescent="0.15">
      <c r="B150" s="13">
        <v>-0.24202047493217929</v>
      </c>
      <c r="C150" s="13">
        <v>25.521197147509682</v>
      </c>
    </row>
    <row r="151" spans="1:3" x14ac:dyDescent="0.15">
      <c r="B151" s="13">
        <v>0.15390365631114922</v>
      </c>
      <c r="C151" s="13">
        <v>25.405239345361114</v>
      </c>
    </row>
    <row r="152" spans="1:3" x14ac:dyDescent="0.15">
      <c r="B152" s="13">
        <v>-0.15411509315156557</v>
      </c>
      <c r="C152" s="13">
        <v>25.370384851700834</v>
      </c>
    </row>
    <row r="153" spans="1:3" x14ac:dyDescent="0.15">
      <c r="B153" s="13">
        <v>0.13121321929446653</v>
      </c>
      <c r="C153" s="13">
        <v>25.54158520918282</v>
      </c>
    </row>
    <row r="154" spans="1:3" x14ac:dyDescent="0.15">
      <c r="A154" s="13" t="s">
        <v>44</v>
      </c>
      <c r="B154" s="13">
        <v>0.10917984103415146</v>
      </c>
      <c r="C154" s="13">
        <v>25.575784653188876</v>
      </c>
    </row>
    <row r="155" spans="1:3" x14ac:dyDescent="0.15">
      <c r="B155" s="13">
        <v>2.4537921575124839</v>
      </c>
      <c r="C155" s="13">
        <v>26.628671953535125</v>
      </c>
    </row>
    <row r="156" spans="1:3" x14ac:dyDescent="0.15">
      <c r="B156" s="13">
        <v>2.9505728181022728</v>
      </c>
      <c r="C156" s="13">
        <v>27.444990505975653</v>
      </c>
    </row>
    <row r="157" spans="1:3" x14ac:dyDescent="0.15">
      <c r="B157" s="13">
        <v>-8.1332717915767766E-2</v>
      </c>
      <c r="C157" s="13">
        <v>27.449182340793666</v>
      </c>
    </row>
    <row r="158" spans="1:3" x14ac:dyDescent="0.15">
      <c r="B158" s="13">
        <v>2.1070823507376919</v>
      </c>
      <c r="C158" s="13">
        <v>26.223363286264444</v>
      </c>
    </row>
    <row r="159" spans="1:3" x14ac:dyDescent="0.15">
      <c r="B159" s="13">
        <v>3.4837818616588154</v>
      </c>
      <c r="C159" s="13">
        <v>27.075124183736122</v>
      </c>
    </row>
    <row r="160" spans="1:3" x14ac:dyDescent="0.15">
      <c r="B160" s="13">
        <v>0.24346647568074239</v>
      </c>
      <c r="C160" s="13">
        <v>27.418836226079215</v>
      </c>
    </row>
    <row r="161" spans="2:3" x14ac:dyDescent="0.15">
      <c r="B161" s="13">
        <v>0.66095574200293628</v>
      </c>
      <c r="C161" s="13">
        <v>27.774643969737422</v>
      </c>
    </row>
    <row r="162" spans="2:3" x14ac:dyDescent="0.15">
      <c r="B162" s="13">
        <v>-0.24809381254031526</v>
      </c>
      <c r="C162" s="13">
        <v>26.907432131731195</v>
      </c>
    </row>
    <row r="163" spans="2:3" x14ac:dyDescent="0.15">
      <c r="B163" s="13">
        <v>-8.284111901783571E-2</v>
      </c>
      <c r="C163" s="13">
        <v>26.762664893027381</v>
      </c>
    </row>
    <row r="164" spans="2:3" x14ac:dyDescent="0.15">
      <c r="B164" s="13">
        <v>5.7821500458001918</v>
      </c>
      <c r="C164" s="13">
        <v>27.894523888704136</v>
      </c>
    </row>
    <row r="165" spans="2:3" x14ac:dyDescent="0.15">
      <c r="B165" s="13">
        <v>1.4016672052702688</v>
      </c>
      <c r="C165" s="13">
        <v>28.471012082917639</v>
      </c>
    </row>
    <row r="166" spans="2:3" x14ac:dyDescent="0.15">
      <c r="B166" s="13">
        <v>0.40770919850195997</v>
      </c>
      <c r="C166" s="13">
        <v>28.349001045737243</v>
      </c>
    </row>
    <row r="167" spans="2:3" x14ac:dyDescent="0.15">
      <c r="B167" s="13">
        <v>0</v>
      </c>
      <c r="C167" s="13">
        <v>28.362485552314382</v>
      </c>
    </row>
    <row r="168" spans="2:3" x14ac:dyDescent="0.15">
      <c r="B168" s="13">
        <v>3.8883196820909828E-2</v>
      </c>
      <c r="C168" s="13">
        <v>28.30981341846001</v>
      </c>
    </row>
    <row r="169" spans="2:3" x14ac:dyDescent="0.15">
      <c r="B169" s="13">
        <v>-0.11648020127778778</v>
      </c>
      <c r="C169" s="13">
        <v>28.217419884963025</v>
      </c>
    </row>
    <row r="170" spans="2:3" x14ac:dyDescent="0.15">
      <c r="B170" s="13">
        <v>-0.25347850502277408</v>
      </c>
      <c r="C170" s="13">
        <v>28.094439879485073</v>
      </c>
    </row>
    <row r="171" spans="2:3" x14ac:dyDescent="0.15">
      <c r="B171" s="13">
        <v>-1.0658140154543032</v>
      </c>
      <c r="C171" s="13">
        <v>27.754313886606408</v>
      </c>
    </row>
    <row r="172" spans="2:3" x14ac:dyDescent="0.15">
      <c r="B172" s="13">
        <v>-1.6915907800247296</v>
      </c>
      <c r="C172" s="13">
        <v>27.129261363636363</v>
      </c>
    </row>
    <row r="173" spans="2:3" x14ac:dyDescent="0.15">
      <c r="B173" s="13">
        <v>1.6941833726232363</v>
      </c>
      <c r="C173" s="13">
        <v>26.442799388111887</v>
      </c>
    </row>
    <row r="174" spans="2:3" x14ac:dyDescent="0.15">
      <c r="B174" s="13">
        <v>-0.20714698528634962</v>
      </c>
      <c r="C174" s="13">
        <v>26.373961975524473</v>
      </c>
    </row>
    <row r="175" spans="2:3" x14ac:dyDescent="0.15">
      <c r="B175" s="13">
        <v>0.20310795797290135</v>
      </c>
      <c r="C175" s="13">
        <v>26.771192431080422</v>
      </c>
    </row>
    <row r="176" spans="2:3" x14ac:dyDescent="0.15">
      <c r="B176" s="13">
        <v>0.20307867267779539</v>
      </c>
      <c r="C176" s="13">
        <v>26.775053015061719</v>
      </c>
    </row>
    <row r="177" spans="1:3" x14ac:dyDescent="0.15">
      <c r="B177" s="13">
        <v>-0.26462134720763414</v>
      </c>
      <c r="C177" s="13">
        <v>26.712413680604641</v>
      </c>
    </row>
    <row r="178" spans="1:3" x14ac:dyDescent="0.15">
      <c r="A178" s="13" t="s">
        <v>45</v>
      </c>
      <c r="B178" s="13">
        <v>0.26405160787117538</v>
      </c>
      <c r="C178" s="13">
        <v>26.638242614435665</v>
      </c>
    </row>
    <row r="179" spans="1:3" x14ac:dyDescent="0.15">
      <c r="B179" s="13">
        <v>-4.0592487954179204E-2</v>
      </c>
      <c r="C179" s="13">
        <v>26.658478519640731</v>
      </c>
    </row>
    <row r="180" spans="1:3" x14ac:dyDescent="0.15">
      <c r="B180" s="13">
        <v>-2.0290643172807293E-2</v>
      </c>
      <c r="C180" s="13">
        <v>26.665837030624388</v>
      </c>
    </row>
    <row r="181" spans="1:3" x14ac:dyDescent="0.15">
      <c r="B181" s="13">
        <v>0</v>
      </c>
      <c r="C181" s="13">
        <v>26.554125376992676</v>
      </c>
    </row>
    <row r="182" spans="1:3" x14ac:dyDescent="0.15">
      <c r="B182" s="13">
        <v>0</v>
      </c>
      <c r="C182" s="13">
        <v>26.400312365359756</v>
      </c>
    </row>
    <row r="183" spans="1:3" x14ac:dyDescent="0.15">
      <c r="B183" s="13">
        <v>-0.51126626337983805</v>
      </c>
      <c r="C183" s="13">
        <v>26.334661783713916</v>
      </c>
    </row>
    <row r="184" spans="1:3" x14ac:dyDescent="0.15">
      <c r="B184" s="13">
        <v>0</v>
      </c>
      <c r="C184" s="13">
        <v>25.522048973905591</v>
      </c>
    </row>
    <row r="185" spans="1:3" x14ac:dyDescent="0.15">
      <c r="B185" s="13">
        <v>2.099257072921893E-2</v>
      </c>
      <c r="C185" s="13">
        <v>25.524245834003111</v>
      </c>
    </row>
    <row r="186" spans="1:3" x14ac:dyDescent="0.15">
      <c r="B186" s="13">
        <v>0.10888406895410319</v>
      </c>
      <c r="C186" s="13">
        <v>24.605047420028939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K31"/>
  <sheetViews>
    <sheetView workbookViewId="0">
      <selection activeCell="L58" sqref="L58"/>
    </sheetView>
  </sheetViews>
  <sheetFormatPr defaultRowHeight="10.5" x14ac:dyDescent="0.15"/>
  <cols>
    <col min="1" max="16384" width="9.140625" style="1"/>
  </cols>
  <sheetData>
    <row r="3" spans="1:11" ht="11.25" x14ac:dyDescent="0.15">
      <c r="A3" s="160"/>
    </row>
    <row r="5" spans="1:11" ht="11.25" thickBot="1" x14ac:dyDescent="0.2"/>
    <row r="6" spans="1:11" x14ac:dyDescent="0.15">
      <c r="C6" s="2"/>
      <c r="D6" s="3"/>
      <c r="E6" s="3"/>
      <c r="F6" s="3"/>
      <c r="G6" s="3"/>
      <c r="H6" s="3"/>
      <c r="I6" s="3"/>
      <c r="J6" s="3"/>
      <c r="K6" s="4"/>
    </row>
    <row r="7" spans="1:11" x14ac:dyDescent="0.15">
      <c r="C7" s="5"/>
      <c r="D7" s="6"/>
      <c r="E7" s="6"/>
      <c r="F7" s="6"/>
      <c r="G7" s="6"/>
      <c r="H7" s="6"/>
      <c r="I7" s="6"/>
      <c r="J7" s="6"/>
      <c r="K7" s="7"/>
    </row>
    <row r="8" spans="1:11" x14ac:dyDescent="0.15">
      <c r="C8" s="5"/>
      <c r="D8" s="6"/>
      <c r="E8" s="6"/>
      <c r="F8" s="6"/>
      <c r="G8" s="6"/>
      <c r="H8" s="6"/>
      <c r="I8" s="6"/>
      <c r="J8" s="6"/>
      <c r="K8" s="7"/>
    </row>
    <row r="9" spans="1:11" x14ac:dyDescent="0.15">
      <c r="C9" s="5"/>
      <c r="D9" s="6"/>
      <c r="E9" s="6"/>
      <c r="F9" s="6"/>
      <c r="G9" s="6"/>
      <c r="H9" s="6"/>
      <c r="I9" s="6"/>
      <c r="J9" s="6"/>
      <c r="K9" s="7"/>
    </row>
    <row r="10" spans="1:11" x14ac:dyDescent="0.15">
      <c r="C10" s="5"/>
      <c r="D10" s="6"/>
      <c r="E10" s="6"/>
      <c r="F10" s="6"/>
      <c r="G10" s="6"/>
      <c r="H10" s="6"/>
      <c r="I10" s="6"/>
      <c r="J10" s="6"/>
      <c r="K10" s="7"/>
    </row>
    <row r="11" spans="1:11" x14ac:dyDescent="0.15">
      <c r="C11" s="5"/>
      <c r="D11" s="6"/>
      <c r="E11" s="6"/>
      <c r="F11" s="6"/>
      <c r="G11" s="6"/>
      <c r="H11" s="6"/>
      <c r="I11" s="6"/>
      <c r="J11" s="6"/>
      <c r="K11" s="7"/>
    </row>
    <row r="12" spans="1:11" x14ac:dyDescent="0.15">
      <c r="C12" s="5"/>
      <c r="D12" s="6"/>
      <c r="E12" s="6"/>
      <c r="F12" s="6"/>
      <c r="G12" s="6"/>
      <c r="H12" s="6"/>
      <c r="I12" s="6"/>
      <c r="J12" s="6"/>
      <c r="K12" s="7"/>
    </row>
    <row r="13" spans="1:11" x14ac:dyDescent="0.15">
      <c r="C13" s="5"/>
      <c r="D13" s="6"/>
      <c r="E13" s="6"/>
      <c r="F13" s="6"/>
      <c r="G13" s="6"/>
      <c r="H13" s="6"/>
      <c r="I13" s="6"/>
      <c r="J13" s="6"/>
      <c r="K13" s="7"/>
    </row>
    <row r="14" spans="1:11" x14ac:dyDescent="0.15">
      <c r="C14" s="5"/>
      <c r="D14" s="6"/>
      <c r="E14" s="6"/>
      <c r="F14" s="6"/>
      <c r="G14" s="6"/>
      <c r="H14" s="6"/>
      <c r="I14" s="6"/>
      <c r="J14" s="6"/>
      <c r="K14" s="7"/>
    </row>
    <row r="15" spans="1:11" x14ac:dyDescent="0.15">
      <c r="C15" s="5"/>
      <c r="D15" s="6"/>
      <c r="E15" s="6"/>
      <c r="F15" s="6"/>
      <c r="G15" s="6"/>
      <c r="H15" s="6"/>
      <c r="I15" s="6"/>
      <c r="J15" s="6"/>
      <c r="K15" s="7"/>
    </row>
    <row r="16" spans="1:11" x14ac:dyDescent="0.15">
      <c r="C16" s="5"/>
      <c r="D16" s="6"/>
      <c r="E16" s="6"/>
      <c r="F16" s="6"/>
      <c r="G16" s="6"/>
      <c r="H16" s="6"/>
      <c r="I16" s="6"/>
      <c r="J16" s="6"/>
      <c r="K16" s="7"/>
    </row>
    <row r="17" spans="3:11" x14ac:dyDescent="0.15">
      <c r="C17" s="5"/>
      <c r="D17" s="6"/>
      <c r="E17" s="6"/>
      <c r="F17" s="6"/>
      <c r="G17" s="6"/>
      <c r="H17" s="6"/>
      <c r="I17" s="6"/>
      <c r="J17" s="6"/>
      <c r="K17" s="7"/>
    </row>
    <row r="18" spans="3:11" x14ac:dyDescent="0.15">
      <c r="C18" s="5"/>
      <c r="D18" s="6"/>
      <c r="E18" s="6"/>
      <c r="F18" s="6"/>
      <c r="G18" s="6"/>
      <c r="H18" s="6"/>
      <c r="I18" s="6"/>
      <c r="J18" s="6"/>
      <c r="K18" s="7"/>
    </row>
    <row r="19" spans="3:11" x14ac:dyDescent="0.15">
      <c r="C19" s="5"/>
      <c r="D19" s="6"/>
      <c r="E19" s="6"/>
      <c r="F19" s="6"/>
      <c r="G19" s="6"/>
      <c r="H19" s="6"/>
      <c r="I19" s="6"/>
      <c r="J19" s="6"/>
      <c r="K19" s="7"/>
    </row>
    <row r="20" spans="3:11" x14ac:dyDescent="0.15">
      <c r="C20" s="5"/>
      <c r="D20" s="6"/>
      <c r="E20" s="6"/>
      <c r="F20" s="6"/>
      <c r="G20" s="6"/>
      <c r="H20" s="6"/>
      <c r="I20" s="6"/>
      <c r="J20" s="6"/>
      <c r="K20" s="7"/>
    </row>
    <row r="21" spans="3:11" x14ac:dyDescent="0.15">
      <c r="C21" s="5"/>
      <c r="D21" s="6"/>
      <c r="E21" s="6"/>
      <c r="F21" s="6"/>
      <c r="G21" s="6"/>
      <c r="H21" s="6"/>
      <c r="I21" s="6"/>
      <c r="J21" s="6"/>
      <c r="K21" s="7"/>
    </row>
    <row r="22" spans="3:11" x14ac:dyDescent="0.15">
      <c r="C22" s="5"/>
      <c r="D22" s="6"/>
      <c r="E22" s="6"/>
      <c r="F22" s="6"/>
      <c r="G22" s="6"/>
      <c r="H22" s="6"/>
      <c r="I22" s="6"/>
      <c r="J22" s="6"/>
      <c r="K22" s="7"/>
    </row>
    <row r="23" spans="3:11" x14ac:dyDescent="0.15">
      <c r="C23" s="5"/>
      <c r="D23" s="6"/>
      <c r="E23" s="6"/>
      <c r="F23" s="6"/>
      <c r="G23" s="6"/>
      <c r="H23" s="6"/>
      <c r="I23" s="6"/>
      <c r="J23" s="6"/>
      <c r="K23" s="7"/>
    </row>
    <row r="24" spans="3:11" x14ac:dyDescent="0.15">
      <c r="C24" s="5"/>
      <c r="D24" s="6"/>
      <c r="E24" s="6"/>
      <c r="F24" s="6"/>
      <c r="G24" s="6"/>
      <c r="H24" s="6"/>
      <c r="I24" s="6"/>
      <c r="J24" s="6"/>
      <c r="K24" s="7"/>
    </row>
    <row r="25" spans="3:11" x14ac:dyDescent="0.15">
      <c r="C25" s="5"/>
      <c r="D25" s="6"/>
      <c r="E25" s="6"/>
      <c r="F25" s="6"/>
      <c r="G25" s="6"/>
      <c r="H25" s="6"/>
      <c r="I25" s="6"/>
      <c r="J25" s="6"/>
      <c r="K25" s="7"/>
    </row>
    <row r="26" spans="3:11" x14ac:dyDescent="0.15">
      <c r="C26" s="5"/>
      <c r="D26" s="6"/>
      <c r="E26" s="6"/>
      <c r="F26" s="6"/>
      <c r="G26" s="6"/>
      <c r="H26" s="6"/>
      <c r="I26" s="6"/>
      <c r="J26" s="6"/>
      <c r="K26" s="7"/>
    </row>
    <row r="27" spans="3:11" x14ac:dyDescent="0.15">
      <c r="C27" s="5"/>
      <c r="D27" s="6"/>
      <c r="E27" s="6"/>
      <c r="F27" s="6"/>
      <c r="G27" s="6"/>
      <c r="H27" s="6"/>
      <c r="I27" s="6"/>
      <c r="J27" s="6"/>
      <c r="K27" s="7"/>
    </row>
    <row r="28" spans="3:11" x14ac:dyDescent="0.15">
      <c r="C28" s="5"/>
      <c r="D28" s="6"/>
      <c r="E28" s="6"/>
      <c r="F28" s="6"/>
      <c r="G28" s="6"/>
      <c r="H28" s="6"/>
      <c r="I28" s="6"/>
      <c r="J28" s="6"/>
      <c r="K28" s="7"/>
    </row>
    <row r="29" spans="3:11" x14ac:dyDescent="0.15">
      <c r="C29" s="5"/>
      <c r="D29" s="6"/>
      <c r="E29" s="6"/>
      <c r="F29" s="6"/>
      <c r="G29" s="6"/>
      <c r="H29" s="6"/>
      <c r="I29" s="6"/>
      <c r="J29" s="6"/>
      <c r="K29" s="7"/>
    </row>
    <row r="30" spans="3:11" x14ac:dyDescent="0.15">
      <c r="C30" s="5"/>
      <c r="D30" s="6"/>
      <c r="E30" s="6"/>
      <c r="F30" s="6"/>
      <c r="G30" s="6"/>
      <c r="H30" s="6"/>
      <c r="I30" s="6"/>
      <c r="J30" s="6"/>
      <c r="K30" s="7"/>
    </row>
    <row r="31" spans="3:11" ht="11.25" thickBot="1" x14ac:dyDescent="0.2">
      <c r="C31" s="8"/>
      <c r="D31" s="9"/>
      <c r="E31" s="9"/>
      <c r="F31" s="9"/>
      <c r="G31" s="9"/>
      <c r="H31" s="9"/>
      <c r="I31" s="9"/>
      <c r="J31" s="9"/>
      <c r="K31" s="10"/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04"/>
  <sheetViews>
    <sheetView topLeftCell="A33" zoomScale="70" zoomScaleNormal="70" workbookViewId="0">
      <selection activeCell="L80" sqref="L80"/>
    </sheetView>
  </sheetViews>
  <sheetFormatPr defaultRowHeight="15" x14ac:dyDescent="0.25"/>
  <cols>
    <col min="1" max="1" width="46.7109375" style="11" customWidth="1"/>
    <col min="2" max="3" width="10" style="11" bestFit="1" customWidth="1"/>
    <col min="4" max="4" width="11" style="11" customWidth="1"/>
    <col min="5" max="5" width="12" style="11" bestFit="1" customWidth="1"/>
    <col min="6" max="6" width="10" style="11" bestFit="1" customWidth="1"/>
    <col min="7" max="9" width="12" style="11" bestFit="1" customWidth="1"/>
    <col min="10" max="10" width="15.140625" style="11" bestFit="1" customWidth="1"/>
    <col min="11" max="11" width="11" style="11" bestFit="1" customWidth="1"/>
    <col min="12" max="14" width="12" style="11" bestFit="1" customWidth="1"/>
    <col min="15" max="15" width="10.28515625" style="11" bestFit="1" customWidth="1"/>
    <col min="16" max="16384" width="9.140625" style="11"/>
  </cols>
  <sheetData>
    <row r="1" spans="1:15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5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5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5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</row>
    <row r="10" spans="1:15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</row>
    <row r="11" spans="1:15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</row>
    <row r="12" spans="1:15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</row>
    <row r="13" spans="1:15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</row>
    <row r="14" spans="1:15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</row>
    <row r="15" spans="1:15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</row>
    <row r="16" spans="1:15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</row>
    <row r="17" spans="1:15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</row>
    <row r="18" spans="1:15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</row>
    <row r="20" spans="1:15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</row>
    <row r="21" spans="1:15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</row>
    <row r="24" spans="1:15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</row>
    <row r="25" spans="1:15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</row>
    <row r="26" spans="1:15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</row>
    <row r="27" spans="1:15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</row>
    <row r="28" spans="1:15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</row>
    <row r="29" spans="1:15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</row>
    <row r="30" spans="1:15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</row>
    <row r="31" spans="1:15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</row>
    <row r="32" spans="1:15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</row>
    <row r="33" spans="1:15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</row>
    <row r="34" spans="1:15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</row>
    <row r="35" spans="1:15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</row>
    <row r="36" spans="1:15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</row>
    <row r="37" spans="1:15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</row>
    <row r="38" spans="1:15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</row>
    <row r="41" spans="1:15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</row>
    <row r="42" spans="1:15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</row>
    <row r="43" spans="1:15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</row>
    <row r="44" spans="1:15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</row>
    <row r="45" spans="1:15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 x14ac:dyDescent="0.25">
      <c r="A49" s="33"/>
      <c r="B49" s="33">
        <v>2000</v>
      </c>
      <c r="C49" s="33">
        <f>B49+1</f>
        <v>2001</v>
      </c>
      <c r="D49" s="33">
        <f t="shared" ref="D49:O49" si="0">C49+1</f>
        <v>2002</v>
      </c>
      <c r="E49" s="33">
        <f t="shared" si="0"/>
        <v>2003</v>
      </c>
      <c r="F49" s="33">
        <f t="shared" si="0"/>
        <v>2004</v>
      </c>
      <c r="G49" s="33">
        <f t="shared" si="0"/>
        <v>2005</v>
      </c>
      <c r="H49" s="33">
        <f t="shared" si="0"/>
        <v>2006</v>
      </c>
      <c r="I49" s="33">
        <f t="shared" si="0"/>
        <v>2007</v>
      </c>
      <c r="J49" s="33">
        <f t="shared" si="0"/>
        <v>2008</v>
      </c>
      <c r="K49" s="33">
        <f t="shared" si="0"/>
        <v>2009</v>
      </c>
      <c r="L49" s="33">
        <f t="shared" si="0"/>
        <v>2010</v>
      </c>
      <c r="M49" s="33">
        <f t="shared" si="0"/>
        <v>2011</v>
      </c>
      <c r="N49" s="33">
        <f t="shared" si="0"/>
        <v>2012</v>
      </c>
      <c r="O49" s="33">
        <f t="shared" si="0"/>
        <v>2013</v>
      </c>
    </row>
    <row r="50" spans="1:15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x14ac:dyDescent="0.25">
      <c r="A57" s="33"/>
      <c r="B57" s="33">
        <v>2</v>
      </c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</row>
    <row r="58" spans="1:15" x14ac:dyDescent="0.25">
      <c r="A58" s="11" t="s">
        <v>751</v>
      </c>
      <c r="B58" s="202">
        <v>5.5212571200563891</v>
      </c>
      <c r="C58" s="202">
        <v>3.593927254009198</v>
      </c>
      <c r="D58" s="202">
        <v>3.8610428394127969</v>
      </c>
      <c r="E58" s="202">
        <v>4.7457252906802347</v>
      </c>
      <c r="F58" s="202">
        <v>3.755401800025381</v>
      </c>
      <c r="G58" s="202">
        <v>3.8577229218019573</v>
      </c>
      <c r="H58" s="202">
        <v>4.0381180077191647</v>
      </c>
      <c r="I58" s="202">
        <v>3.6209704984621136</v>
      </c>
      <c r="J58" s="202">
        <v>3.3724947225433901</v>
      </c>
      <c r="K58" s="202">
        <v>3.6601290700474016</v>
      </c>
      <c r="L58" s="202">
        <v>3.1810659511029775</v>
      </c>
      <c r="M58" s="202">
        <v>3.5049966580264424</v>
      </c>
      <c r="N58" s="202">
        <v>2.9702498143593865</v>
      </c>
      <c r="O58" s="202">
        <v>3.2905675016626024</v>
      </c>
    </row>
    <row r="60" spans="1:15" x14ac:dyDescent="0.25">
      <c r="A60" s="206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</row>
    <row r="61" spans="1:15" x14ac:dyDescent="0.25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</row>
    <row r="62" spans="1:15" x14ac:dyDescent="0.25">
      <c r="N62" s="221"/>
      <c r="O62" s="221"/>
    </row>
    <row r="63" spans="1:15" x14ac:dyDescent="0.25">
      <c r="A63" s="206" t="s">
        <v>752</v>
      </c>
      <c r="B63" s="222">
        <v>1.8533981963180294E-2</v>
      </c>
      <c r="C63" s="222">
        <v>1.3604602597523286E-2</v>
      </c>
      <c r="D63" s="222">
        <v>1.2546959713502647E-2</v>
      </c>
      <c r="E63" s="222">
        <v>1.3074486761191446E-2</v>
      </c>
      <c r="F63" s="222">
        <v>1.0176500347375106E-2</v>
      </c>
      <c r="G63" s="222">
        <v>1.0382780659303439E-2</v>
      </c>
      <c r="H63" s="222">
        <v>1.107020728570034E-2</v>
      </c>
      <c r="I63" s="222">
        <v>9.521597575692077E-3</v>
      </c>
      <c r="J63" s="222">
        <v>9.0752407910356901E-3</v>
      </c>
      <c r="K63" s="222">
        <v>1.0838940701718966E-2</v>
      </c>
      <c r="L63" s="222">
        <v>9.2069758490530788E-3</v>
      </c>
      <c r="M63" s="222">
        <v>9.8944812633347291E-3</v>
      </c>
      <c r="N63" s="222">
        <v>8.9663012467045503E-3</v>
      </c>
      <c r="O63" s="222">
        <v>1.0306300651670644E-2</v>
      </c>
    </row>
    <row r="64" spans="1:15" x14ac:dyDescent="0.25">
      <c r="N64" s="223"/>
    </row>
    <row r="89" spans="3:6" x14ac:dyDescent="0.25">
      <c r="C89" s="220"/>
      <c r="D89" s="220"/>
      <c r="E89" s="220"/>
      <c r="F89" s="220"/>
    </row>
    <row r="94" spans="3:6" x14ac:dyDescent="0.25">
      <c r="C94" s="220"/>
      <c r="D94" s="220"/>
    </row>
    <row r="95" spans="3:6" x14ac:dyDescent="0.25">
      <c r="C95" s="220"/>
      <c r="D95" s="220"/>
    </row>
    <row r="101" spans="3:4" x14ac:dyDescent="0.25">
      <c r="C101" s="220"/>
    </row>
    <row r="102" spans="3:4" x14ac:dyDescent="0.25">
      <c r="C102" s="220"/>
    </row>
    <row r="103" spans="3:4" x14ac:dyDescent="0.25">
      <c r="D103" s="220"/>
    </row>
    <row r="104" spans="3:4" x14ac:dyDescent="0.25">
      <c r="D104" s="220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11:O53"/>
  <sheetViews>
    <sheetView workbookViewId="0">
      <selection activeCell="E36" sqref="E36:M53"/>
    </sheetView>
  </sheetViews>
  <sheetFormatPr defaultRowHeight="10.5" x14ac:dyDescent="0.15"/>
  <cols>
    <col min="1" max="16384" width="9.140625" style="1"/>
  </cols>
  <sheetData>
    <row r="11" spans="5:15" ht="11.25" thickBot="1" x14ac:dyDescent="0.2"/>
    <row r="12" spans="5:15" x14ac:dyDescent="0.15">
      <c r="E12" s="2"/>
      <c r="F12" s="3"/>
      <c r="G12" s="3"/>
      <c r="H12" s="3"/>
      <c r="I12" s="3"/>
      <c r="J12" s="3"/>
      <c r="K12" s="3"/>
      <c r="L12" s="3"/>
      <c r="M12" s="3"/>
      <c r="N12" s="3"/>
      <c r="O12" s="4"/>
    </row>
    <row r="13" spans="5:15" x14ac:dyDescent="0.15">
      <c r="E13" s="5"/>
      <c r="F13" s="6"/>
      <c r="G13" s="6"/>
      <c r="H13" s="6"/>
      <c r="I13" s="6"/>
      <c r="J13" s="6"/>
      <c r="K13" s="6"/>
      <c r="L13" s="6"/>
      <c r="M13" s="6"/>
      <c r="N13" s="6"/>
      <c r="O13" s="7"/>
    </row>
    <row r="14" spans="5:15" x14ac:dyDescent="0.15">
      <c r="E14" s="5"/>
      <c r="F14" s="6"/>
      <c r="G14" s="6"/>
      <c r="H14" s="6"/>
      <c r="I14" s="6"/>
      <c r="J14" s="6"/>
      <c r="K14" s="6"/>
      <c r="L14" s="6"/>
      <c r="M14" s="6"/>
      <c r="N14" s="6"/>
      <c r="O14" s="7"/>
    </row>
    <row r="15" spans="5:15" x14ac:dyDescent="0.15"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</row>
    <row r="16" spans="5:15" x14ac:dyDescent="0.15">
      <c r="E16" s="5"/>
      <c r="F16" s="6"/>
      <c r="G16" s="6"/>
      <c r="H16" s="6"/>
      <c r="I16" s="6"/>
      <c r="J16" s="6"/>
      <c r="K16" s="6"/>
      <c r="L16" s="6"/>
      <c r="M16" s="6"/>
      <c r="N16" s="6"/>
      <c r="O16" s="7"/>
    </row>
    <row r="17" spans="5:15" x14ac:dyDescent="0.15">
      <c r="E17" s="5"/>
      <c r="F17" s="6"/>
      <c r="G17" s="6"/>
      <c r="H17" s="6"/>
      <c r="I17" s="6"/>
      <c r="J17" s="6"/>
      <c r="K17" s="6"/>
      <c r="L17" s="6"/>
      <c r="M17" s="6"/>
      <c r="N17" s="6"/>
      <c r="O17" s="7"/>
    </row>
    <row r="18" spans="5:15" x14ac:dyDescent="0.15">
      <c r="E18" s="5"/>
      <c r="F18" s="6"/>
      <c r="G18" s="6"/>
      <c r="H18" s="6"/>
      <c r="I18" s="6"/>
      <c r="J18" s="6"/>
      <c r="K18" s="6"/>
      <c r="L18" s="6"/>
      <c r="M18" s="6"/>
      <c r="N18" s="6"/>
      <c r="O18" s="7"/>
    </row>
    <row r="19" spans="5:15" x14ac:dyDescent="0.15">
      <c r="E19" s="5"/>
      <c r="F19" s="6"/>
      <c r="G19" s="6"/>
      <c r="H19" s="6"/>
      <c r="I19" s="6"/>
      <c r="J19" s="6"/>
      <c r="K19" s="6"/>
      <c r="L19" s="6"/>
      <c r="M19" s="6"/>
      <c r="N19" s="6"/>
      <c r="O19" s="7"/>
    </row>
    <row r="20" spans="5:15" x14ac:dyDescent="0.15">
      <c r="E20" s="5"/>
      <c r="F20" s="6"/>
      <c r="G20" s="6"/>
      <c r="H20" s="6"/>
      <c r="I20" s="6"/>
      <c r="J20" s="6"/>
      <c r="K20" s="6"/>
      <c r="L20" s="6"/>
      <c r="M20" s="6"/>
      <c r="N20" s="6"/>
      <c r="O20" s="7"/>
    </row>
    <row r="21" spans="5:15" x14ac:dyDescent="0.15">
      <c r="E21" s="5"/>
      <c r="F21" s="6"/>
      <c r="G21" s="6"/>
      <c r="H21" s="6"/>
      <c r="I21" s="6"/>
      <c r="J21" s="6"/>
      <c r="K21" s="6"/>
      <c r="L21" s="6"/>
      <c r="M21" s="6"/>
      <c r="N21" s="6"/>
      <c r="O21" s="7"/>
    </row>
    <row r="22" spans="5:15" x14ac:dyDescent="0.15">
      <c r="E22" s="5"/>
      <c r="F22" s="6"/>
      <c r="G22" s="6"/>
      <c r="H22" s="6"/>
      <c r="I22" s="6"/>
      <c r="J22" s="6"/>
      <c r="K22" s="6"/>
      <c r="L22" s="6"/>
      <c r="M22" s="6"/>
      <c r="N22" s="6"/>
      <c r="O22" s="7"/>
    </row>
    <row r="23" spans="5:15" x14ac:dyDescent="0.15">
      <c r="E23" s="5"/>
      <c r="F23" s="6"/>
      <c r="G23" s="6"/>
      <c r="H23" s="6"/>
      <c r="I23" s="6"/>
      <c r="J23" s="6"/>
      <c r="K23" s="6"/>
      <c r="L23" s="6"/>
      <c r="M23" s="6"/>
      <c r="N23" s="6"/>
      <c r="O23" s="7"/>
    </row>
    <row r="24" spans="5:15" x14ac:dyDescent="0.15">
      <c r="E24" s="5"/>
      <c r="F24" s="6"/>
      <c r="G24" s="6"/>
      <c r="H24" s="6"/>
      <c r="I24" s="6"/>
      <c r="J24" s="6"/>
      <c r="K24" s="6"/>
      <c r="L24" s="6"/>
      <c r="M24" s="6"/>
      <c r="N24" s="6"/>
      <c r="O24" s="7"/>
    </row>
    <row r="25" spans="5:15" x14ac:dyDescent="0.15">
      <c r="E25" s="5"/>
      <c r="F25" s="6"/>
      <c r="G25" s="6"/>
      <c r="H25" s="6"/>
      <c r="I25" s="6"/>
      <c r="J25" s="6"/>
      <c r="K25" s="6"/>
      <c r="L25" s="6"/>
      <c r="M25" s="6"/>
      <c r="N25" s="6"/>
      <c r="O25" s="7"/>
    </row>
    <row r="26" spans="5:15" x14ac:dyDescent="0.15">
      <c r="E26" s="5"/>
      <c r="F26" s="6"/>
      <c r="G26" s="6"/>
      <c r="H26" s="6"/>
      <c r="I26" s="6"/>
      <c r="J26" s="6"/>
      <c r="K26" s="6"/>
      <c r="L26" s="6"/>
      <c r="M26" s="6"/>
      <c r="N26" s="6"/>
      <c r="O26" s="7"/>
    </row>
    <row r="27" spans="5:15" x14ac:dyDescent="0.15">
      <c r="E27" s="5"/>
      <c r="F27" s="6"/>
      <c r="G27" s="6"/>
      <c r="H27" s="6"/>
      <c r="I27" s="6"/>
      <c r="J27" s="6"/>
      <c r="K27" s="6"/>
      <c r="L27" s="6"/>
      <c r="M27" s="6"/>
      <c r="N27" s="6"/>
      <c r="O27" s="7"/>
    </row>
    <row r="28" spans="5:15" x14ac:dyDescent="0.15">
      <c r="E28" s="5"/>
      <c r="F28" s="6"/>
      <c r="G28" s="6"/>
      <c r="H28" s="6"/>
      <c r="I28" s="6"/>
      <c r="J28" s="6"/>
      <c r="K28" s="6"/>
      <c r="L28" s="6"/>
      <c r="M28" s="6"/>
      <c r="N28" s="6"/>
      <c r="O28" s="7"/>
    </row>
    <row r="29" spans="5:15" x14ac:dyDescent="0.15">
      <c r="E29" s="5"/>
      <c r="F29" s="6"/>
      <c r="G29" s="6"/>
      <c r="H29" s="6"/>
      <c r="I29" s="6"/>
      <c r="J29" s="6"/>
      <c r="K29" s="6"/>
      <c r="L29" s="6"/>
      <c r="M29" s="6"/>
      <c r="N29" s="6"/>
      <c r="O29" s="7"/>
    </row>
    <row r="30" spans="5:15" x14ac:dyDescent="0.15">
      <c r="E30" s="5"/>
      <c r="F30" s="6"/>
      <c r="G30" s="6"/>
      <c r="H30" s="6"/>
      <c r="I30" s="6"/>
      <c r="J30" s="6"/>
      <c r="K30" s="6"/>
      <c r="L30" s="6"/>
      <c r="M30" s="6"/>
      <c r="N30" s="6"/>
      <c r="O30" s="7"/>
    </row>
    <row r="31" spans="5:15" x14ac:dyDescent="0.15">
      <c r="E31" s="5"/>
      <c r="F31" s="6"/>
      <c r="G31" s="6"/>
      <c r="H31" s="6"/>
      <c r="I31" s="6"/>
      <c r="J31" s="6"/>
      <c r="K31" s="6"/>
      <c r="L31" s="6"/>
      <c r="M31" s="6"/>
      <c r="N31" s="6"/>
      <c r="O31" s="7"/>
    </row>
    <row r="32" spans="5:15" x14ac:dyDescent="0.15">
      <c r="E32" s="5"/>
      <c r="F32" s="6"/>
      <c r="G32" s="6"/>
      <c r="H32" s="6"/>
      <c r="I32" s="6"/>
      <c r="J32" s="6"/>
      <c r="K32" s="6"/>
      <c r="L32" s="6"/>
      <c r="M32" s="6"/>
      <c r="N32" s="6"/>
      <c r="O32" s="7"/>
    </row>
    <row r="33" spans="5:15" x14ac:dyDescent="0.15">
      <c r="E33" s="5"/>
      <c r="F33" s="6"/>
      <c r="G33" s="6"/>
      <c r="H33" s="6"/>
      <c r="I33" s="6"/>
      <c r="J33" s="6"/>
      <c r="K33" s="6"/>
      <c r="L33" s="6"/>
      <c r="M33" s="6"/>
      <c r="N33" s="6"/>
      <c r="O33" s="7"/>
    </row>
    <row r="34" spans="5:15" ht="11.25" thickBot="1" x14ac:dyDescent="0.2">
      <c r="E34" s="8"/>
      <c r="F34" s="9"/>
      <c r="G34" s="9"/>
      <c r="H34" s="9"/>
      <c r="I34" s="9"/>
      <c r="J34" s="9"/>
      <c r="K34" s="9"/>
      <c r="L34" s="9"/>
      <c r="M34" s="9"/>
      <c r="N34" s="9"/>
      <c r="O34" s="10"/>
    </row>
    <row r="36" spans="5:15" ht="12.75" x14ac:dyDescent="0.2">
      <c r="E36" s="33"/>
      <c r="F36" s="33"/>
      <c r="G36" s="33"/>
      <c r="H36" s="33"/>
      <c r="I36" s="33"/>
      <c r="J36" s="33"/>
      <c r="K36" s="33"/>
      <c r="L36" s="33"/>
      <c r="M36" s="33"/>
    </row>
    <row r="37" spans="5:15" ht="12.75" x14ac:dyDescent="0.2">
      <c r="E37" s="33"/>
      <c r="F37" s="33"/>
      <c r="G37" s="33"/>
      <c r="H37" s="33"/>
      <c r="I37" s="33"/>
      <c r="J37" s="33"/>
      <c r="K37" s="33"/>
      <c r="L37" s="33"/>
      <c r="M37" s="33"/>
    </row>
    <row r="38" spans="5:15" ht="12.75" x14ac:dyDescent="0.2">
      <c r="E38" s="33"/>
      <c r="F38" s="33"/>
      <c r="G38" s="33"/>
      <c r="H38" s="33"/>
      <c r="I38" s="33"/>
      <c r="J38" s="33"/>
      <c r="K38" s="33"/>
      <c r="L38" s="33"/>
      <c r="M38" s="33"/>
    </row>
    <row r="39" spans="5:15" ht="12.75" x14ac:dyDescent="0.2">
      <c r="E39" s="33"/>
      <c r="F39" s="33"/>
      <c r="G39" s="33"/>
      <c r="H39" s="33"/>
      <c r="I39" s="33"/>
      <c r="J39" s="33"/>
      <c r="K39" s="33"/>
      <c r="L39" s="33"/>
      <c r="M39" s="33"/>
    </row>
    <row r="40" spans="5:15" ht="12.75" x14ac:dyDescent="0.2">
      <c r="E40" s="33"/>
      <c r="F40" s="33"/>
      <c r="G40" s="33"/>
      <c r="H40" s="33"/>
      <c r="I40" s="33"/>
      <c r="J40" s="33"/>
      <c r="K40" s="33"/>
      <c r="L40" s="33"/>
      <c r="M40" s="33"/>
    </row>
    <row r="41" spans="5:15" ht="12.75" x14ac:dyDescent="0.2">
      <c r="E41" s="33"/>
      <c r="F41" s="33"/>
      <c r="G41" s="33"/>
      <c r="H41" s="33"/>
      <c r="I41" s="33"/>
      <c r="J41" s="33"/>
      <c r="K41" s="33"/>
      <c r="L41" s="33"/>
      <c r="M41" s="33"/>
    </row>
    <row r="42" spans="5:15" ht="12.75" x14ac:dyDescent="0.2">
      <c r="E42" s="33"/>
      <c r="F42" s="33"/>
      <c r="G42" s="33"/>
      <c r="H42" s="33"/>
      <c r="I42" s="33"/>
      <c r="J42" s="33"/>
      <c r="K42" s="33"/>
      <c r="L42" s="33"/>
      <c r="M42" s="33"/>
    </row>
    <row r="43" spans="5:15" ht="12.75" x14ac:dyDescent="0.2">
      <c r="E43" s="33"/>
      <c r="F43" s="33"/>
      <c r="G43" s="33"/>
      <c r="H43" s="33"/>
      <c r="I43" s="33"/>
      <c r="J43" s="33"/>
      <c r="K43" s="33"/>
      <c r="L43" s="33"/>
      <c r="M43" s="33"/>
    </row>
    <row r="44" spans="5:15" ht="12.75" x14ac:dyDescent="0.2">
      <c r="E44" s="33"/>
      <c r="F44" s="33"/>
      <c r="G44" s="33"/>
      <c r="H44" s="33"/>
      <c r="I44" s="33"/>
      <c r="J44" s="33"/>
      <c r="K44" s="33"/>
      <c r="L44" s="33"/>
      <c r="M44" s="33"/>
    </row>
    <row r="45" spans="5:15" ht="12.75" x14ac:dyDescent="0.2">
      <c r="E45" s="33"/>
      <c r="F45" s="33"/>
      <c r="G45" s="33"/>
      <c r="H45" s="33"/>
      <c r="I45" s="33"/>
      <c r="J45" s="33"/>
      <c r="K45" s="33"/>
      <c r="L45" s="33"/>
      <c r="M45" s="33"/>
    </row>
    <row r="46" spans="5:15" ht="12.75" x14ac:dyDescent="0.2">
      <c r="E46" s="33"/>
      <c r="F46" s="33"/>
      <c r="G46" s="33"/>
      <c r="H46" s="33"/>
      <c r="I46" s="33"/>
      <c r="J46" s="33"/>
      <c r="K46" s="33"/>
      <c r="L46" s="33"/>
      <c r="M46" s="33"/>
    </row>
    <row r="47" spans="5:15" ht="12.75" x14ac:dyDescent="0.2">
      <c r="E47" s="33"/>
      <c r="F47" s="33"/>
      <c r="G47" s="33"/>
      <c r="H47" s="33"/>
      <c r="I47" s="33"/>
      <c r="J47" s="33"/>
      <c r="K47" s="33"/>
      <c r="L47" s="33"/>
      <c r="M47" s="33"/>
    </row>
    <row r="48" spans="5:15" ht="12.75" x14ac:dyDescent="0.2">
      <c r="E48" s="33"/>
      <c r="F48" s="33"/>
      <c r="G48" s="33"/>
      <c r="H48" s="33"/>
      <c r="I48" s="33"/>
      <c r="J48" s="33"/>
      <c r="K48" s="33"/>
      <c r="L48" s="33"/>
      <c r="M48" s="33"/>
    </row>
    <row r="49" spans="5:13" ht="12.75" x14ac:dyDescent="0.2">
      <c r="E49" s="33"/>
      <c r="F49" s="33"/>
      <c r="G49" s="33"/>
      <c r="H49" s="33"/>
      <c r="I49" s="33"/>
      <c r="J49" s="33"/>
      <c r="K49" s="33"/>
      <c r="L49" s="33"/>
      <c r="M49" s="33"/>
    </row>
    <row r="50" spans="5:13" ht="12.75" x14ac:dyDescent="0.2">
      <c r="E50" s="33"/>
      <c r="F50" s="33"/>
      <c r="G50" s="33"/>
      <c r="H50" s="33"/>
      <c r="I50" s="33"/>
      <c r="J50" s="33"/>
      <c r="K50" s="33"/>
      <c r="L50" s="33"/>
      <c r="M50" s="33"/>
    </row>
    <row r="51" spans="5:13" ht="12.75" x14ac:dyDescent="0.2">
      <c r="E51" s="33"/>
      <c r="F51" s="33"/>
      <c r="G51" s="33"/>
      <c r="H51" s="33"/>
      <c r="I51" s="33"/>
      <c r="J51" s="33"/>
      <c r="K51" s="33"/>
      <c r="L51" s="33"/>
      <c r="M51" s="33"/>
    </row>
    <row r="52" spans="5:13" ht="12.75" x14ac:dyDescent="0.2">
      <c r="E52" s="33"/>
      <c r="F52" s="33"/>
      <c r="G52" s="33"/>
      <c r="H52" s="33"/>
      <c r="I52" s="33"/>
      <c r="J52" s="33"/>
      <c r="K52" s="33"/>
      <c r="L52" s="33"/>
      <c r="M52" s="33"/>
    </row>
    <row r="53" spans="5:13" ht="12.75" x14ac:dyDescent="0.2">
      <c r="E53" s="33"/>
      <c r="F53" s="33"/>
      <c r="G53" s="33"/>
      <c r="H53" s="33"/>
      <c r="I53" s="33"/>
      <c r="J53" s="33"/>
      <c r="K53" s="33"/>
      <c r="L53" s="33"/>
      <c r="M53" s="33"/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4:L49"/>
  <sheetViews>
    <sheetView zoomScale="85" zoomScaleNormal="85" workbookViewId="0">
      <selection activeCell="A8" sqref="A8:F20"/>
    </sheetView>
  </sheetViews>
  <sheetFormatPr defaultRowHeight="15" x14ac:dyDescent="0.25"/>
  <cols>
    <col min="1" max="1" width="36.5703125" style="11" bestFit="1" customWidth="1"/>
    <col min="2" max="2" width="36.5703125" style="11" customWidth="1"/>
    <col min="3" max="3" width="35.42578125" style="11" bestFit="1" customWidth="1"/>
    <col min="4" max="4" width="30.5703125" style="11" bestFit="1" customWidth="1"/>
    <col min="5" max="16384" width="9.140625" style="11"/>
  </cols>
  <sheetData>
    <row r="4" spans="1:6" x14ac:dyDescent="0.25">
      <c r="C4" s="11" t="s">
        <v>753</v>
      </c>
      <c r="D4" s="11" t="s">
        <v>754</v>
      </c>
    </row>
    <row r="5" spans="1:6" x14ac:dyDescent="0.25">
      <c r="A5" s="11" t="s">
        <v>755</v>
      </c>
      <c r="C5" s="220">
        <v>4.165</v>
      </c>
      <c r="D5" s="220">
        <v>16.8992</v>
      </c>
      <c r="E5" s="220"/>
      <c r="F5" s="220"/>
    </row>
    <row r="6" spans="1:6" x14ac:dyDescent="0.25">
      <c r="A6" s="11" t="s">
        <v>756</v>
      </c>
      <c r="C6" s="11">
        <v>244</v>
      </c>
      <c r="D6" s="11">
        <v>4</v>
      </c>
    </row>
    <row r="10" spans="1:6" x14ac:dyDescent="0.25">
      <c r="C10" s="220"/>
      <c r="D10" s="220"/>
    </row>
    <row r="11" spans="1:6" x14ac:dyDescent="0.25">
      <c r="C11" s="220"/>
      <c r="D11" s="220"/>
    </row>
    <row r="17" spans="1:12" x14ac:dyDescent="0.25">
      <c r="C17" s="220"/>
    </row>
    <row r="18" spans="1:12" x14ac:dyDescent="0.25">
      <c r="C18" s="220"/>
    </row>
    <row r="19" spans="1:12" x14ac:dyDescent="0.25">
      <c r="A19" s="206"/>
      <c r="D19" s="220"/>
    </row>
    <row r="20" spans="1:12" x14ac:dyDescent="0.25">
      <c r="D20" s="220"/>
    </row>
    <row r="21" spans="1:12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12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12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2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2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12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12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12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12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12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12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</row>
    <row r="45" spans="1:12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</row>
    <row r="46" spans="1:12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</row>
    <row r="47" spans="1:12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</row>
    <row r="48" spans="1:12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</row>
    <row r="49" spans="1:12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8:T61"/>
  <sheetViews>
    <sheetView workbookViewId="0">
      <selection activeCell="I5" sqref="I1:I5"/>
    </sheetView>
  </sheetViews>
  <sheetFormatPr defaultRowHeight="10.5" x14ac:dyDescent="0.15"/>
  <cols>
    <col min="1" max="16384" width="9.140625" style="1"/>
  </cols>
  <sheetData>
    <row r="8" spans="6:20" ht="11.25" thickBot="1" x14ac:dyDescent="0.2"/>
    <row r="9" spans="6:20" x14ac:dyDescent="0.15">
      <c r="F9" s="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4"/>
    </row>
    <row r="10" spans="6:20" x14ac:dyDescent="0.15">
      <c r="F10" s="5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7"/>
    </row>
    <row r="11" spans="6:20" x14ac:dyDescent="0.15">
      <c r="F11" s="5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7"/>
    </row>
    <row r="12" spans="6:20" x14ac:dyDescent="0.15">
      <c r="F12" s="5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7"/>
    </row>
    <row r="13" spans="6:20" x14ac:dyDescent="0.15">
      <c r="F13" s="5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7"/>
    </row>
    <row r="14" spans="6:20" x14ac:dyDescent="0.15">
      <c r="F14" s="5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7"/>
    </row>
    <row r="15" spans="6:20" x14ac:dyDescent="0.15">
      <c r="F15" s="5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7"/>
    </row>
    <row r="16" spans="6:20" x14ac:dyDescent="0.15">
      <c r="F16" s="5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7"/>
    </row>
    <row r="17" spans="6:20" x14ac:dyDescent="0.15">
      <c r="F17" s="5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7"/>
    </row>
    <row r="18" spans="6:20" x14ac:dyDescent="0.15">
      <c r="F18" s="5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7"/>
    </row>
    <row r="19" spans="6:20" x14ac:dyDescent="0.15">
      <c r="F19" s="5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7"/>
    </row>
    <row r="20" spans="6:20" x14ac:dyDescent="0.15">
      <c r="F20" s="5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7"/>
    </row>
    <row r="21" spans="6:20" x14ac:dyDescent="0.15">
      <c r="F21" s="5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7"/>
    </row>
    <row r="22" spans="6:20" x14ac:dyDescent="0.15">
      <c r="F22" s="5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7"/>
    </row>
    <row r="23" spans="6:20" x14ac:dyDescent="0.15">
      <c r="F23" s="5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7"/>
    </row>
    <row r="24" spans="6:20" x14ac:dyDescent="0.15">
      <c r="F24" s="5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7"/>
    </row>
    <row r="25" spans="6:20" x14ac:dyDescent="0.15">
      <c r="F25" s="5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7"/>
    </row>
    <row r="26" spans="6:20" x14ac:dyDescent="0.15">
      <c r="F26" s="5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7"/>
    </row>
    <row r="27" spans="6:20" x14ac:dyDescent="0.15">
      <c r="F27" s="5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7"/>
    </row>
    <row r="28" spans="6:20" x14ac:dyDescent="0.15">
      <c r="F28" s="5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7"/>
    </row>
    <row r="29" spans="6:20" x14ac:dyDescent="0.15">
      <c r="F29" s="5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7"/>
    </row>
    <row r="30" spans="6:20" x14ac:dyDescent="0.15">
      <c r="F30" s="5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7"/>
    </row>
    <row r="31" spans="6:20" x14ac:dyDescent="0.15">
      <c r="F31" s="5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7"/>
    </row>
    <row r="32" spans="6:20" x14ac:dyDescent="0.15">
      <c r="F32" s="5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6:20" x14ac:dyDescent="0.15">
      <c r="F33" s="5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7"/>
    </row>
    <row r="34" spans="6:20" x14ac:dyDescent="0.15">
      <c r="F34" s="5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7"/>
    </row>
    <row r="35" spans="6:20" x14ac:dyDescent="0.15">
      <c r="F35" s="5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7"/>
    </row>
    <row r="36" spans="6:20" x14ac:dyDescent="0.15">
      <c r="F36" s="5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7"/>
    </row>
    <row r="37" spans="6:20" x14ac:dyDescent="0.15">
      <c r="F37" s="5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7"/>
    </row>
    <row r="38" spans="6:20" x14ac:dyDescent="0.15">
      <c r="F38" s="5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7"/>
    </row>
    <row r="39" spans="6:20" x14ac:dyDescent="0.15">
      <c r="F39" s="5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7"/>
    </row>
    <row r="40" spans="6:20" x14ac:dyDescent="0.15">
      <c r="F40" s="5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7"/>
    </row>
    <row r="41" spans="6:20" x14ac:dyDescent="0.15">
      <c r="F41" s="5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7"/>
    </row>
    <row r="42" spans="6:20" x14ac:dyDescent="0.15">
      <c r="F42" s="5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7"/>
    </row>
    <row r="43" spans="6:20" x14ac:dyDescent="0.15">
      <c r="F43" s="5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7"/>
    </row>
    <row r="44" spans="6:20" x14ac:dyDescent="0.15">
      <c r="F44" s="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7"/>
    </row>
    <row r="45" spans="6:20" x14ac:dyDescent="0.15">
      <c r="F45" s="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7"/>
    </row>
    <row r="46" spans="6:20" x14ac:dyDescent="0.15">
      <c r="F46" s="5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7"/>
    </row>
    <row r="47" spans="6:20" x14ac:dyDescent="0.15">
      <c r="F47" s="5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7"/>
    </row>
    <row r="48" spans="6:20" x14ac:dyDescent="0.15">
      <c r="F48" s="5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7"/>
    </row>
    <row r="49" spans="5:20" ht="11.25" thickBot="1" x14ac:dyDescent="0.2">
      <c r="F49" s="8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10"/>
    </row>
    <row r="55" spans="5:20" ht="12.75" x14ac:dyDescent="0.2">
      <c r="E55" s="33"/>
      <c r="F55" s="33"/>
      <c r="G55" s="33"/>
      <c r="H55" s="33"/>
      <c r="I55" s="33"/>
      <c r="J55" s="33"/>
      <c r="K55" s="33"/>
      <c r="L55" s="33"/>
      <c r="M55" s="33"/>
    </row>
    <row r="56" spans="5:20" ht="12.75" x14ac:dyDescent="0.2">
      <c r="E56" s="33"/>
      <c r="F56" s="33"/>
      <c r="G56" s="33"/>
      <c r="H56" s="33"/>
      <c r="I56" s="33"/>
      <c r="J56" s="33"/>
      <c r="K56" s="33"/>
      <c r="L56" s="33"/>
      <c r="M56" s="33"/>
    </row>
    <row r="57" spans="5:20" ht="12.75" x14ac:dyDescent="0.2">
      <c r="E57" s="33"/>
      <c r="F57" s="33"/>
      <c r="G57" s="33"/>
      <c r="H57" s="33"/>
      <c r="I57" s="33"/>
      <c r="J57" s="33"/>
      <c r="K57" s="33"/>
      <c r="L57" s="33"/>
      <c r="M57" s="33"/>
    </row>
    <row r="58" spans="5:20" ht="12.75" x14ac:dyDescent="0.2">
      <c r="E58" s="33"/>
      <c r="F58" s="33"/>
      <c r="G58" s="33"/>
      <c r="H58" s="33"/>
      <c r="I58" s="33"/>
      <c r="J58" s="33"/>
      <c r="K58" s="33"/>
      <c r="L58" s="33"/>
      <c r="M58" s="33"/>
    </row>
    <row r="59" spans="5:20" ht="12.75" x14ac:dyDescent="0.2">
      <c r="E59" s="33"/>
      <c r="F59" s="33"/>
      <c r="G59" s="33"/>
      <c r="H59" s="33"/>
      <c r="I59" s="33"/>
      <c r="J59" s="33"/>
      <c r="K59" s="33"/>
      <c r="L59" s="33"/>
      <c r="M59" s="33"/>
    </row>
    <row r="60" spans="5:20" ht="12.75" x14ac:dyDescent="0.2">
      <c r="E60" s="33"/>
      <c r="F60" s="33"/>
      <c r="G60" s="33"/>
      <c r="H60" s="33"/>
      <c r="I60" s="33"/>
      <c r="J60" s="33"/>
      <c r="K60" s="33"/>
      <c r="L60" s="33"/>
      <c r="M60" s="33"/>
    </row>
    <row r="61" spans="5:20" ht="12.75" x14ac:dyDescent="0.2">
      <c r="E61" s="33"/>
      <c r="F61" s="33"/>
      <c r="G61" s="33"/>
      <c r="H61" s="33"/>
      <c r="I61" s="33"/>
      <c r="J61" s="33"/>
      <c r="K61" s="33"/>
      <c r="L61" s="33"/>
      <c r="M61" s="33"/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6:F16"/>
  <sheetViews>
    <sheetView workbookViewId="0">
      <selection activeCell="T28" sqref="T28"/>
    </sheetView>
  </sheetViews>
  <sheetFormatPr defaultRowHeight="15" x14ac:dyDescent="0.25"/>
  <cols>
    <col min="5" max="5" width="27.42578125" bestFit="1" customWidth="1"/>
  </cols>
  <sheetData>
    <row r="6" spans="4:6" x14ac:dyDescent="0.25">
      <c r="D6" t="s">
        <v>734</v>
      </c>
      <c r="E6" t="s">
        <v>735</v>
      </c>
    </row>
    <row r="7" spans="4:6" x14ac:dyDescent="0.25">
      <c r="D7" t="s">
        <v>736</v>
      </c>
      <c r="E7" t="s">
        <v>737</v>
      </c>
      <c r="F7" s="209">
        <v>0</v>
      </c>
    </row>
    <row r="8" spans="4:6" x14ac:dyDescent="0.25">
      <c r="E8" t="s">
        <v>738</v>
      </c>
      <c r="F8" s="209">
        <v>7.9999999999999964</v>
      </c>
    </row>
    <row r="9" spans="4:6" x14ac:dyDescent="0.25">
      <c r="E9" t="s">
        <v>739</v>
      </c>
      <c r="F9" s="209">
        <v>28.571428571428569</v>
      </c>
    </row>
    <row r="10" spans="4:6" x14ac:dyDescent="0.25">
      <c r="E10" t="s">
        <v>740</v>
      </c>
      <c r="F10" s="209">
        <v>6.6666666666666652</v>
      </c>
    </row>
    <row r="11" spans="4:6" x14ac:dyDescent="0.25">
      <c r="E11" t="s">
        <v>741</v>
      </c>
      <c r="F11" s="209">
        <v>10.526315789473683</v>
      </c>
    </row>
    <row r="12" spans="4:6" x14ac:dyDescent="0.25">
      <c r="E12" t="s">
        <v>742</v>
      </c>
      <c r="F12" s="209">
        <v>0</v>
      </c>
    </row>
    <row r="13" spans="4:6" x14ac:dyDescent="0.25">
      <c r="D13" t="s">
        <v>743</v>
      </c>
      <c r="E13" t="s">
        <v>739</v>
      </c>
      <c r="F13" s="209">
        <v>0</v>
      </c>
    </row>
    <row r="14" spans="4:6" x14ac:dyDescent="0.25">
      <c r="E14" t="s">
        <v>744</v>
      </c>
      <c r="F14" s="209">
        <v>19.999999999999996</v>
      </c>
    </row>
    <row r="15" spans="4:6" x14ac:dyDescent="0.25">
      <c r="E15" t="s">
        <v>745</v>
      </c>
      <c r="F15" s="209">
        <v>7.5949367088607556</v>
      </c>
    </row>
    <row r="16" spans="4:6" x14ac:dyDescent="0.25">
      <c r="D16" t="s">
        <v>746</v>
      </c>
      <c r="E16" t="s">
        <v>742</v>
      </c>
      <c r="F16" s="209">
        <v>30.000000000000004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7:N27"/>
  <sheetViews>
    <sheetView tabSelected="1" workbookViewId="0">
      <selection activeCell="Q20" sqref="Q20"/>
    </sheetView>
  </sheetViews>
  <sheetFormatPr defaultRowHeight="15" x14ac:dyDescent="0.25"/>
  <sheetData>
    <row r="7" spans="4:14" ht="15.75" thickBot="1" x14ac:dyDescent="0.3"/>
    <row r="8" spans="4:14" x14ac:dyDescent="0.25">
      <c r="D8" s="14"/>
      <c r="E8" s="15"/>
      <c r="F8" s="15"/>
      <c r="G8" s="15"/>
      <c r="H8" s="15"/>
      <c r="I8" s="15"/>
      <c r="J8" s="15"/>
      <c r="K8" s="15"/>
      <c r="L8" s="15"/>
      <c r="M8" s="15"/>
      <c r="N8" s="16"/>
    </row>
    <row r="9" spans="4:14" x14ac:dyDescent="0.25">
      <c r="D9" s="17"/>
      <c r="E9" s="18"/>
      <c r="F9" s="18"/>
      <c r="G9" s="18"/>
      <c r="H9" s="18"/>
      <c r="I9" s="18"/>
      <c r="J9" s="18"/>
      <c r="K9" s="18"/>
      <c r="L9" s="18"/>
      <c r="M9" s="18"/>
      <c r="N9" s="19"/>
    </row>
    <row r="10" spans="4:14" x14ac:dyDescent="0.25"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9"/>
    </row>
    <row r="11" spans="4:14" x14ac:dyDescent="0.25"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9"/>
    </row>
    <row r="12" spans="4:14" x14ac:dyDescent="0.25"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9"/>
    </row>
    <row r="13" spans="4:14" x14ac:dyDescent="0.25"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19"/>
    </row>
    <row r="14" spans="4:14" x14ac:dyDescent="0.25"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19"/>
    </row>
    <row r="15" spans="4:14" x14ac:dyDescent="0.25"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19"/>
    </row>
    <row r="16" spans="4:14" x14ac:dyDescent="0.25"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19"/>
    </row>
    <row r="17" spans="4:14" x14ac:dyDescent="0.25">
      <c r="D17" s="17"/>
      <c r="E17" s="18"/>
      <c r="F17" s="18"/>
      <c r="G17" s="18"/>
      <c r="H17" s="18"/>
      <c r="I17" s="18"/>
      <c r="J17" s="18"/>
      <c r="K17" s="18"/>
      <c r="L17" s="18"/>
      <c r="M17" s="18"/>
      <c r="N17" s="19"/>
    </row>
    <row r="18" spans="4:14" x14ac:dyDescent="0.25">
      <c r="D18" s="17"/>
      <c r="E18" s="18"/>
      <c r="F18" s="18"/>
      <c r="G18" s="18"/>
      <c r="H18" s="18"/>
      <c r="I18" s="18"/>
      <c r="J18" s="18"/>
      <c r="K18" s="18"/>
      <c r="L18" s="18"/>
      <c r="M18" s="18"/>
      <c r="N18" s="19"/>
    </row>
    <row r="19" spans="4:14" x14ac:dyDescent="0.25"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9"/>
    </row>
    <row r="20" spans="4:14" x14ac:dyDescent="0.25">
      <c r="D20" s="17"/>
      <c r="E20" s="18"/>
      <c r="F20" s="18"/>
      <c r="G20" s="18"/>
      <c r="H20" s="18"/>
      <c r="I20" s="18"/>
      <c r="J20" s="18"/>
      <c r="K20" s="18"/>
      <c r="L20" s="18"/>
      <c r="M20" s="18"/>
      <c r="N20" s="19"/>
    </row>
    <row r="21" spans="4:14" x14ac:dyDescent="0.25">
      <c r="D21" s="17"/>
      <c r="E21" s="18"/>
      <c r="F21" s="18"/>
      <c r="G21" s="18"/>
      <c r="H21" s="18"/>
      <c r="I21" s="18"/>
      <c r="J21" s="18"/>
      <c r="K21" s="18"/>
      <c r="L21" s="18"/>
      <c r="M21" s="18"/>
      <c r="N21" s="19"/>
    </row>
    <row r="22" spans="4:14" x14ac:dyDescent="0.25">
      <c r="D22" s="17"/>
      <c r="E22" s="18"/>
      <c r="F22" s="18"/>
      <c r="G22" s="18"/>
      <c r="H22" s="18"/>
      <c r="I22" s="18"/>
      <c r="J22" s="18"/>
      <c r="K22" s="18"/>
      <c r="L22" s="18"/>
      <c r="M22" s="18"/>
      <c r="N22" s="19"/>
    </row>
    <row r="23" spans="4:14" x14ac:dyDescent="0.25">
      <c r="D23" s="17"/>
      <c r="E23" s="18"/>
      <c r="F23" s="18"/>
      <c r="G23" s="18"/>
      <c r="H23" s="18"/>
      <c r="I23" s="18"/>
      <c r="J23" s="18"/>
      <c r="K23" s="18"/>
      <c r="L23" s="18"/>
      <c r="M23" s="18"/>
      <c r="N23" s="19"/>
    </row>
    <row r="24" spans="4:14" x14ac:dyDescent="0.25">
      <c r="D24" s="17"/>
      <c r="E24" s="18"/>
      <c r="F24" s="18"/>
      <c r="G24" s="18"/>
      <c r="H24" s="18"/>
      <c r="I24" s="18"/>
      <c r="J24" s="18"/>
      <c r="K24" s="18"/>
      <c r="L24" s="18"/>
      <c r="M24" s="18"/>
      <c r="N24" s="19"/>
    </row>
    <row r="25" spans="4:14" x14ac:dyDescent="0.25">
      <c r="D25" s="17"/>
      <c r="E25" s="18"/>
      <c r="F25" s="18"/>
      <c r="G25" s="18"/>
      <c r="H25" s="18"/>
      <c r="I25" s="18"/>
      <c r="J25" s="18"/>
      <c r="K25" s="18"/>
      <c r="L25" s="18"/>
      <c r="M25" s="18"/>
      <c r="N25" s="19"/>
    </row>
    <row r="26" spans="4:14" x14ac:dyDescent="0.25">
      <c r="D26" s="17"/>
      <c r="E26" s="18"/>
      <c r="F26" s="18"/>
      <c r="G26" s="18"/>
      <c r="H26" s="18"/>
      <c r="I26" s="18"/>
      <c r="J26" s="18"/>
      <c r="K26" s="18"/>
      <c r="L26" s="18"/>
      <c r="M26" s="18"/>
      <c r="N26" s="19"/>
    </row>
    <row r="27" spans="4:14" ht="15.75" thickBot="1" x14ac:dyDescent="0.3">
      <c r="D27" s="20"/>
      <c r="E27" s="21"/>
      <c r="F27" s="21"/>
      <c r="G27" s="21"/>
      <c r="H27" s="21"/>
      <c r="I27" s="21"/>
      <c r="J27" s="21"/>
      <c r="K27" s="21"/>
      <c r="L27" s="21"/>
      <c r="M27" s="21"/>
      <c r="N27" s="22"/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21"/>
  <sheetViews>
    <sheetView workbookViewId="0">
      <selection sqref="A1:XFD1048576"/>
    </sheetView>
  </sheetViews>
  <sheetFormatPr defaultRowHeight="15" x14ac:dyDescent="0.25"/>
  <sheetData>
    <row r="1" spans="1:2" x14ac:dyDescent="0.25">
      <c r="A1" t="s">
        <v>747</v>
      </c>
      <c r="B1" t="s">
        <v>748</v>
      </c>
    </row>
    <row r="2" spans="1:2" x14ac:dyDescent="0.25">
      <c r="A2">
        <v>1994</v>
      </c>
      <c r="B2">
        <v>0.77365044000000005</v>
      </c>
    </row>
    <row r="3" spans="1:2" x14ac:dyDescent="0.25">
      <c r="A3">
        <v>1995</v>
      </c>
      <c r="B3">
        <v>0.65381014000000004</v>
      </c>
    </row>
    <row r="4" spans="1:2" x14ac:dyDescent="0.25">
      <c r="A4">
        <v>1996</v>
      </c>
      <c r="B4">
        <v>0.45466980000000001</v>
      </c>
    </row>
    <row r="5" spans="1:2" x14ac:dyDescent="0.25">
      <c r="A5">
        <v>1997</v>
      </c>
      <c r="B5">
        <v>0.4652327</v>
      </c>
    </row>
    <row r="6" spans="1:2" x14ac:dyDescent="0.25">
      <c r="A6">
        <v>1998</v>
      </c>
      <c r="B6">
        <v>0.55950772999999998</v>
      </c>
    </row>
    <row r="7" spans="1:2" x14ac:dyDescent="0.25">
      <c r="A7">
        <v>1999</v>
      </c>
      <c r="B7">
        <v>0.50994700000000004</v>
      </c>
    </row>
    <row r="8" spans="1:2" x14ac:dyDescent="0.25">
      <c r="A8">
        <v>2000</v>
      </c>
      <c r="B8">
        <v>0.46782600000000002</v>
      </c>
    </row>
    <row r="9" spans="1:2" x14ac:dyDescent="0.25">
      <c r="A9">
        <v>2001</v>
      </c>
      <c r="B9">
        <v>0.42918357000000001</v>
      </c>
    </row>
    <row r="10" spans="1:2" x14ac:dyDescent="0.25">
      <c r="A10">
        <v>2002</v>
      </c>
      <c r="B10">
        <v>0.43464033000000002</v>
      </c>
    </row>
    <row r="11" spans="1:2" x14ac:dyDescent="0.25">
      <c r="A11">
        <v>2003</v>
      </c>
      <c r="B11">
        <v>0.35908767000000003</v>
      </c>
    </row>
    <row r="12" spans="1:2" x14ac:dyDescent="0.25">
      <c r="A12">
        <v>2004</v>
      </c>
      <c r="B12">
        <v>0.39701373000000001</v>
      </c>
    </row>
    <row r="13" spans="1:2" x14ac:dyDescent="0.25">
      <c r="A13">
        <v>2005</v>
      </c>
      <c r="B13">
        <v>0.39971440000000003</v>
      </c>
    </row>
    <row r="14" spans="1:2" x14ac:dyDescent="0.25">
      <c r="A14">
        <v>2006</v>
      </c>
      <c r="B14">
        <v>0.42416699000000002</v>
      </c>
    </row>
    <row r="15" spans="1:2" x14ac:dyDescent="0.25">
      <c r="A15">
        <v>2007</v>
      </c>
      <c r="B15">
        <v>0.41021510999999999</v>
      </c>
    </row>
    <row r="16" spans="1:2" x14ac:dyDescent="0.25">
      <c r="A16">
        <v>2008</v>
      </c>
      <c r="B16">
        <v>0.36882292999999999</v>
      </c>
    </row>
    <row r="17" spans="1:2" x14ac:dyDescent="0.25">
      <c r="A17">
        <v>2009</v>
      </c>
      <c r="B17">
        <v>0.12883130000000001</v>
      </c>
    </row>
    <row r="18" spans="1:2" x14ac:dyDescent="0.25">
      <c r="A18">
        <v>2010</v>
      </c>
      <c r="B18">
        <v>0.14648926000000001</v>
      </c>
    </row>
    <row r="19" spans="1:2" x14ac:dyDescent="0.25">
      <c r="A19">
        <v>2011</v>
      </c>
      <c r="B19">
        <v>0.12930875</v>
      </c>
    </row>
    <row r="20" spans="1:2" x14ac:dyDescent="0.25">
      <c r="A20">
        <v>2012</v>
      </c>
      <c r="B20">
        <v>0.13470349000000001</v>
      </c>
    </row>
    <row r="21" spans="1:2" x14ac:dyDescent="0.25">
      <c r="A21">
        <v>2013</v>
      </c>
      <c r="B21">
        <v>0.10658962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K22"/>
  <sheetViews>
    <sheetView workbookViewId="0">
      <selection sqref="A1:XFD1048576"/>
    </sheetView>
  </sheetViews>
  <sheetFormatPr defaultRowHeight="15" x14ac:dyDescent="0.25"/>
  <sheetData>
    <row r="3" spans="2:11" ht="15.75" thickBot="1" x14ac:dyDescent="0.3"/>
    <row r="4" spans="2:11" x14ac:dyDescent="0.25">
      <c r="B4" s="14"/>
      <c r="C4" s="15"/>
      <c r="D4" s="15"/>
      <c r="E4" s="15"/>
      <c r="F4" s="15"/>
      <c r="G4" s="15"/>
      <c r="H4" s="15"/>
      <c r="I4" s="15"/>
      <c r="J4" s="15"/>
      <c r="K4" s="16"/>
    </row>
    <row r="5" spans="2:11" x14ac:dyDescent="0.25">
      <c r="B5" s="17"/>
      <c r="C5" s="18"/>
      <c r="D5" s="18"/>
      <c r="E5" s="18"/>
      <c r="F5" s="18"/>
      <c r="G5" s="18"/>
      <c r="H5" s="18"/>
      <c r="I5" s="18"/>
      <c r="J5" s="18"/>
      <c r="K5" s="19"/>
    </row>
    <row r="6" spans="2:11" x14ac:dyDescent="0.25">
      <c r="B6" s="17"/>
      <c r="C6" s="18"/>
      <c r="D6" s="18"/>
      <c r="E6" s="18"/>
      <c r="F6" s="18"/>
      <c r="G6" s="18"/>
      <c r="H6" s="18"/>
      <c r="I6" s="18"/>
      <c r="J6" s="18"/>
      <c r="K6" s="19"/>
    </row>
    <row r="7" spans="2:11" x14ac:dyDescent="0.25">
      <c r="B7" s="17"/>
      <c r="C7" s="18"/>
      <c r="D7" s="18"/>
      <c r="E7" s="18"/>
      <c r="F7" s="18"/>
      <c r="G7" s="18"/>
      <c r="H7" s="18"/>
      <c r="I7" s="18"/>
      <c r="J7" s="18"/>
      <c r="K7" s="19"/>
    </row>
    <row r="8" spans="2:11" x14ac:dyDescent="0.25">
      <c r="B8" s="17"/>
      <c r="C8" s="18"/>
      <c r="D8" s="18"/>
      <c r="E8" s="18"/>
      <c r="F8" s="18"/>
      <c r="G8" s="18"/>
      <c r="H8" s="18"/>
      <c r="I8" s="18"/>
      <c r="J8" s="18"/>
      <c r="K8" s="19"/>
    </row>
    <row r="9" spans="2:11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1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9"/>
    </row>
    <row r="11" spans="2:11" x14ac:dyDescent="0.25">
      <c r="B11" s="17"/>
      <c r="C11" s="18"/>
      <c r="D11" s="18"/>
      <c r="E11" s="18"/>
      <c r="F11" s="18"/>
      <c r="G11" s="18"/>
      <c r="H11" s="18"/>
      <c r="I11" s="18"/>
      <c r="J11" s="18"/>
      <c r="K11" s="19"/>
    </row>
    <row r="12" spans="2:11" x14ac:dyDescent="0.25">
      <c r="B12" s="17"/>
      <c r="C12" s="18"/>
      <c r="D12" s="18"/>
      <c r="E12" s="18"/>
      <c r="F12" s="18"/>
      <c r="G12" s="18"/>
      <c r="H12" s="18"/>
      <c r="I12" s="18"/>
      <c r="J12" s="18"/>
      <c r="K12" s="19"/>
    </row>
    <row r="13" spans="2:11" x14ac:dyDescent="0.25">
      <c r="B13" s="17"/>
      <c r="C13" s="18"/>
      <c r="D13" s="18"/>
      <c r="E13" s="18"/>
      <c r="F13" s="18"/>
      <c r="G13" s="18"/>
      <c r="H13" s="18"/>
      <c r="I13" s="18"/>
      <c r="J13" s="18"/>
      <c r="K13" s="19"/>
    </row>
    <row r="14" spans="2:11" x14ac:dyDescent="0.25">
      <c r="B14" s="17"/>
      <c r="C14" s="18"/>
      <c r="D14" s="18"/>
      <c r="E14" s="18"/>
      <c r="F14" s="18"/>
      <c r="G14" s="18"/>
      <c r="H14" s="18"/>
      <c r="I14" s="18"/>
      <c r="J14" s="18"/>
      <c r="K14" s="19"/>
    </row>
    <row r="15" spans="2:11" x14ac:dyDescent="0.25">
      <c r="B15" s="17"/>
      <c r="C15" s="18"/>
      <c r="D15" s="18"/>
      <c r="E15" s="18"/>
      <c r="F15" s="18"/>
      <c r="G15" s="18"/>
      <c r="H15" s="18"/>
      <c r="I15" s="18"/>
      <c r="J15" s="18"/>
      <c r="K15" s="19"/>
    </row>
    <row r="16" spans="2:11" x14ac:dyDescent="0.25">
      <c r="B16" s="17"/>
      <c r="C16" s="18"/>
      <c r="D16" s="18"/>
      <c r="E16" s="18"/>
      <c r="F16" s="18"/>
      <c r="G16" s="18"/>
      <c r="H16" s="18"/>
      <c r="I16" s="18"/>
      <c r="J16" s="18"/>
      <c r="K16" s="19"/>
    </row>
    <row r="17" spans="2:11" x14ac:dyDescent="0.25">
      <c r="B17" s="17"/>
      <c r="C17" s="18"/>
      <c r="D17" s="18"/>
      <c r="E17" s="18"/>
      <c r="F17" s="18"/>
      <c r="G17" s="18"/>
      <c r="H17" s="18"/>
      <c r="I17" s="18"/>
      <c r="J17" s="18"/>
      <c r="K17" s="19"/>
    </row>
    <row r="18" spans="2:11" x14ac:dyDescent="0.25">
      <c r="B18" s="17"/>
      <c r="C18" s="18"/>
      <c r="D18" s="18"/>
      <c r="E18" s="18"/>
      <c r="F18" s="18"/>
      <c r="G18" s="18"/>
      <c r="H18" s="18"/>
      <c r="I18" s="18"/>
      <c r="J18" s="18"/>
      <c r="K18" s="19"/>
    </row>
    <row r="19" spans="2:11" x14ac:dyDescent="0.25">
      <c r="B19" s="17"/>
      <c r="C19" s="18"/>
      <c r="D19" s="18"/>
      <c r="E19" s="18"/>
      <c r="F19" s="18"/>
      <c r="G19" s="18"/>
      <c r="H19" s="18"/>
      <c r="I19" s="18"/>
      <c r="J19" s="18"/>
      <c r="K19" s="19"/>
    </row>
    <row r="20" spans="2:11" x14ac:dyDescent="0.25">
      <c r="B20" s="17"/>
      <c r="C20" s="18"/>
      <c r="D20" s="18"/>
      <c r="E20" s="18"/>
      <c r="F20" s="18"/>
      <c r="G20" s="18"/>
      <c r="H20" s="18"/>
      <c r="I20" s="18"/>
      <c r="J20" s="18"/>
      <c r="K20" s="19"/>
    </row>
    <row r="21" spans="2:11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9"/>
    </row>
    <row r="22" spans="2:11" ht="15.75" thickBot="1" x14ac:dyDescent="0.3">
      <c r="B22" s="20"/>
      <c r="C22" s="21"/>
      <c r="D22" s="21"/>
      <c r="E22" s="21"/>
      <c r="F22" s="21"/>
      <c r="G22" s="21"/>
      <c r="H22" s="21"/>
      <c r="I22" s="21"/>
      <c r="J22" s="21"/>
      <c r="K22" s="22"/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E10:R11"/>
  <sheetViews>
    <sheetView workbookViewId="0">
      <selection sqref="A1:XFD1048576"/>
    </sheetView>
  </sheetViews>
  <sheetFormatPr defaultRowHeight="15" x14ac:dyDescent="0.25"/>
  <sheetData>
    <row r="10" spans="5:18" x14ac:dyDescent="0.25">
      <c r="F10">
        <v>2000</v>
      </c>
      <c r="G10">
        <v>2001</v>
      </c>
      <c r="H10">
        <v>2002</v>
      </c>
      <c r="I10">
        <v>2003</v>
      </c>
      <c r="J10">
        <v>2004</v>
      </c>
      <c r="K10">
        <v>2005</v>
      </c>
      <c r="L10">
        <v>2006</v>
      </c>
      <c r="M10">
        <v>2007</v>
      </c>
      <c r="N10">
        <v>2008</v>
      </c>
      <c r="O10">
        <v>2009</v>
      </c>
      <c r="P10">
        <v>2010</v>
      </c>
      <c r="Q10">
        <v>2011</v>
      </c>
      <c r="R10">
        <v>2012</v>
      </c>
    </row>
    <row r="11" spans="5:18" x14ac:dyDescent="0.25">
      <c r="E11" t="s">
        <v>697</v>
      </c>
      <c r="F11">
        <v>72.315750093095517</v>
      </c>
      <c r="G11">
        <v>82.264246307937483</v>
      </c>
      <c r="H11">
        <v>77.373092123529986</v>
      </c>
      <c r="I11">
        <v>77.014177339848743</v>
      </c>
      <c r="J11">
        <v>77.452962499355365</v>
      </c>
      <c r="K11">
        <v>76.754533782035054</v>
      </c>
      <c r="L11">
        <v>75.528769405343098</v>
      </c>
      <c r="M11">
        <v>76.006893150795207</v>
      </c>
      <c r="N11">
        <v>77.130347552798483</v>
      </c>
      <c r="O11">
        <v>77.20382839763603</v>
      </c>
      <c r="P11">
        <v>79.561843753890386</v>
      </c>
      <c r="Q11">
        <v>81.172781144495104</v>
      </c>
      <c r="R11">
        <v>84.413256263769824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100</vt:i4>
      </vt:variant>
    </vt:vector>
  </HeadingPairs>
  <TitlesOfParts>
    <vt:vector size="100" baseType="lpstr">
      <vt:lpstr>Data figur 2.1</vt:lpstr>
      <vt:lpstr>Figur 2.1</vt:lpstr>
      <vt:lpstr>Data figur 2.2</vt:lpstr>
      <vt:lpstr>Figur 2.2</vt:lpstr>
      <vt:lpstr>Data figur 2.3</vt:lpstr>
      <vt:lpstr>Figur 2.3</vt:lpstr>
      <vt:lpstr>Data figur 3.1</vt:lpstr>
      <vt:lpstr>Figur 3.1</vt:lpstr>
      <vt:lpstr>Data figur 3.2</vt:lpstr>
      <vt:lpstr>Figur 3.2</vt:lpstr>
      <vt:lpstr>Data figur 3.3</vt:lpstr>
      <vt:lpstr>Figur 3.3</vt:lpstr>
      <vt:lpstr>Data figur 3.4</vt:lpstr>
      <vt:lpstr>Figur 3.4</vt:lpstr>
      <vt:lpstr>Data figur 3.5a</vt:lpstr>
      <vt:lpstr>Data figur 3.5b</vt:lpstr>
      <vt:lpstr>Figur 3.5a+b</vt:lpstr>
      <vt:lpstr>Data figur 3.6</vt:lpstr>
      <vt:lpstr>Figur 3.6</vt:lpstr>
      <vt:lpstr>Data figur 4.1a+b</vt:lpstr>
      <vt:lpstr>Figur 4.1a + b</vt:lpstr>
      <vt:lpstr>Data figur 4.2a</vt:lpstr>
      <vt:lpstr>Figur 4.2a</vt:lpstr>
      <vt:lpstr>Data figur 4.2b</vt:lpstr>
      <vt:lpstr>Figur 4.2b</vt:lpstr>
      <vt:lpstr>Data Figur 4.3</vt:lpstr>
      <vt:lpstr>Figur 4.3</vt:lpstr>
      <vt:lpstr>Data figur 4.4a</vt:lpstr>
      <vt:lpstr>Figur 4.4a</vt:lpstr>
      <vt:lpstr>Data figur 4.4b</vt:lpstr>
      <vt:lpstr>Figur 4.4b</vt:lpstr>
      <vt:lpstr>Data figur 4.5</vt:lpstr>
      <vt:lpstr>Figur 4.5</vt:lpstr>
      <vt:lpstr>Figur 4.6a</vt:lpstr>
      <vt:lpstr>Figur 4.6b</vt:lpstr>
      <vt:lpstr>Data figur 4.7a+b</vt:lpstr>
      <vt:lpstr>Figur 4.7a+b</vt:lpstr>
      <vt:lpstr>Data figur 4.8a</vt:lpstr>
      <vt:lpstr>Figur 4.8a</vt:lpstr>
      <vt:lpstr>Data figur 4.8b</vt:lpstr>
      <vt:lpstr>Figur 4.8b</vt:lpstr>
      <vt:lpstr>Data figur 4.9a</vt:lpstr>
      <vt:lpstr>Figur 4.9a</vt:lpstr>
      <vt:lpstr>Figur 4.9b</vt:lpstr>
      <vt:lpstr>Data figur 4.9c</vt:lpstr>
      <vt:lpstr>Figur 4.9c</vt:lpstr>
      <vt:lpstr>Data figur 4.9d</vt:lpstr>
      <vt:lpstr>Figur 4.9d</vt:lpstr>
      <vt:lpstr>Data figur 10a</vt:lpstr>
      <vt:lpstr>Figur 4.10a</vt:lpstr>
      <vt:lpstr>Figur 4.10b</vt:lpstr>
      <vt:lpstr>Data figur 4.11a</vt:lpstr>
      <vt:lpstr>Figur 4.11a</vt:lpstr>
      <vt:lpstr>Data figur 4.11b</vt:lpstr>
      <vt:lpstr>Figur 4.11b</vt:lpstr>
      <vt:lpstr>Data figur 5.1</vt:lpstr>
      <vt:lpstr>Figur 5.1</vt:lpstr>
      <vt:lpstr>Data figur 5.2a og 5.2b</vt:lpstr>
      <vt:lpstr>Figur 5.2a</vt:lpstr>
      <vt:lpstr>Figur 5.2b</vt:lpstr>
      <vt:lpstr>Data figur 5.3a og 5.3b</vt:lpstr>
      <vt:lpstr>Figur 5.3a</vt:lpstr>
      <vt:lpstr>Figur 5.3b</vt:lpstr>
      <vt:lpstr>Data figur 5.4a</vt:lpstr>
      <vt:lpstr>Figur 5.4a</vt:lpstr>
      <vt:lpstr>Figur 5.4b</vt:lpstr>
      <vt:lpstr>Data figur Figur 5.5</vt:lpstr>
      <vt:lpstr>Figur 5.5</vt:lpstr>
      <vt:lpstr>Data figur 5.6a</vt:lpstr>
      <vt:lpstr>Figur 5.6a</vt:lpstr>
      <vt:lpstr>Data figur 5.6b</vt:lpstr>
      <vt:lpstr>Data figur 5.6c</vt:lpstr>
      <vt:lpstr>Figur 5.6c</vt:lpstr>
      <vt:lpstr>Data figur 5.6d</vt:lpstr>
      <vt:lpstr>Figur 5.6d</vt:lpstr>
      <vt:lpstr>Data figur 6.1a</vt:lpstr>
      <vt:lpstr>Figur 6.1a</vt:lpstr>
      <vt:lpstr>Data figur 6.1b</vt:lpstr>
      <vt:lpstr>Figur 6.1b</vt:lpstr>
      <vt:lpstr>Figur 6.2</vt:lpstr>
      <vt:lpstr>Data figur 6.3a</vt:lpstr>
      <vt:lpstr>Figur 6.3a</vt:lpstr>
      <vt:lpstr>Data figur 6.3b</vt:lpstr>
      <vt:lpstr>Figur 6.3b</vt:lpstr>
      <vt:lpstr>Data figur 6.4</vt:lpstr>
      <vt:lpstr>Figur 6.4</vt:lpstr>
      <vt:lpstr>Data figur 8.1</vt:lpstr>
      <vt:lpstr>Figur 8.1</vt:lpstr>
      <vt:lpstr>Data figur 8.2</vt:lpstr>
      <vt:lpstr>Figur 8.2</vt:lpstr>
      <vt:lpstr>Data figur 10.1a</vt:lpstr>
      <vt:lpstr>Figur 10.1a</vt:lpstr>
      <vt:lpstr>Data figur 10.1b</vt:lpstr>
      <vt:lpstr>Figur 10.1b</vt:lpstr>
      <vt:lpstr>Data figur 11.1</vt:lpstr>
      <vt:lpstr>Figur 11.1</vt:lpstr>
      <vt:lpstr>Data figur 11.2</vt:lpstr>
      <vt:lpstr>Figur 11.2</vt:lpstr>
      <vt:lpstr>Data figur 11.3</vt:lpstr>
      <vt:lpstr>Figur 11.3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Højbjerre</dc:creator>
  <cp:lastModifiedBy>Jonas</cp:lastModifiedBy>
  <dcterms:created xsi:type="dcterms:W3CDTF">2014-10-27T07:42:24Z</dcterms:created>
  <dcterms:modified xsi:type="dcterms:W3CDTF">2014-10-27T10:23:48Z</dcterms:modified>
</cp:coreProperties>
</file>